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C:\Users\14522\Desktop\"/>
    </mc:Choice>
  </mc:AlternateContent>
  <xr:revisionPtr revIDLastSave="0" documentId="13_ncr:1_{F0650766-920A-45D7-A87B-780B22EB35B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考勤" sheetId="3" r:id="rId1"/>
    <sheet name="考勤工作说明" sheetId="4" r:id="rId2"/>
    <sheet name="费用报销" sheetId="9" r:id="rId3"/>
    <sheet name="Sheet4" sheetId="10" r:id="rId4"/>
  </sheets>
  <definedNames>
    <definedName name="_xlnm._FilterDatabase" localSheetId="2" hidden="1">费用报销!$A$2:$K$13</definedName>
  </definedNames>
  <calcPr calcId="181029"/>
</workbook>
</file>

<file path=xl/calcChain.xml><?xml version="1.0" encoding="utf-8"?>
<calcChain xmlns="http://schemas.openxmlformats.org/spreadsheetml/2006/main">
  <c r="W3" i="3" l="1"/>
  <c r="V3" i="3"/>
  <c r="F6" i="4" l="1"/>
  <c r="I13" i="9" l="1"/>
  <c r="E6" i="4"/>
  <c r="U3" i="3"/>
  <c r="T3" i="3"/>
</calcChain>
</file>

<file path=xl/sharedStrings.xml><?xml version="1.0" encoding="utf-8"?>
<sst xmlns="http://schemas.openxmlformats.org/spreadsheetml/2006/main" count="185" uniqueCount="153">
  <si>
    <t>序号</t>
  </si>
  <si>
    <t>姓名</t>
  </si>
  <si>
    <t>部门</t>
  </si>
  <si>
    <t>职位</t>
  </si>
  <si>
    <t>现场项目</t>
  </si>
  <si>
    <t>远程项目（包含办公室项目）</t>
  </si>
  <si>
    <t>办公室（不包含办公室项目）</t>
  </si>
  <si>
    <t>售前</t>
  </si>
  <si>
    <t>年假</t>
  </si>
  <si>
    <t>调休</t>
  </si>
  <si>
    <t>事假</t>
  </si>
  <si>
    <t>婚假</t>
  </si>
  <si>
    <t>产假</t>
  </si>
  <si>
    <t>丧假</t>
  </si>
  <si>
    <t>加班（不核算项目补助）</t>
  </si>
  <si>
    <t>计费加班（核算项目补助）</t>
  </si>
  <si>
    <t>工伤</t>
  </si>
  <si>
    <t>病假（保胎假）/产前假</t>
  </si>
  <si>
    <t>特殊项目</t>
  </si>
  <si>
    <t>特殊薪资核算天数（包含工伤、病假、特殊项目）</t>
  </si>
  <si>
    <t>核算工资天数</t>
  </si>
  <si>
    <t>核算项目补助天数</t>
  </si>
  <si>
    <t>售前补助天数</t>
  </si>
  <si>
    <t>工作报告说明</t>
  </si>
  <si>
    <t>本人签名</t>
  </si>
  <si>
    <t>日期</t>
  </si>
  <si>
    <t>以上信息确认无误</t>
  </si>
  <si>
    <t>项目经理签名：</t>
  </si>
  <si>
    <t>举例：</t>
  </si>
  <si>
    <t>月份</t>
  </si>
  <si>
    <t>考勤性质</t>
  </si>
  <si>
    <t>出勤天数</t>
  </si>
  <si>
    <t>项目补助天数</t>
  </si>
  <si>
    <t>项目名称</t>
  </si>
  <si>
    <t>备注</t>
  </si>
  <si>
    <t>实施一部</t>
  </si>
  <si>
    <t>办公室</t>
  </si>
  <si>
    <t>平安银行SAP BO项目</t>
  </si>
  <si>
    <t>总计</t>
  </si>
  <si>
    <t>智扬信达费用报销汇总表</t>
  </si>
  <si>
    <t>费用日期</t>
  </si>
  <si>
    <t>费用大类</t>
  </si>
  <si>
    <t>成本中心
/项目CODE</t>
  </si>
  <si>
    <t xml:space="preserve">费用小类
</t>
  </si>
  <si>
    <t>摘要</t>
  </si>
  <si>
    <t>金额（元）</t>
  </si>
  <si>
    <t>票据状态
（原始单据、冲抵发票、其他）</t>
  </si>
  <si>
    <t>费用备注</t>
  </si>
  <si>
    <t>合计</t>
  </si>
  <si>
    <t>注意事项:</t>
  </si>
  <si>
    <t>1.娱乐健身属于办公室费用，计入管理费用中；</t>
  </si>
  <si>
    <t>2.费用报销纸质档和电子档收件人为康瑶，邮寄办公室地址为6G,请不要邮寄至6J；</t>
  </si>
  <si>
    <t>3.请区分实施费用和销售费用的费用归集，销售费用为售前所发生的费用，实施费用为项目实施所发生的费用。</t>
  </si>
  <si>
    <t>考勤类型</t>
  </si>
  <si>
    <t>交通费</t>
  </si>
  <si>
    <t>实施费用</t>
  </si>
  <si>
    <t>战略管理委员会</t>
  </si>
  <si>
    <t>住宿费</t>
  </si>
  <si>
    <t>管理费用</t>
  </si>
  <si>
    <t>技术研究院</t>
  </si>
  <si>
    <t>ASM项目</t>
  </si>
  <si>
    <t>快递费</t>
  </si>
  <si>
    <t>销售费用</t>
  </si>
  <si>
    <t>业务研究院</t>
  </si>
  <si>
    <t>CSL-GTP项目</t>
  </si>
  <si>
    <t>电影票</t>
  </si>
  <si>
    <t>营销中心</t>
  </si>
  <si>
    <t>SH-GTP项目</t>
  </si>
  <si>
    <t>团建</t>
  </si>
  <si>
    <t>大数据开发部</t>
  </si>
  <si>
    <t>北京海底捞项目</t>
  </si>
  <si>
    <t>生活用品</t>
  </si>
  <si>
    <t>碧桂园项目</t>
  </si>
  <si>
    <t>餐饮费</t>
  </si>
  <si>
    <t>实施二部</t>
  </si>
  <si>
    <t>丹姿项目</t>
  </si>
  <si>
    <t>物业费</t>
  </si>
  <si>
    <t>实施三部</t>
  </si>
  <si>
    <t>丹姿Potal项目</t>
  </si>
  <si>
    <t>其他</t>
  </si>
  <si>
    <t>实施四部</t>
  </si>
  <si>
    <t>当代金融项目</t>
  </si>
  <si>
    <t>健身费</t>
  </si>
  <si>
    <t>人事部</t>
  </si>
  <si>
    <t>东丽ETS项目</t>
  </si>
  <si>
    <t>签注费</t>
  </si>
  <si>
    <t>行政部</t>
  </si>
  <si>
    <t>东丽GL项目</t>
  </si>
  <si>
    <t>餐费</t>
  </si>
  <si>
    <t>财务部</t>
  </si>
  <si>
    <t>东丽2018年运维协议</t>
  </si>
  <si>
    <t>团建费</t>
  </si>
  <si>
    <t>PMO</t>
  </si>
  <si>
    <t>东原地产项目</t>
  </si>
  <si>
    <t>福利</t>
  </si>
  <si>
    <t>未分配部门</t>
  </si>
  <si>
    <t>恒大EDC项目</t>
  </si>
  <si>
    <t>团建餐费</t>
  </si>
  <si>
    <t>恒大SAC项目</t>
  </si>
  <si>
    <t>办公用品</t>
  </si>
  <si>
    <t>互太EMS项目</t>
  </si>
  <si>
    <t>部门团建</t>
  </si>
  <si>
    <t>互太项目</t>
  </si>
  <si>
    <t>福利费</t>
  </si>
  <si>
    <t>华星光电T2精益化报表项目</t>
  </si>
  <si>
    <t>招待费</t>
  </si>
  <si>
    <t>华星光电T3大数据平台项目</t>
  </si>
  <si>
    <t>生活用品费</t>
  </si>
  <si>
    <t>华星光电T4项目</t>
  </si>
  <si>
    <t>办公费</t>
  </si>
  <si>
    <t>华星光电T6项目（G11）</t>
  </si>
  <si>
    <t>金活医药_ABAP报表</t>
  </si>
  <si>
    <t>金活医药培训</t>
  </si>
  <si>
    <t>金融街购物中心项目</t>
  </si>
  <si>
    <t>骏和SAP培训</t>
  </si>
  <si>
    <t>凯中精密BI项目</t>
  </si>
  <si>
    <t>李锦记项目</t>
  </si>
  <si>
    <t>美好创亿项目</t>
  </si>
  <si>
    <t>南京熊猫QMS项目</t>
  </si>
  <si>
    <t>南京熊猫report报表项目</t>
  </si>
  <si>
    <t>平安银行SAP HANA和SAP BO项目安装及开发</t>
  </si>
  <si>
    <t>平安银行SAP HANA项目</t>
  </si>
  <si>
    <t>平安银行SAP BO-H5项目</t>
  </si>
  <si>
    <t>平安数仓项目</t>
  </si>
  <si>
    <t>平安银行指标梳理及打标项目</t>
  </si>
  <si>
    <t>平安银行成本分摊项目</t>
  </si>
  <si>
    <t>平安银行月报调整项目</t>
  </si>
  <si>
    <t>平安银行智慧财务项目</t>
  </si>
  <si>
    <t>平安银行智慧风控项目</t>
  </si>
  <si>
    <t>泉州南方路基项目</t>
  </si>
  <si>
    <t>上海拖内项目</t>
  </si>
  <si>
    <t>上海中梁地产项目</t>
  </si>
  <si>
    <t>泰康之家项目</t>
  </si>
  <si>
    <t>天骄物业项目</t>
  </si>
  <si>
    <t>新华保险BI项目</t>
  </si>
  <si>
    <t>永安百货</t>
  </si>
  <si>
    <t>珍宝巴士项目</t>
  </si>
  <si>
    <t>邹凌峰</t>
    <phoneticPr fontId="15" type="noConversion"/>
  </si>
  <si>
    <t>大数据开发部</t>
    <phoneticPr fontId="15" type="noConversion"/>
  </si>
  <si>
    <t>办公室（不包含办公室项目）</t>
    <phoneticPr fontId="15" type="noConversion"/>
  </si>
  <si>
    <t>3月</t>
    <phoneticPr fontId="15" type="noConversion"/>
  </si>
  <si>
    <t>邹凌峰</t>
    <phoneticPr fontId="15" type="noConversion"/>
  </si>
  <si>
    <t>大数据开发部</t>
    <phoneticPr fontId="15" type="noConversion"/>
  </si>
  <si>
    <t>办公室</t>
    <phoneticPr fontId="15" type="noConversion"/>
  </si>
  <si>
    <t>java开发工程师</t>
    <phoneticPr fontId="15" type="noConversion"/>
  </si>
  <si>
    <t>邹凌峰</t>
    <phoneticPr fontId="15" type="noConversion"/>
  </si>
  <si>
    <t>智扬门户</t>
  </si>
  <si>
    <t>智扬门户</t>
    <phoneticPr fontId="15" type="noConversion"/>
  </si>
  <si>
    <t>3月18号 - 3月29号</t>
    <phoneticPr fontId="15" type="noConversion"/>
  </si>
  <si>
    <t>现场项目</t>
    <phoneticPr fontId="15" type="noConversion"/>
  </si>
  <si>
    <t>3月5号 - 3月15号</t>
    <phoneticPr fontId="15" type="noConversion"/>
  </si>
  <si>
    <t>3月3号 和 3月4号</t>
    <phoneticPr fontId="15" type="noConversion"/>
  </si>
  <si>
    <t>3月1号和3月4号办公室办公，共2天;
3月5-3月15号:平安项目，共9天；
3月18-3月29号：公司门户项目，共10天；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</si>
</sst>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76" formatCode="0.00_ "/>
    <numFmt numFmtId="177" formatCode="#,##0.0_ "/>
  </numFmts>
  <fonts count="16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6"/>
      <color theme="1"/>
      <name val="黑体"/>
      <family val="3"/>
      <charset val="134"/>
    </font>
    <font>
      <b/>
      <sz val="10"/>
      <color theme="1"/>
      <name val="黑体"/>
      <family val="3"/>
      <charset val="134"/>
    </font>
    <font>
      <sz val="10"/>
      <color theme="1"/>
      <name val="黑体"/>
      <family val="3"/>
      <charset val="134"/>
    </font>
    <font>
      <sz val="11"/>
      <color theme="1"/>
      <name val="黑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8901333658864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1454817346722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/>
      <bottom/>
      <diagonal/>
    </border>
  </borders>
  <cellStyleXfs count="3">
    <xf numFmtId="0" fontId="0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>
      <alignment vertical="center"/>
    </xf>
  </cellStyleXfs>
  <cellXfs count="47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1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43" fontId="1" fillId="0" borderId="0" xfId="1" applyFont="1" applyAlignment="1">
      <alignment vertical="center" wrapText="1"/>
    </xf>
    <xf numFmtId="49" fontId="3" fillId="2" borderId="5" xfId="0" applyNumberFormat="1" applyFont="1" applyFill="1" applyBorder="1" applyAlignment="1">
      <alignment horizontal="center" vertical="center" wrapText="1"/>
    </xf>
    <xf numFmtId="14" fontId="4" fillId="2" borderId="5" xfId="0" applyNumberFormat="1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14" fontId="4" fillId="0" borderId="5" xfId="0" applyNumberFormat="1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wrapText="1"/>
    </xf>
    <xf numFmtId="0" fontId="6" fillId="0" borderId="0" xfId="0" applyFont="1">
      <alignment vertical="center"/>
    </xf>
    <xf numFmtId="43" fontId="3" fillId="2" borderId="5" xfId="1" applyFont="1" applyFill="1" applyBorder="1" applyAlignment="1">
      <alignment horizontal="center" vertical="center" wrapText="1"/>
    </xf>
    <xf numFmtId="43" fontId="4" fillId="0" borderId="5" xfId="1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176" fontId="1" fillId="0" borderId="0" xfId="0" applyNumberFormat="1" applyFont="1">
      <alignment vertical="center"/>
    </xf>
    <xf numFmtId="0" fontId="7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8" fillId="3" borderId="5" xfId="0" applyFont="1" applyFill="1" applyBorder="1" applyAlignment="1">
      <alignment vertical="center" wrapText="1"/>
    </xf>
    <xf numFmtId="177" fontId="8" fillId="3" borderId="5" xfId="1" applyNumberFormat="1" applyFont="1" applyFill="1" applyBorder="1" applyAlignment="1">
      <alignment vertical="center" wrapText="1"/>
    </xf>
    <xf numFmtId="43" fontId="8" fillId="3" borderId="5" xfId="1" applyFont="1" applyFill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177" fontId="9" fillId="0" borderId="5" xfId="1" applyNumberFormat="1" applyFont="1" applyBorder="1" applyAlignment="1">
      <alignment vertical="center" wrapText="1"/>
    </xf>
    <xf numFmtId="43" fontId="9" fillId="0" borderId="5" xfId="1" applyFont="1" applyBorder="1" applyAlignment="1">
      <alignment vertical="center" wrapText="1"/>
    </xf>
    <xf numFmtId="0" fontId="11" fillId="4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1" fillId="5" borderId="5" xfId="0" applyFont="1" applyFill="1" applyBorder="1" applyAlignment="1">
      <alignment horizontal="center" vertical="center" wrapText="1"/>
    </xf>
    <xf numFmtId="0" fontId="11" fillId="6" borderId="5" xfId="0" applyFont="1" applyFill="1" applyBorder="1" applyAlignment="1">
      <alignment horizontal="center" vertical="center" wrapText="1"/>
    </xf>
    <xf numFmtId="0" fontId="12" fillId="0" borderId="0" xfId="0" applyFont="1">
      <alignment vertical="center"/>
    </xf>
    <xf numFmtId="0" fontId="1" fillId="0" borderId="5" xfId="0" applyFont="1" applyBorder="1">
      <alignment vertical="center"/>
    </xf>
    <xf numFmtId="0" fontId="1" fillId="0" borderId="5" xfId="0" applyFont="1" applyBorder="1" applyAlignment="1">
      <alignment vertical="center" wrapText="1"/>
    </xf>
    <xf numFmtId="14" fontId="0" fillId="0" borderId="5" xfId="0" applyNumberFormat="1" applyBorder="1">
      <alignment vertical="center"/>
    </xf>
    <xf numFmtId="0" fontId="4" fillId="0" borderId="10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</cellXfs>
  <cellStyles count="3">
    <cellStyle name="常规" xfId="0" builtinId="0"/>
    <cellStyle name="常规 2" xfId="2" xr:uid="{00000000-0005-0000-0000-000031000000}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Z8"/>
  <sheetViews>
    <sheetView tabSelected="1" zoomScale="115" zoomScaleNormal="115" workbookViewId="0">
      <selection activeCell="E3" sqref="E3"/>
    </sheetView>
  </sheetViews>
  <sheetFormatPr defaultColWidth="8.875" defaultRowHeight="13.5" x14ac:dyDescent="0.15"/>
  <cols>
    <col min="3" max="3" width="17.625" customWidth="1"/>
    <col min="4" max="4" width="13.75" customWidth="1"/>
    <col min="6" max="7" width="10.5" customWidth="1"/>
    <col min="8" max="14" width="5.875" customWidth="1"/>
    <col min="15" max="16" width="12.375" customWidth="1"/>
    <col min="18" max="18" width="12.125" customWidth="1"/>
    <col min="20" max="20" width="14.625" customWidth="1"/>
    <col min="24" max="24" width="13.625" customWidth="1"/>
    <col min="26" max="26" width="10.5" bestFit="1" customWidth="1"/>
  </cols>
  <sheetData>
    <row r="2" spans="1:26" ht="69" customHeight="1" x14ac:dyDescent="0.15">
      <c r="A2" s="32" t="s">
        <v>0</v>
      </c>
      <c r="B2" s="32" t="s">
        <v>1</v>
      </c>
      <c r="C2" s="32" t="s">
        <v>2</v>
      </c>
      <c r="D2" s="32" t="s">
        <v>3</v>
      </c>
      <c r="E2" s="32" t="s">
        <v>4</v>
      </c>
      <c r="F2" s="32" t="s">
        <v>5</v>
      </c>
      <c r="G2" s="32" t="s">
        <v>6</v>
      </c>
      <c r="H2" s="32" t="s">
        <v>7</v>
      </c>
      <c r="I2" s="32" t="s">
        <v>8</v>
      </c>
      <c r="J2" s="32" t="s">
        <v>9</v>
      </c>
      <c r="K2" s="32" t="s">
        <v>10</v>
      </c>
      <c r="L2" s="32" t="s">
        <v>11</v>
      </c>
      <c r="M2" s="32" t="s">
        <v>12</v>
      </c>
      <c r="N2" s="32" t="s">
        <v>13</v>
      </c>
      <c r="O2" s="32" t="s">
        <v>14</v>
      </c>
      <c r="P2" s="32" t="s">
        <v>15</v>
      </c>
      <c r="Q2" s="32" t="s">
        <v>16</v>
      </c>
      <c r="R2" s="32" t="s">
        <v>17</v>
      </c>
      <c r="S2" s="32" t="s">
        <v>18</v>
      </c>
      <c r="T2" s="34" t="s">
        <v>19</v>
      </c>
      <c r="U2" s="35" t="s">
        <v>20</v>
      </c>
      <c r="V2" s="35" t="s">
        <v>21</v>
      </c>
      <c r="W2" s="35" t="s">
        <v>22</v>
      </c>
      <c r="X2" s="32" t="s">
        <v>23</v>
      </c>
      <c r="Y2" s="32" t="s">
        <v>24</v>
      </c>
      <c r="Z2" s="32" t="s">
        <v>25</v>
      </c>
    </row>
    <row r="3" spans="1:26" ht="240" customHeight="1" x14ac:dyDescent="0.15">
      <c r="A3" s="37"/>
      <c r="B3" s="37" t="s">
        <v>137</v>
      </c>
      <c r="C3" s="37" t="s">
        <v>138</v>
      </c>
      <c r="D3" s="37" t="s">
        <v>144</v>
      </c>
      <c r="E3" s="33">
        <v>19</v>
      </c>
      <c r="F3" s="33"/>
      <c r="G3" s="33">
        <v>2</v>
      </c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>
        <f>Q3+R3+S3</f>
        <v>0</v>
      </c>
      <c r="U3" s="33">
        <f>E3+F3+G3+H3+I3+J3-K3+L3+M3+N3+Q3+R3</f>
        <v>21</v>
      </c>
      <c r="V3" s="33">
        <f>E3+F3+P3+S3</f>
        <v>19</v>
      </c>
      <c r="W3" s="33">
        <f>H3</f>
        <v>0</v>
      </c>
      <c r="X3" s="38" t="s">
        <v>152</v>
      </c>
      <c r="Y3" s="37" t="s">
        <v>145</v>
      </c>
      <c r="Z3" s="39">
        <v>43553</v>
      </c>
    </row>
    <row r="6" spans="1:26" x14ac:dyDescent="0.15">
      <c r="V6" s="36" t="s">
        <v>26</v>
      </c>
    </row>
    <row r="8" spans="1:26" x14ac:dyDescent="0.15">
      <c r="V8" s="36" t="s">
        <v>27</v>
      </c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"/>
  <sheetViews>
    <sheetView zoomScale="89" zoomScaleNormal="89" workbookViewId="0">
      <selection activeCell="D7" sqref="D7"/>
    </sheetView>
  </sheetViews>
  <sheetFormatPr defaultColWidth="8.875" defaultRowHeight="24.95" customHeight="1" x14ac:dyDescent="0.15"/>
  <cols>
    <col min="1" max="8" width="19.75" style="25" customWidth="1"/>
    <col min="9" max="16384" width="8.875" style="25"/>
  </cols>
  <sheetData>
    <row r="1" spans="1:8" s="23" customFormat="1" ht="24.95" customHeight="1" x14ac:dyDescent="0.15">
      <c r="A1" s="23" t="s">
        <v>28</v>
      </c>
    </row>
    <row r="2" spans="1:8" s="8" customFormat="1" ht="42" customHeight="1" x14ac:dyDescent="0.15">
      <c r="A2" s="26" t="s">
        <v>29</v>
      </c>
      <c r="B2" s="26" t="s">
        <v>1</v>
      </c>
      <c r="C2" s="26" t="s">
        <v>2</v>
      </c>
      <c r="D2" s="26" t="s">
        <v>30</v>
      </c>
      <c r="E2" s="27" t="s">
        <v>31</v>
      </c>
      <c r="F2" s="28" t="s">
        <v>32</v>
      </c>
      <c r="G2" s="26" t="s">
        <v>33</v>
      </c>
      <c r="H2" s="26" t="s">
        <v>34</v>
      </c>
    </row>
    <row r="3" spans="1:8" s="24" customFormat="1" ht="24.95" customHeight="1" x14ac:dyDescent="0.15">
      <c r="A3" s="29" t="s">
        <v>140</v>
      </c>
      <c r="B3" s="29" t="s">
        <v>141</v>
      </c>
      <c r="C3" s="29" t="s">
        <v>142</v>
      </c>
      <c r="D3" s="29" t="s">
        <v>139</v>
      </c>
      <c r="E3" s="30">
        <v>2</v>
      </c>
      <c r="F3" s="31"/>
      <c r="G3" s="29" t="s">
        <v>143</v>
      </c>
      <c r="H3" s="29" t="s">
        <v>151</v>
      </c>
    </row>
    <row r="4" spans="1:8" s="24" customFormat="1" ht="24.95" customHeight="1" x14ac:dyDescent="0.15">
      <c r="A4" s="29" t="s">
        <v>140</v>
      </c>
      <c r="B4" s="29" t="s">
        <v>137</v>
      </c>
      <c r="C4" s="29" t="s">
        <v>69</v>
      </c>
      <c r="D4" s="29" t="s">
        <v>149</v>
      </c>
      <c r="E4" s="30">
        <v>9</v>
      </c>
      <c r="F4" s="31">
        <v>9</v>
      </c>
      <c r="G4" s="29" t="s">
        <v>127</v>
      </c>
      <c r="H4" s="29" t="s">
        <v>150</v>
      </c>
    </row>
    <row r="5" spans="1:8" s="24" customFormat="1" ht="24.95" customHeight="1" x14ac:dyDescent="0.15">
      <c r="A5" s="29" t="s">
        <v>140</v>
      </c>
      <c r="B5" s="29" t="s">
        <v>141</v>
      </c>
      <c r="C5" s="29" t="s">
        <v>69</v>
      </c>
      <c r="D5" s="29" t="s">
        <v>4</v>
      </c>
      <c r="E5" s="30">
        <v>10</v>
      </c>
      <c r="F5" s="31">
        <v>10</v>
      </c>
      <c r="G5" s="29" t="s">
        <v>146</v>
      </c>
      <c r="H5" s="29" t="s">
        <v>148</v>
      </c>
    </row>
    <row r="6" spans="1:8" s="24" customFormat="1" ht="24.95" customHeight="1" x14ac:dyDescent="0.15">
      <c r="A6" s="41" t="s">
        <v>38</v>
      </c>
      <c r="B6" s="42"/>
      <c r="C6" s="42"/>
      <c r="D6" s="43"/>
      <c r="E6" s="30">
        <f>SUM(E3:E5)</f>
        <v>21</v>
      </c>
      <c r="F6" s="31">
        <f>SUM(F3:F5)</f>
        <v>19</v>
      </c>
      <c r="G6" s="29"/>
      <c r="H6" s="29"/>
    </row>
  </sheetData>
  <mergeCells count="1">
    <mergeCell ref="A6:D6"/>
  </mergeCells>
  <phoneticPr fontId="15" type="noConversion"/>
  <dataValidations count="1">
    <dataValidation type="list" allowBlank="1" showInputMessage="1" showErrorMessage="1" sqref="D2 G2 G6" xr:uid="{00000000-0002-0000-0100-000002000000}">
      <formula1>#REF!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Sheet4!$K$3:$K$51</xm:f>
          </x14:formula1>
          <xm:sqref>G3:G5</xm:sqref>
        </x14:dataValidation>
        <x14:dataValidation type="list" allowBlank="1" showInputMessage="1" showErrorMessage="1" xr:uid="{00000000-0002-0000-0100-000001000000}">
          <x14:formula1>
            <xm:f>Sheet4!$E$3:$E$23</xm:f>
          </x14:formula1>
          <xm:sqref>C2:C5</xm:sqref>
        </x14:dataValidation>
        <x14:dataValidation type="list" allowBlank="1" showInputMessage="1" showErrorMessage="1" xr:uid="{00000000-0002-0000-0100-000004000000}">
          <x14:formula1>
            <xm:f>Sheet4!$H$3:$H$17</xm:f>
          </x14:formula1>
          <xm:sqref>D3:D5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EX18"/>
  <sheetViews>
    <sheetView topLeftCell="G1" workbookViewId="0">
      <selection activeCell="K11" sqref="K11"/>
    </sheetView>
  </sheetViews>
  <sheetFormatPr defaultColWidth="10.875" defaultRowHeight="29.1" customHeight="1" x14ac:dyDescent="0.15"/>
  <cols>
    <col min="1" max="1" width="9.75" style="1" customWidth="1"/>
    <col min="2" max="2" width="10.875" style="1"/>
    <col min="3" max="3" width="10" style="1" customWidth="1"/>
    <col min="4" max="5" width="10.875" style="1"/>
    <col min="6" max="6" width="19.5" style="1" customWidth="1"/>
    <col min="7" max="7" width="10.875" style="1"/>
    <col min="8" max="8" width="33.625" style="1" customWidth="1"/>
    <col min="9" max="9" width="12" style="9" customWidth="1"/>
    <col min="10" max="10" width="16.75" style="1" customWidth="1"/>
    <col min="11" max="11" width="35.875" style="1" customWidth="1"/>
    <col min="12" max="16378" width="10.875" style="1"/>
  </cols>
  <sheetData>
    <row r="1" spans="1:24" s="7" customFormat="1" ht="29.1" customHeight="1" x14ac:dyDescent="0.15">
      <c r="A1" s="44" t="s">
        <v>39</v>
      </c>
      <c r="B1" s="45"/>
      <c r="C1" s="45"/>
      <c r="D1" s="45"/>
      <c r="E1" s="45"/>
      <c r="F1" s="45"/>
      <c r="G1" s="45"/>
      <c r="H1" s="45"/>
      <c r="I1" s="45"/>
      <c r="J1" s="45"/>
      <c r="K1" s="46"/>
    </row>
    <row r="2" spans="1:24" s="8" customFormat="1" ht="42" customHeight="1" x14ac:dyDescent="0.15">
      <c r="A2" s="10" t="s">
        <v>0</v>
      </c>
      <c r="B2" s="11" t="s">
        <v>1</v>
      </c>
      <c r="C2" s="12" t="s">
        <v>40</v>
      </c>
      <c r="D2" s="12" t="s">
        <v>2</v>
      </c>
      <c r="E2" s="12" t="s">
        <v>41</v>
      </c>
      <c r="F2" s="12" t="s">
        <v>42</v>
      </c>
      <c r="G2" s="12" t="s">
        <v>43</v>
      </c>
      <c r="H2" s="12" t="s">
        <v>44</v>
      </c>
      <c r="I2" s="18" t="s">
        <v>45</v>
      </c>
      <c r="J2" s="12" t="s">
        <v>46</v>
      </c>
      <c r="K2" s="12" t="s">
        <v>47</v>
      </c>
    </row>
    <row r="3" spans="1:24" s="8" customFormat="1" ht="24" customHeight="1" x14ac:dyDescent="0.15">
      <c r="A3" s="13"/>
      <c r="B3" s="14"/>
      <c r="C3" s="14"/>
      <c r="D3" s="14"/>
      <c r="E3" s="14"/>
      <c r="F3" s="14"/>
      <c r="G3" s="14"/>
      <c r="H3" s="14"/>
      <c r="I3" s="19"/>
      <c r="J3" s="14"/>
      <c r="K3" s="14"/>
    </row>
    <row r="4" spans="1:24" s="8" customFormat="1" ht="24" customHeight="1" x14ac:dyDescent="0.15">
      <c r="A4" s="13"/>
      <c r="B4" s="14"/>
      <c r="C4" s="14"/>
      <c r="D4" s="14"/>
      <c r="E4" s="14"/>
      <c r="F4" s="14"/>
      <c r="G4" s="14"/>
      <c r="H4" s="14"/>
      <c r="I4" s="19"/>
      <c r="J4" s="14"/>
      <c r="K4" s="14"/>
      <c r="L4" s="20"/>
    </row>
    <row r="5" spans="1:24" s="8" customFormat="1" ht="24" customHeight="1" x14ac:dyDescent="0.15">
      <c r="A5" s="13"/>
      <c r="B5" s="14"/>
      <c r="C5" s="14"/>
      <c r="D5" s="14"/>
      <c r="E5" s="14"/>
      <c r="F5" s="14"/>
      <c r="G5" s="14"/>
      <c r="H5" s="14"/>
      <c r="I5" s="19"/>
      <c r="J5" s="14"/>
      <c r="K5" s="14"/>
      <c r="L5" s="20"/>
    </row>
    <row r="6" spans="1:24" s="8" customFormat="1" ht="24" customHeight="1" x14ac:dyDescent="0.15">
      <c r="A6" s="13"/>
      <c r="B6" s="14"/>
      <c r="C6" s="14"/>
      <c r="D6" s="14"/>
      <c r="E6" s="14"/>
      <c r="F6" s="14"/>
      <c r="G6" s="14"/>
      <c r="H6" s="14"/>
      <c r="I6" s="19"/>
      <c r="J6" s="14"/>
      <c r="K6" s="14"/>
      <c r="L6" s="20"/>
    </row>
    <row r="7" spans="1:24" s="8" customFormat="1" ht="24" customHeight="1" x14ac:dyDescent="0.15">
      <c r="A7" s="13"/>
      <c r="B7" s="14"/>
      <c r="C7" s="14"/>
      <c r="D7" s="14"/>
      <c r="E7" s="14"/>
      <c r="F7" s="14"/>
      <c r="G7" s="14"/>
      <c r="H7" s="14"/>
      <c r="I7" s="19"/>
      <c r="J7" s="14"/>
      <c r="K7" s="14"/>
      <c r="L7" s="20"/>
    </row>
    <row r="8" spans="1:24" s="8" customFormat="1" ht="24" customHeight="1" x14ac:dyDescent="0.15">
      <c r="A8" s="13"/>
      <c r="B8" s="14"/>
      <c r="C8" s="14"/>
      <c r="D8" s="14"/>
      <c r="E8" s="14"/>
      <c r="F8" s="14"/>
      <c r="G8" s="14"/>
      <c r="H8" s="14"/>
      <c r="I8" s="19"/>
      <c r="J8" s="14"/>
      <c r="K8" s="14"/>
      <c r="L8" s="20"/>
    </row>
    <row r="9" spans="1:24" s="8" customFormat="1" ht="24" customHeight="1" x14ac:dyDescent="0.15">
      <c r="A9" s="13"/>
      <c r="B9" s="14"/>
      <c r="C9" s="14"/>
      <c r="D9" s="14"/>
      <c r="E9" s="14"/>
      <c r="F9" s="14"/>
      <c r="G9" s="14"/>
      <c r="H9" s="14"/>
      <c r="I9" s="19"/>
      <c r="J9" s="14"/>
      <c r="K9" s="14"/>
    </row>
    <row r="10" spans="1:24" s="8" customFormat="1" ht="24" customHeight="1" x14ac:dyDescent="0.15">
      <c r="A10" s="13"/>
      <c r="B10" s="15"/>
      <c r="C10" s="15"/>
      <c r="D10" s="14"/>
      <c r="E10" s="14"/>
      <c r="F10" s="16"/>
      <c r="G10" s="14"/>
      <c r="H10" s="15"/>
      <c r="I10" s="19"/>
      <c r="J10" s="15"/>
      <c r="K10" s="15"/>
    </row>
    <row r="11" spans="1:24" s="8" customFormat="1" ht="24" customHeight="1" x14ac:dyDescent="0.15">
      <c r="A11" s="13"/>
      <c r="B11" s="15"/>
      <c r="C11" s="15"/>
      <c r="D11" s="14"/>
      <c r="E11" s="14"/>
      <c r="F11" s="16"/>
      <c r="G11" s="14"/>
      <c r="H11" s="15"/>
      <c r="I11" s="19"/>
      <c r="J11" s="15"/>
      <c r="K11" s="15"/>
    </row>
    <row r="12" spans="1:24" s="8" customFormat="1" ht="24" customHeight="1" x14ac:dyDescent="0.15">
      <c r="A12" s="13"/>
      <c r="B12" s="15"/>
      <c r="C12" s="15"/>
      <c r="D12" s="14"/>
      <c r="E12" s="14"/>
      <c r="F12" s="16"/>
      <c r="G12" s="14"/>
      <c r="H12" s="15"/>
      <c r="I12" s="19"/>
      <c r="J12" s="15"/>
      <c r="K12" s="15"/>
    </row>
    <row r="13" spans="1:24" ht="29.1" customHeight="1" x14ac:dyDescent="0.15">
      <c r="H13" s="1" t="s">
        <v>48</v>
      </c>
      <c r="I13" s="9">
        <f>SUM(I3:I12)</f>
        <v>0</v>
      </c>
    </row>
    <row r="15" spans="1:24" ht="30" customHeight="1" x14ac:dyDescent="0.15"/>
    <row r="16" spans="1:24" s="6" customFormat="1" ht="24.95" customHeight="1" x14ac:dyDescent="0.15">
      <c r="A16" s="17" t="s">
        <v>49</v>
      </c>
      <c r="B16" s="17" t="s">
        <v>50</v>
      </c>
      <c r="C16" s="17"/>
      <c r="D16" s="17"/>
      <c r="E16" s="17"/>
      <c r="F16" s="17"/>
      <c r="G16" s="17"/>
      <c r="H16" s="17"/>
      <c r="I16" s="21"/>
      <c r="W16" s="22"/>
      <c r="X16" s="22"/>
    </row>
    <row r="17" spans="1:24" s="6" customFormat="1" ht="24.95" customHeight="1" x14ac:dyDescent="0.15">
      <c r="A17" s="17"/>
      <c r="B17" s="17" t="s">
        <v>51</v>
      </c>
      <c r="C17" s="17"/>
      <c r="D17" s="17"/>
      <c r="E17" s="17"/>
      <c r="F17" s="17"/>
      <c r="G17" s="17"/>
      <c r="H17" s="17"/>
      <c r="I17" s="21"/>
      <c r="W17" s="22"/>
      <c r="X17" s="22"/>
    </row>
    <row r="18" spans="1:24" ht="29.1" customHeight="1" x14ac:dyDescent="0.15">
      <c r="B18" s="17" t="s">
        <v>52</v>
      </c>
    </row>
  </sheetData>
  <autoFilter ref="A2:K13" xr:uid="{00000000-0009-0000-0000-000002000000}"/>
  <mergeCells count="1">
    <mergeCell ref="A1:K1"/>
  </mergeCells>
  <phoneticPr fontId="15" type="noConversion"/>
  <dataValidations count="1">
    <dataValidation type="list" allowBlank="1" showInputMessage="1" showErrorMessage="1" sqref="D2" xr:uid="{00000000-0002-0000-0200-000001000000}">
      <formula1>#REF!</formula1>
    </dataValidation>
  </dataValidations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200-000000000000}">
          <x14:formula1>
            <xm:f>Sheet4!$E$3:$E$16</xm:f>
          </x14:formula1>
          <xm:sqref>D3 D4:D12</xm:sqref>
        </x14:dataValidation>
        <x14:dataValidation type="list" allowBlank="1" showInputMessage="1" showErrorMessage="1" xr:uid="{00000000-0002-0000-0200-000002000000}">
          <x14:formula1>
            <xm:f>Sheet4!$C$3:$C$5</xm:f>
          </x14:formula1>
          <xm:sqref>E2 E3:E12</xm:sqref>
        </x14:dataValidation>
        <x14:dataValidation type="list" allowBlank="1" showInputMessage="1" showErrorMessage="1" xr:uid="{00000000-0002-0000-0200-000003000000}">
          <x14:formula1>
            <xm:f>Sheet4!$K$3:$K$50</xm:f>
          </x14:formula1>
          <xm:sqref>F3</xm:sqref>
        </x14:dataValidation>
        <x14:dataValidation type="list" allowBlank="1" showInputMessage="1" showErrorMessage="1" xr:uid="{00000000-0002-0000-0200-000004000000}">
          <x14:formula1>
            <xm:f>Sheet4!$A$3:$A$23</xm:f>
          </x14:formula1>
          <xm:sqref>G3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17"/>
  <sheetViews>
    <sheetView topLeftCell="A37" workbookViewId="0">
      <selection activeCell="I50" sqref="I50"/>
    </sheetView>
  </sheetViews>
  <sheetFormatPr defaultColWidth="9" defaultRowHeight="13.5" x14ac:dyDescent="0.15"/>
  <cols>
    <col min="1" max="1" width="10.875" style="1"/>
    <col min="5" max="5" width="10.875" style="1"/>
    <col min="8" max="8" width="10.875" style="1"/>
    <col min="11" max="11" width="10.875" style="1"/>
  </cols>
  <sheetData>
    <row r="1" spans="1:12" ht="20.25" x14ac:dyDescent="0.15">
      <c r="A1" s="2"/>
      <c r="E1" s="2"/>
      <c r="H1" s="2"/>
      <c r="K1" s="2"/>
    </row>
    <row r="2" spans="1:12" ht="24" x14ac:dyDescent="0.15">
      <c r="A2" s="3" t="s">
        <v>43</v>
      </c>
      <c r="C2" s="3" t="s">
        <v>41</v>
      </c>
      <c r="E2" s="3" t="s">
        <v>2</v>
      </c>
      <c r="H2" s="3" t="s">
        <v>53</v>
      </c>
      <c r="K2" s="3" t="s">
        <v>33</v>
      </c>
      <c r="L2" s="6"/>
    </row>
    <row r="3" spans="1:12" ht="24" x14ac:dyDescent="0.15">
      <c r="A3" s="4" t="s">
        <v>54</v>
      </c>
      <c r="C3" s="4" t="s">
        <v>55</v>
      </c>
      <c r="E3" s="4" t="s">
        <v>56</v>
      </c>
      <c r="H3" s="4" t="s">
        <v>4</v>
      </c>
      <c r="K3" s="4" t="s">
        <v>36</v>
      </c>
      <c r="L3" s="6"/>
    </row>
    <row r="4" spans="1:12" ht="36" x14ac:dyDescent="0.15">
      <c r="A4" s="4" t="s">
        <v>57</v>
      </c>
      <c r="C4" s="4" t="s">
        <v>58</v>
      </c>
      <c r="E4" s="4" t="s">
        <v>59</v>
      </c>
      <c r="H4" s="4" t="s">
        <v>5</v>
      </c>
      <c r="K4" s="4" t="s">
        <v>60</v>
      </c>
      <c r="L4" s="6"/>
    </row>
    <row r="5" spans="1:12" ht="36" x14ac:dyDescent="0.15">
      <c r="A5" s="4" t="s">
        <v>61</v>
      </c>
      <c r="C5" s="4" t="s">
        <v>62</v>
      </c>
      <c r="E5" s="4" t="s">
        <v>63</v>
      </c>
      <c r="H5" s="4" t="s">
        <v>6</v>
      </c>
      <c r="K5" s="4" t="s">
        <v>64</v>
      </c>
      <c r="L5" s="6"/>
    </row>
    <row r="6" spans="1:12" ht="36" x14ac:dyDescent="0.15">
      <c r="A6" s="4" t="s">
        <v>65</v>
      </c>
      <c r="E6" s="4" t="s">
        <v>66</v>
      </c>
      <c r="H6" s="4" t="s">
        <v>14</v>
      </c>
      <c r="K6" s="4" t="s">
        <v>67</v>
      </c>
      <c r="L6" s="6"/>
    </row>
    <row r="7" spans="1:12" ht="36" x14ac:dyDescent="0.15">
      <c r="A7" s="4" t="s">
        <v>68</v>
      </c>
      <c r="E7" s="4" t="s">
        <v>69</v>
      </c>
      <c r="H7" s="4" t="s">
        <v>15</v>
      </c>
      <c r="K7" s="4" t="s">
        <v>70</v>
      </c>
      <c r="L7" s="6"/>
    </row>
    <row r="8" spans="1:12" x14ac:dyDescent="0.15">
      <c r="A8" s="4" t="s">
        <v>71</v>
      </c>
      <c r="E8" s="4" t="s">
        <v>35</v>
      </c>
      <c r="H8" s="4" t="s">
        <v>7</v>
      </c>
      <c r="K8" s="4" t="s">
        <v>72</v>
      </c>
      <c r="L8" s="6"/>
    </row>
    <row r="9" spans="1:12" x14ac:dyDescent="0.15">
      <c r="A9" s="4" t="s">
        <v>73</v>
      </c>
      <c r="E9" s="4" t="s">
        <v>74</v>
      </c>
      <c r="H9" s="4" t="s">
        <v>8</v>
      </c>
      <c r="K9" s="4" t="s">
        <v>75</v>
      </c>
      <c r="L9" s="6"/>
    </row>
    <row r="10" spans="1:12" ht="24" x14ac:dyDescent="0.15">
      <c r="A10" s="4" t="s">
        <v>76</v>
      </c>
      <c r="E10" s="4" t="s">
        <v>77</v>
      </c>
      <c r="H10" s="4" t="s">
        <v>9</v>
      </c>
      <c r="K10" s="4" t="s">
        <v>78</v>
      </c>
      <c r="L10" s="6"/>
    </row>
    <row r="11" spans="1:12" ht="24" x14ac:dyDescent="0.15">
      <c r="A11" s="4" t="s">
        <v>79</v>
      </c>
      <c r="E11" s="4" t="s">
        <v>80</v>
      </c>
      <c r="H11" s="4" t="s">
        <v>10</v>
      </c>
      <c r="K11" s="4" t="s">
        <v>81</v>
      </c>
      <c r="L11" s="6"/>
    </row>
    <row r="12" spans="1:12" x14ac:dyDescent="0.15">
      <c r="A12" s="4" t="s">
        <v>82</v>
      </c>
      <c r="E12" s="4" t="s">
        <v>83</v>
      </c>
      <c r="H12" s="4" t="s">
        <v>11</v>
      </c>
      <c r="K12" s="4" t="s">
        <v>84</v>
      </c>
      <c r="L12" s="6"/>
    </row>
    <row r="13" spans="1:12" x14ac:dyDescent="0.15">
      <c r="A13" s="4" t="s">
        <v>85</v>
      </c>
      <c r="E13" s="4" t="s">
        <v>86</v>
      </c>
      <c r="H13" s="4" t="s">
        <v>12</v>
      </c>
      <c r="K13" s="4" t="s">
        <v>87</v>
      </c>
      <c r="L13" s="6"/>
    </row>
    <row r="14" spans="1:12" ht="24" x14ac:dyDescent="0.15">
      <c r="A14" s="4" t="s">
        <v>88</v>
      </c>
      <c r="E14" s="4" t="s">
        <v>89</v>
      </c>
      <c r="H14" s="4" t="s">
        <v>13</v>
      </c>
      <c r="K14" s="4" t="s">
        <v>90</v>
      </c>
      <c r="L14" s="6"/>
    </row>
    <row r="15" spans="1:12" ht="24" x14ac:dyDescent="0.15">
      <c r="A15" s="4" t="s">
        <v>91</v>
      </c>
      <c r="E15" s="4" t="s">
        <v>92</v>
      </c>
      <c r="H15" s="4" t="s">
        <v>16</v>
      </c>
      <c r="K15" s="4" t="s">
        <v>93</v>
      </c>
      <c r="L15" s="6"/>
    </row>
    <row r="16" spans="1:12" ht="24" x14ac:dyDescent="0.15">
      <c r="A16" s="4" t="s">
        <v>94</v>
      </c>
      <c r="E16" s="4" t="s">
        <v>95</v>
      </c>
      <c r="H16" s="4" t="s">
        <v>17</v>
      </c>
      <c r="K16" s="4" t="s">
        <v>96</v>
      </c>
      <c r="L16" s="6"/>
    </row>
    <row r="17" spans="1:12" x14ac:dyDescent="0.15">
      <c r="A17" s="4" t="s">
        <v>97</v>
      </c>
      <c r="E17" s="4"/>
      <c r="H17" s="4" t="s">
        <v>18</v>
      </c>
      <c r="K17" s="4" t="s">
        <v>98</v>
      </c>
      <c r="L17" s="6"/>
    </row>
    <row r="18" spans="1:12" x14ac:dyDescent="0.15">
      <c r="A18" s="4" t="s">
        <v>99</v>
      </c>
      <c r="E18" s="4"/>
      <c r="H18" s="4"/>
      <c r="K18" s="4" t="s">
        <v>100</v>
      </c>
      <c r="L18" s="6"/>
    </row>
    <row r="19" spans="1:12" x14ac:dyDescent="0.15">
      <c r="A19" s="4" t="s">
        <v>101</v>
      </c>
      <c r="E19" s="4"/>
      <c r="H19" s="4"/>
      <c r="K19" s="4" t="s">
        <v>102</v>
      </c>
      <c r="L19" s="6"/>
    </row>
    <row r="20" spans="1:12" ht="36" x14ac:dyDescent="0.15">
      <c r="A20" s="4" t="s">
        <v>103</v>
      </c>
      <c r="E20" s="4"/>
      <c r="H20" s="4"/>
      <c r="K20" s="4" t="s">
        <v>104</v>
      </c>
      <c r="L20" s="6"/>
    </row>
    <row r="21" spans="1:12" ht="36" x14ac:dyDescent="0.15">
      <c r="A21" s="4" t="s">
        <v>105</v>
      </c>
      <c r="E21" s="4"/>
      <c r="H21" s="4"/>
      <c r="K21" s="4" t="s">
        <v>106</v>
      </c>
      <c r="L21" s="6"/>
    </row>
    <row r="22" spans="1:12" ht="24" x14ac:dyDescent="0.15">
      <c r="A22" s="4" t="s">
        <v>107</v>
      </c>
      <c r="E22" s="4"/>
      <c r="H22" s="4"/>
      <c r="K22" s="4" t="s">
        <v>108</v>
      </c>
      <c r="L22" s="6"/>
    </row>
    <row r="23" spans="1:12" ht="24" x14ac:dyDescent="0.15">
      <c r="A23" s="5" t="s">
        <v>109</v>
      </c>
      <c r="E23" s="5"/>
      <c r="H23" s="4"/>
      <c r="K23" s="5" t="s">
        <v>110</v>
      </c>
      <c r="L23" s="6"/>
    </row>
    <row r="24" spans="1:12" ht="24" x14ac:dyDescent="0.15">
      <c r="A24"/>
      <c r="E24"/>
      <c r="H24" s="5"/>
      <c r="K24" s="5" t="s">
        <v>111</v>
      </c>
      <c r="L24" s="6"/>
    </row>
    <row r="25" spans="1:12" ht="24" x14ac:dyDescent="0.15">
      <c r="A25"/>
      <c r="E25"/>
      <c r="H25"/>
      <c r="K25" s="5" t="s">
        <v>112</v>
      </c>
      <c r="L25" s="6"/>
    </row>
    <row r="26" spans="1:12" ht="24" x14ac:dyDescent="0.15">
      <c r="A26"/>
      <c r="E26"/>
      <c r="H26"/>
      <c r="K26" s="5" t="s">
        <v>113</v>
      </c>
      <c r="L26" s="6"/>
    </row>
    <row r="27" spans="1:12" x14ac:dyDescent="0.15">
      <c r="A27"/>
      <c r="E27"/>
      <c r="H27"/>
      <c r="K27" s="5" t="s">
        <v>114</v>
      </c>
      <c r="L27" s="6"/>
    </row>
    <row r="28" spans="1:12" ht="24" x14ac:dyDescent="0.15">
      <c r="A28"/>
      <c r="E28"/>
      <c r="H28"/>
      <c r="K28" s="5" t="s">
        <v>115</v>
      </c>
      <c r="L28" s="6"/>
    </row>
    <row r="29" spans="1:12" x14ac:dyDescent="0.15">
      <c r="A29"/>
      <c r="E29"/>
      <c r="H29"/>
      <c r="K29" s="5" t="s">
        <v>116</v>
      </c>
      <c r="L29" s="6"/>
    </row>
    <row r="30" spans="1:12" ht="24" x14ac:dyDescent="0.15">
      <c r="A30"/>
      <c r="E30"/>
      <c r="H30"/>
      <c r="K30" s="5" t="s">
        <v>117</v>
      </c>
      <c r="L30" s="6"/>
    </row>
    <row r="31" spans="1:12" ht="24" x14ac:dyDescent="0.15">
      <c r="A31"/>
      <c r="E31"/>
      <c r="H31"/>
      <c r="K31" s="5" t="s">
        <v>118</v>
      </c>
      <c r="L31" s="6"/>
    </row>
    <row r="32" spans="1:12" ht="36" x14ac:dyDescent="0.15">
      <c r="A32"/>
      <c r="E32"/>
      <c r="H32"/>
      <c r="K32" s="5" t="s">
        <v>119</v>
      </c>
      <c r="L32" s="6"/>
    </row>
    <row r="33" spans="1:12" ht="48" x14ac:dyDescent="0.15">
      <c r="A33"/>
      <c r="E33"/>
      <c r="H33"/>
      <c r="K33" s="5" t="s">
        <v>120</v>
      </c>
      <c r="L33" s="6"/>
    </row>
    <row r="34" spans="1:12" ht="24" x14ac:dyDescent="0.15">
      <c r="A34"/>
      <c r="E34"/>
      <c r="H34"/>
      <c r="K34" s="5" t="s">
        <v>121</v>
      </c>
      <c r="L34" s="6"/>
    </row>
    <row r="35" spans="1:12" ht="24" x14ac:dyDescent="0.15">
      <c r="A35"/>
      <c r="E35"/>
      <c r="H35"/>
      <c r="K35" s="5" t="s">
        <v>37</v>
      </c>
      <c r="L35" s="6"/>
    </row>
    <row r="36" spans="1:12" ht="24" x14ac:dyDescent="0.15">
      <c r="A36"/>
      <c r="E36"/>
      <c r="H36"/>
      <c r="K36" s="5" t="s">
        <v>122</v>
      </c>
      <c r="L36" s="6"/>
    </row>
    <row r="37" spans="1:12" ht="24" x14ac:dyDescent="0.15">
      <c r="A37"/>
      <c r="E37"/>
      <c r="H37"/>
      <c r="K37" s="5" t="s">
        <v>123</v>
      </c>
      <c r="L37" s="6"/>
    </row>
    <row r="38" spans="1:12" ht="36" x14ac:dyDescent="0.15">
      <c r="A38"/>
      <c r="E38"/>
      <c r="H38"/>
      <c r="K38" s="5" t="s">
        <v>124</v>
      </c>
      <c r="L38" s="6"/>
    </row>
    <row r="39" spans="1:12" ht="24" x14ac:dyDescent="0.15">
      <c r="A39"/>
      <c r="E39"/>
      <c r="H39"/>
      <c r="K39" s="5" t="s">
        <v>125</v>
      </c>
      <c r="L39" s="6"/>
    </row>
    <row r="40" spans="1:12" ht="24" x14ac:dyDescent="0.15">
      <c r="A40"/>
      <c r="E40"/>
      <c r="H40"/>
      <c r="K40" s="5" t="s">
        <v>126</v>
      </c>
      <c r="L40" s="6"/>
    </row>
    <row r="41" spans="1:12" ht="24" x14ac:dyDescent="0.15">
      <c r="A41"/>
      <c r="E41"/>
      <c r="H41"/>
      <c r="K41" s="5" t="s">
        <v>127</v>
      </c>
      <c r="L41" s="6"/>
    </row>
    <row r="42" spans="1:12" ht="24" x14ac:dyDescent="0.15">
      <c r="A42"/>
      <c r="E42"/>
      <c r="H42"/>
      <c r="K42" s="5" t="s">
        <v>128</v>
      </c>
      <c r="L42" s="6"/>
    </row>
    <row r="43" spans="1:12" ht="24" x14ac:dyDescent="0.15">
      <c r="A43"/>
      <c r="E43"/>
      <c r="H43"/>
      <c r="K43" s="5" t="s">
        <v>129</v>
      </c>
      <c r="L43" s="6"/>
    </row>
    <row r="44" spans="1:12" ht="24" x14ac:dyDescent="0.15">
      <c r="A44"/>
      <c r="E44"/>
      <c r="H44"/>
      <c r="K44" s="5" t="s">
        <v>130</v>
      </c>
      <c r="L44" s="6"/>
    </row>
    <row r="45" spans="1:12" ht="24" x14ac:dyDescent="0.15">
      <c r="A45"/>
      <c r="E45"/>
      <c r="H45"/>
      <c r="K45" s="5" t="s">
        <v>131</v>
      </c>
      <c r="L45" s="6"/>
    </row>
    <row r="46" spans="1:12" ht="24" x14ac:dyDescent="0.15">
      <c r="A46"/>
      <c r="E46"/>
      <c r="H46"/>
      <c r="K46" s="5" t="s">
        <v>132</v>
      </c>
      <c r="L46" s="6"/>
    </row>
    <row r="47" spans="1:12" ht="24" x14ac:dyDescent="0.15">
      <c r="A47"/>
      <c r="E47"/>
      <c r="H47"/>
      <c r="K47" s="5" t="s">
        <v>133</v>
      </c>
      <c r="L47" s="6"/>
    </row>
    <row r="48" spans="1:12" ht="24" x14ac:dyDescent="0.15">
      <c r="A48"/>
      <c r="E48"/>
      <c r="H48"/>
      <c r="K48" s="5" t="s">
        <v>134</v>
      </c>
      <c r="L48" s="6"/>
    </row>
    <row r="49" spans="1:12" x14ac:dyDescent="0.15">
      <c r="A49"/>
      <c r="E49"/>
      <c r="H49"/>
      <c r="K49" s="5" t="s">
        <v>135</v>
      </c>
      <c r="L49" s="6"/>
    </row>
    <row r="50" spans="1:12" ht="24" x14ac:dyDescent="0.15">
      <c r="A50"/>
      <c r="E50"/>
      <c r="H50"/>
      <c r="K50" s="5" t="s">
        <v>136</v>
      </c>
      <c r="L50" s="6"/>
    </row>
    <row r="51" spans="1:12" x14ac:dyDescent="0.15">
      <c r="A51"/>
      <c r="E51"/>
      <c r="H51"/>
      <c r="K51" s="40" t="s">
        <v>147</v>
      </c>
    </row>
    <row r="52" spans="1:12" x14ac:dyDescent="0.15">
      <c r="A52"/>
      <c r="E52"/>
      <c r="H52"/>
      <c r="K52"/>
    </row>
    <row r="53" spans="1:12" x14ac:dyDescent="0.15">
      <c r="A53"/>
      <c r="E53"/>
      <c r="H53"/>
      <c r="K53"/>
    </row>
    <row r="54" spans="1:12" x14ac:dyDescent="0.15">
      <c r="A54"/>
      <c r="E54"/>
      <c r="H54"/>
      <c r="K54"/>
    </row>
    <row r="55" spans="1:12" x14ac:dyDescent="0.15">
      <c r="A55"/>
      <c r="E55"/>
      <c r="H55"/>
      <c r="K55"/>
    </row>
    <row r="56" spans="1:12" x14ac:dyDescent="0.15">
      <c r="A56"/>
      <c r="E56"/>
      <c r="H56"/>
      <c r="K56"/>
    </row>
    <row r="57" spans="1:12" x14ac:dyDescent="0.15">
      <c r="A57"/>
      <c r="E57"/>
      <c r="H57"/>
      <c r="K57"/>
    </row>
    <row r="58" spans="1:12" x14ac:dyDescent="0.15">
      <c r="A58"/>
      <c r="E58"/>
      <c r="H58"/>
      <c r="K58"/>
    </row>
    <row r="59" spans="1:12" x14ac:dyDescent="0.15">
      <c r="A59"/>
      <c r="E59"/>
      <c r="H59"/>
      <c r="K59"/>
    </row>
    <row r="60" spans="1:12" x14ac:dyDescent="0.15">
      <c r="A60"/>
      <c r="E60"/>
      <c r="H60"/>
      <c r="K60"/>
    </row>
    <row r="61" spans="1:12" x14ac:dyDescent="0.15">
      <c r="A61"/>
      <c r="E61"/>
      <c r="H61"/>
      <c r="K61"/>
    </row>
    <row r="62" spans="1:12" x14ac:dyDescent="0.15">
      <c r="A62"/>
      <c r="E62"/>
      <c r="H62"/>
      <c r="K62"/>
    </row>
    <row r="63" spans="1:12" x14ac:dyDescent="0.15">
      <c r="A63"/>
      <c r="E63"/>
      <c r="H63"/>
      <c r="K63"/>
    </row>
    <row r="64" spans="1:12" x14ac:dyDescent="0.15">
      <c r="A64"/>
      <c r="E64"/>
      <c r="H64"/>
      <c r="K64"/>
    </row>
    <row r="65" spans="1:11" x14ac:dyDescent="0.15">
      <c r="A65"/>
      <c r="E65"/>
      <c r="H65"/>
      <c r="K65"/>
    </row>
    <row r="66" spans="1:11" x14ac:dyDescent="0.15">
      <c r="A66"/>
      <c r="E66"/>
      <c r="H66"/>
      <c r="K66"/>
    </row>
    <row r="67" spans="1:11" x14ac:dyDescent="0.15">
      <c r="A67"/>
      <c r="E67"/>
      <c r="H67"/>
      <c r="K67"/>
    </row>
    <row r="68" spans="1:11" x14ac:dyDescent="0.15">
      <c r="A68"/>
      <c r="E68"/>
      <c r="H68"/>
      <c r="K68"/>
    </row>
    <row r="69" spans="1:11" x14ac:dyDescent="0.15">
      <c r="A69"/>
      <c r="E69"/>
      <c r="H69"/>
      <c r="K69"/>
    </row>
    <row r="70" spans="1:11" x14ac:dyDescent="0.15">
      <c r="A70"/>
      <c r="E70"/>
      <c r="H70"/>
      <c r="K70"/>
    </row>
    <row r="71" spans="1:11" x14ac:dyDescent="0.15">
      <c r="A71"/>
      <c r="E71"/>
      <c r="H71"/>
      <c r="K71"/>
    </row>
    <row r="72" spans="1:11" x14ac:dyDescent="0.15">
      <c r="A72"/>
      <c r="E72"/>
      <c r="H72"/>
      <c r="K72"/>
    </row>
    <row r="73" spans="1:11" x14ac:dyDescent="0.15">
      <c r="A73"/>
      <c r="E73"/>
      <c r="H73"/>
      <c r="K73"/>
    </row>
    <row r="74" spans="1:11" x14ac:dyDescent="0.15">
      <c r="A74"/>
      <c r="E74"/>
      <c r="H74"/>
      <c r="K74"/>
    </row>
    <row r="75" spans="1:11" x14ac:dyDescent="0.15">
      <c r="A75"/>
      <c r="E75"/>
      <c r="H75"/>
      <c r="K75"/>
    </row>
    <row r="76" spans="1:11" x14ac:dyDescent="0.15">
      <c r="A76"/>
      <c r="E76"/>
      <c r="H76"/>
      <c r="K76"/>
    </row>
    <row r="77" spans="1:11" x14ac:dyDescent="0.15">
      <c r="A77"/>
      <c r="E77"/>
      <c r="H77"/>
      <c r="K77"/>
    </row>
    <row r="78" spans="1:11" x14ac:dyDescent="0.15">
      <c r="A78"/>
      <c r="E78"/>
      <c r="H78"/>
      <c r="K78"/>
    </row>
    <row r="79" spans="1:11" x14ac:dyDescent="0.15">
      <c r="A79"/>
      <c r="E79"/>
      <c r="H79"/>
      <c r="K79"/>
    </row>
    <row r="80" spans="1:11" x14ac:dyDescent="0.15">
      <c r="A80"/>
      <c r="E80"/>
      <c r="H80"/>
      <c r="K80"/>
    </row>
    <row r="81" spans="1:11" x14ac:dyDescent="0.15">
      <c r="A81"/>
      <c r="E81"/>
      <c r="H81"/>
      <c r="K81"/>
    </row>
    <row r="82" spans="1:11" x14ac:dyDescent="0.15">
      <c r="A82"/>
      <c r="E82"/>
      <c r="H82"/>
      <c r="K82"/>
    </row>
    <row r="83" spans="1:11" x14ac:dyDescent="0.15">
      <c r="A83"/>
      <c r="E83"/>
      <c r="H83"/>
      <c r="K83"/>
    </row>
    <row r="84" spans="1:11" x14ac:dyDescent="0.15">
      <c r="A84"/>
      <c r="E84"/>
      <c r="H84"/>
      <c r="K84"/>
    </row>
    <row r="85" spans="1:11" x14ac:dyDescent="0.15">
      <c r="A85"/>
      <c r="E85"/>
      <c r="H85"/>
      <c r="K85"/>
    </row>
    <row r="86" spans="1:11" x14ac:dyDescent="0.15">
      <c r="A86"/>
      <c r="E86"/>
      <c r="H86"/>
      <c r="K86"/>
    </row>
    <row r="87" spans="1:11" x14ac:dyDescent="0.15">
      <c r="A87"/>
      <c r="E87"/>
      <c r="H87"/>
      <c r="K87"/>
    </row>
    <row r="88" spans="1:11" x14ac:dyDescent="0.15">
      <c r="A88"/>
      <c r="E88"/>
      <c r="H88"/>
      <c r="K88"/>
    </row>
    <row r="89" spans="1:11" x14ac:dyDescent="0.15">
      <c r="A89"/>
      <c r="E89"/>
      <c r="H89"/>
      <c r="K89"/>
    </row>
    <row r="90" spans="1:11" x14ac:dyDescent="0.15">
      <c r="A90"/>
      <c r="E90"/>
      <c r="H90"/>
      <c r="K90"/>
    </row>
    <row r="91" spans="1:11" x14ac:dyDescent="0.15">
      <c r="A91"/>
      <c r="E91"/>
      <c r="H91"/>
      <c r="K91"/>
    </row>
    <row r="92" spans="1:11" x14ac:dyDescent="0.15">
      <c r="A92"/>
      <c r="E92"/>
      <c r="H92"/>
      <c r="K92"/>
    </row>
    <row r="93" spans="1:11" x14ac:dyDescent="0.15">
      <c r="A93"/>
      <c r="E93"/>
      <c r="H93"/>
      <c r="K93"/>
    </row>
    <row r="94" spans="1:11" x14ac:dyDescent="0.15">
      <c r="A94"/>
      <c r="E94"/>
      <c r="H94"/>
      <c r="K94"/>
    </row>
    <row r="95" spans="1:11" x14ac:dyDescent="0.15">
      <c r="A95"/>
      <c r="E95"/>
      <c r="H95"/>
      <c r="K95"/>
    </row>
    <row r="96" spans="1:11" x14ac:dyDescent="0.15">
      <c r="A96"/>
      <c r="E96"/>
      <c r="H96"/>
      <c r="K96"/>
    </row>
    <row r="97" spans="1:11" x14ac:dyDescent="0.15">
      <c r="A97"/>
      <c r="E97"/>
      <c r="H97"/>
      <c r="K97"/>
    </row>
    <row r="98" spans="1:11" x14ac:dyDescent="0.15">
      <c r="A98"/>
      <c r="E98"/>
      <c r="H98"/>
      <c r="K98"/>
    </row>
    <row r="99" spans="1:11" x14ac:dyDescent="0.15">
      <c r="A99"/>
      <c r="E99"/>
      <c r="H99"/>
      <c r="K99"/>
    </row>
    <row r="100" spans="1:11" x14ac:dyDescent="0.15">
      <c r="A100"/>
      <c r="E100"/>
      <c r="H100"/>
      <c r="K100"/>
    </row>
    <row r="101" spans="1:11" x14ac:dyDescent="0.15">
      <c r="A101"/>
      <c r="E101"/>
      <c r="H101"/>
      <c r="K101"/>
    </row>
    <row r="102" spans="1:11" x14ac:dyDescent="0.15">
      <c r="A102"/>
      <c r="E102"/>
      <c r="H102"/>
      <c r="K102"/>
    </row>
    <row r="103" spans="1:11" x14ac:dyDescent="0.15">
      <c r="A103"/>
      <c r="E103"/>
      <c r="H103"/>
      <c r="K103"/>
    </row>
    <row r="104" spans="1:11" x14ac:dyDescent="0.15">
      <c r="A104"/>
      <c r="E104"/>
      <c r="H104"/>
      <c r="K104"/>
    </row>
    <row r="105" spans="1:11" x14ac:dyDescent="0.15">
      <c r="A105"/>
      <c r="E105"/>
      <c r="H105"/>
      <c r="K105"/>
    </row>
    <row r="106" spans="1:11" x14ac:dyDescent="0.15">
      <c r="A106"/>
      <c r="E106"/>
      <c r="H106"/>
      <c r="K106"/>
    </row>
    <row r="107" spans="1:11" x14ac:dyDescent="0.15">
      <c r="A107"/>
      <c r="E107"/>
      <c r="H107"/>
      <c r="K107"/>
    </row>
    <row r="108" spans="1:11" x14ac:dyDescent="0.15">
      <c r="A108"/>
      <c r="E108"/>
      <c r="H108"/>
      <c r="K108"/>
    </row>
    <row r="109" spans="1:11" x14ac:dyDescent="0.15">
      <c r="A109"/>
      <c r="E109"/>
      <c r="H109"/>
      <c r="K109"/>
    </row>
    <row r="110" spans="1:11" x14ac:dyDescent="0.15">
      <c r="A110"/>
      <c r="E110"/>
      <c r="H110"/>
      <c r="K110"/>
    </row>
    <row r="111" spans="1:11" x14ac:dyDescent="0.15">
      <c r="A111"/>
      <c r="E111"/>
      <c r="H111"/>
      <c r="K111"/>
    </row>
    <row r="112" spans="1:11" x14ac:dyDescent="0.15">
      <c r="A112"/>
      <c r="E112"/>
      <c r="H112"/>
      <c r="K112"/>
    </row>
    <row r="113" spans="1:11" x14ac:dyDescent="0.15">
      <c r="A113"/>
      <c r="E113"/>
      <c r="H113"/>
      <c r="K113"/>
    </row>
    <row r="114" spans="1:11" x14ac:dyDescent="0.15">
      <c r="A114"/>
      <c r="E114"/>
      <c r="H114"/>
      <c r="K114"/>
    </row>
    <row r="115" spans="1:11" x14ac:dyDescent="0.15">
      <c r="A115"/>
      <c r="E115"/>
      <c r="H115"/>
      <c r="K115"/>
    </row>
    <row r="116" spans="1:11" x14ac:dyDescent="0.15">
      <c r="A116"/>
      <c r="E116"/>
      <c r="H116"/>
      <c r="K116"/>
    </row>
    <row r="117" spans="1:11" x14ac:dyDescent="0.15">
      <c r="A117"/>
      <c r="E117"/>
      <c r="H117"/>
      <c r="K117"/>
    </row>
    <row r="118" spans="1:11" x14ac:dyDescent="0.15">
      <c r="A118"/>
      <c r="E118"/>
      <c r="H118"/>
      <c r="K118"/>
    </row>
    <row r="119" spans="1:11" x14ac:dyDescent="0.15">
      <c r="A119"/>
      <c r="E119"/>
      <c r="H119"/>
      <c r="K119"/>
    </row>
    <row r="120" spans="1:11" x14ac:dyDescent="0.15">
      <c r="A120"/>
      <c r="E120"/>
      <c r="H120"/>
      <c r="K120"/>
    </row>
    <row r="121" spans="1:11" x14ac:dyDescent="0.15">
      <c r="A121"/>
      <c r="E121"/>
      <c r="H121"/>
      <c r="K121"/>
    </row>
    <row r="122" spans="1:11" x14ac:dyDescent="0.15">
      <c r="A122"/>
      <c r="E122"/>
      <c r="H122"/>
      <c r="K122"/>
    </row>
    <row r="123" spans="1:11" x14ac:dyDescent="0.15">
      <c r="A123"/>
      <c r="E123"/>
      <c r="H123"/>
      <c r="K123"/>
    </row>
    <row r="124" spans="1:11" x14ac:dyDescent="0.15">
      <c r="A124"/>
      <c r="E124"/>
      <c r="H124"/>
      <c r="K124"/>
    </row>
    <row r="125" spans="1:11" x14ac:dyDescent="0.15">
      <c r="A125"/>
      <c r="E125"/>
      <c r="H125"/>
      <c r="K125"/>
    </row>
    <row r="126" spans="1:11" x14ac:dyDescent="0.15">
      <c r="A126"/>
      <c r="E126"/>
      <c r="H126"/>
      <c r="K126"/>
    </row>
    <row r="127" spans="1:11" x14ac:dyDescent="0.15">
      <c r="A127"/>
      <c r="E127"/>
      <c r="H127"/>
      <c r="K127"/>
    </row>
    <row r="128" spans="1:11" x14ac:dyDescent="0.15">
      <c r="A128"/>
      <c r="E128"/>
      <c r="H128"/>
      <c r="K128"/>
    </row>
    <row r="129" spans="1:11" x14ac:dyDescent="0.15">
      <c r="A129"/>
      <c r="E129"/>
      <c r="H129"/>
      <c r="K129"/>
    </row>
    <row r="130" spans="1:11" x14ac:dyDescent="0.15">
      <c r="A130"/>
      <c r="E130"/>
      <c r="H130"/>
      <c r="K130"/>
    </row>
    <row r="131" spans="1:11" x14ac:dyDescent="0.15">
      <c r="A131"/>
      <c r="E131"/>
      <c r="H131"/>
      <c r="K131"/>
    </row>
    <row r="132" spans="1:11" x14ac:dyDescent="0.15">
      <c r="A132"/>
      <c r="E132"/>
      <c r="H132"/>
      <c r="K132"/>
    </row>
    <row r="133" spans="1:11" x14ac:dyDescent="0.15">
      <c r="A133"/>
      <c r="E133"/>
      <c r="H133"/>
      <c r="K133"/>
    </row>
    <row r="134" spans="1:11" x14ac:dyDescent="0.15">
      <c r="A134"/>
      <c r="E134"/>
      <c r="H134"/>
      <c r="K134"/>
    </row>
    <row r="135" spans="1:11" x14ac:dyDescent="0.15">
      <c r="A135"/>
      <c r="E135"/>
      <c r="H135"/>
      <c r="K135"/>
    </row>
    <row r="136" spans="1:11" x14ac:dyDescent="0.15">
      <c r="A136"/>
      <c r="E136"/>
      <c r="H136"/>
      <c r="K136"/>
    </row>
    <row r="137" spans="1:11" x14ac:dyDescent="0.15">
      <c r="A137"/>
      <c r="E137"/>
      <c r="H137"/>
      <c r="K137"/>
    </row>
    <row r="138" spans="1:11" x14ac:dyDescent="0.15">
      <c r="A138"/>
      <c r="E138"/>
      <c r="H138"/>
      <c r="K138"/>
    </row>
    <row r="139" spans="1:11" x14ac:dyDescent="0.15">
      <c r="A139"/>
      <c r="E139"/>
      <c r="H139"/>
      <c r="K139"/>
    </row>
    <row r="140" spans="1:11" x14ac:dyDescent="0.15">
      <c r="A140"/>
      <c r="E140"/>
      <c r="H140"/>
      <c r="K140"/>
    </row>
    <row r="141" spans="1:11" x14ac:dyDescent="0.15">
      <c r="A141"/>
      <c r="E141"/>
      <c r="H141"/>
      <c r="K141"/>
    </row>
    <row r="142" spans="1:11" x14ac:dyDescent="0.15">
      <c r="A142"/>
      <c r="E142"/>
      <c r="H142"/>
      <c r="K142"/>
    </row>
    <row r="143" spans="1:11" x14ac:dyDescent="0.15">
      <c r="A143"/>
      <c r="E143"/>
      <c r="H143"/>
      <c r="K143"/>
    </row>
    <row r="144" spans="1:11" x14ac:dyDescent="0.15">
      <c r="A144"/>
      <c r="E144"/>
      <c r="H144"/>
      <c r="K144"/>
    </row>
    <row r="145" spans="1:11" x14ac:dyDescent="0.15">
      <c r="A145"/>
      <c r="E145"/>
      <c r="H145"/>
      <c r="K145"/>
    </row>
    <row r="146" spans="1:11" x14ac:dyDescent="0.15">
      <c r="A146"/>
      <c r="E146"/>
      <c r="H146"/>
      <c r="K146"/>
    </row>
    <row r="147" spans="1:11" x14ac:dyDescent="0.15">
      <c r="A147"/>
      <c r="E147"/>
      <c r="H147"/>
      <c r="K147"/>
    </row>
    <row r="148" spans="1:11" x14ac:dyDescent="0.15">
      <c r="A148"/>
      <c r="E148"/>
      <c r="H148"/>
      <c r="K148"/>
    </row>
    <row r="149" spans="1:11" x14ac:dyDescent="0.15">
      <c r="A149"/>
      <c r="E149"/>
      <c r="H149"/>
      <c r="K149"/>
    </row>
    <row r="150" spans="1:11" x14ac:dyDescent="0.15">
      <c r="A150"/>
      <c r="E150"/>
      <c r="H150"/>
      <c r="K150"/>
    </row>
    <row r="151" spans="1:11" x14ac:dyDescent="0.15">
      <c r="A151"/>
      <c r="E151"/>
      <c r="H151"/>
      <c r="K151"/>
    </row>
    <row r="152" spans="1:11" x14ac:dyDescent="0.15">
      <c r="A152"/>
      <c r="E152"/>
      <c r="H152"/>
      <c r="K152"/>
    </row>
    <row r="153" spans="1:11" x14ac:dyDescent="0.15">
      <c r="A153"/>
      <c r="E153"/>
      <c r="H153"/>
      <c r="K153"/>
    </row>
    <row r="154" spans="1:11" x14ac:dyDescent="0.15">
      <c r="A154"/>
      <c r="E154"/>
      <c r="H154"/>
      <c r="K154"/>
    </row>
    <row r="155" spans="1:11" x14ac:dyDescent="0.15">
      <c r="A155"/>
      <c r="E155"/>
      <c r="H155"/>
      <c r="K155"/>
    </row>
    <row r="156" spans="1:11" x14ac:dyDescent="0.15">
      <c r="A156"/>
      <c r="E156"/>
      <c r="H156"/>
      <c r="K156"/>
    </row>
    <row r="157" spans="1:11" x14ac:dyDescent="0.15">
      <c r="A157"/>
      <c r="E157"/>
      <c r="H157"/>
      <c r="K157"/>
    </row>
    <row r="158" spans="1:11" x14ac:dyDescent="0.15">
      <c r="A158"/>
      <c r="E158"/>
      <c r="H158"/>
      <c r="K158"/>
    </row>
    <row r="159" spans="1:11" x14ac:dyDescent="0.15">
      <c r="A159"/>
      <c r="E159"/>
      <c r="H159"/>
      <c r="K159"/>
    </row>
    <row r="160" spans="1:11" x14ac:dyDescent="0.15">
      <c r="A160"/>
      <c r="E160"/>
      <c r="H160"/>
      <c r="K160"/>
    </row>
    <row r="161" spans="1:11" x14ac:dyDescent="0.15">
      <c r="A161"/>
      <c r="E161"/>
      <c r="H161"/>
      <c r="K161"/>
    </row>
    <row r="162" spans="1:11" x14ac:dyDescent="0.15">
      <c r="A162"/>
      <c r="E162"/>
      <c r="H162"/>
      <c r="K162"/>
    </row>
    <row r="163" spans="1:11" x14ac:dyDescent="0.15">
      <c r="A163"/>
      <c r="E163"/>
      <c r="H163"/>
      <c r="K163"/>
    </row>
    <row r="164" spans="1:11" x14ac:dyDescent="0.15">
      <c r="A164"/>
      <c r="E164"/>
      <c r="H164"/>
      <c r="K164"/>
    </row>
    <row r="165" spans="1:11" x14ac:dyDescent="0.15">
      <c r="A165"/>
      <c r="E165"/>
      <c r="H165"/>
      <c r="K165"/>
    </row>
    <row r="166" spans="1:11" x14ac:dyDescent="0.15">
      <c r="A166"/>
      <c r="E166"/>
      <c r="H166"/>
      <c r="K166"/>
    </row>
    <row r="167" spans="1:11" x14ac:dyDescent="0.15">
      <c r="A167"/>
      <c r="E167"/>
      <c r="H167"/>
      <c r="K167"/>
    </row>
    <row r="168" spans="1:11" x14ac:dyDescent="0.15">
      <c r="A168"/>
      <c r="E168"/>
      <c r="H168"/>
      <c r="K168"/>
    </row>
    <row r="169" spans="1:11" x14ac:dyDescent="0.15">
      <c r="A169"/>
      <c r="E169"/>
      <c r="H169"/>
      <c r="K169"/>
    </row>
    <row r="170" spans="1:11" x14ac:dyDescent="0.15">
      <c r="A170"/>
      <c r="E170"/>
      <c r="H170"/>
      <c r="K170"/>
    </row>
    <row r="171" spans="1:11" x14ac:dyDescent="0.15">
      <c r="A171"/>
      <c r="E171"/>
      <c r="H171"/>
      <c r="K171"/>
    </row>
    <row r="172" spans="1:11" x14ac:dyDescent="0.15">
      <c r="A172"/>
      <c r="E172"/>
      <c r="H172"/>
      <c r="K172"/>
    </row>
    <row r="173" spans="1:11" x14ac:dyDescent="0.15">
      <c r="A173"/>
      <c r="E173"/>
      <c r="H173"/>
      <c r="K173"/>
    </row>
    <row r="174" spans="1:11" x14ac:dyDescent="0.15">
      <c r="A174"/>
      <c r="E174"/>
      <c r="H174"/>
      <c r="K174"/>
    </row>
    <row r="175" spans="1:11" x14ac:dyDescent="0.15">
      <c r="A175"/>
      <c r="E175"/>
      <c r="H175"/>
      <c r="K175"/>
    </row>
    <row r="176" spans="1:11" x14ac:dyDescent="0.15">
      <c r="A176"/>
      <c r="E176"/>
      <c r="H176"/>
      <c r="K176"/>
    </row>
    <row r="177" spans="1:11" x14ac:dyDescent="0.15">
      <c r="A177"/>
      <c r="E177"/>
      <c r="H177"/>
      <c r="K177"/>
    </row>
    <row r="178" spans="1:11" x14ac:dyDescent="0.15">
      <c r="A178"/>
      <c r="E178"/>
      <c r="H178"/>
      <c r="K178"/>
    </row>
    <row r="179" spans="1:11" x14ac:dyDescent="0.15">
      <c r="A179"/>
      <c r="E179"/>
      <c r="H179"/>
      <c r="K179"/>
    </row>
    <row r="180" spans="1:11" x14ac:dyDescent="0.15">
      <c r="A180"/>
      <c r="E180"/>
      <c r="H180"/>
      <c r="K180"/>
    </row>
    <row r="181" spans="1:11" x14ac:dyDescent="0.15">
      <c r="A181"/>
      <c r="E181"/>
      <c r="H181"/>
      <c r="K181"/>
    </row>
    <row r="182" spans="1:11" x14ac:dyDescent="0.15">
      <c r="A182"/>
      <c r="E182"/>
      <c r="H182"/>
      <c r="K182"/>
    </row>
    <row r="183" spans="1:11" x14ac:dyDescent="0.15">
      <c r="A183"/>
      <c r="E183"/>
      <c r="H183"/>
      <c r="K183"/>
    </row>
    <row r="184" spans="1:11" x14ac:dyDescent="0.15">
      <c r="A184"/>
      <c r="E184"/>
      <c r="H184"/>
      <c r="K184"/>
    </row>
    <row r="185" spans="1:11" x14ac:dyDescent="0.15">
      <c r="A185"/>
      <c r="E185"/>
      <c r="H185"/>
      <c r="K185"/>
    </row>
    <row r="186" spans="1:11" x14ac:dyDescent="0.15">
      <c r="A186"/>
      <c r="E186"/>
      <c r="H186"/>
      <c r="K186"/>
    </row>
    <row r="187" spans="1:11" x14ac:dyDescent="0.15">
      <c r="A187"/>
      <c r="E187"/>
      <c r="H187"/>
      <c r="K187"/>
    </row>
    <row r="188" spans="1:11" x14ac:dyDescent="0.15">
      <c r="A188"/>
      <c r="E188"/>
      <c r="H188"/>
      <c r="K188"/>
    </row>
    <row r="189" spans="1:11" x14ac:dyDescent="0.15">
      <c r="A189"/>
      <c r="E189"/>
      <c r="H189"/>
      <c r="K189"/>
    </row>
    <row r="190" spans="1:11" x14ac:dyDescent="0.15">
      <c r="A190"/>
      <c r="E190"/>
      <c r="H190"/>
      <c r="K190"/>
    </row>
    <row r="191" spans="1:11" x14ac:dyDescent="0.15">
      <c r="A191"/>
      <c r="E191"/>
      <c r="H191"/>
      <c r="K191"/>
    </row>
    <row r="192" spans="1:11" x14ac:dyDescent="0.15">
      <c r="A192"/>
      <c r="E192"/>
      <c r="H192"/>
      <c r="K192"/>
    </row>
    <row r="193" spans="1:11" x14ac:dyDescent="0.15">
      <c r="A193"/>
      <c r="E193"/>
      <c r="H193"/>
      <c r="K193"/>
    </row>
    <row r="194" spans="1:11" x14ac:dyDescent="0.15">
      <c r="A194"/>
      <c r="E194"/>
      <c r="H194"/>
      <c r="K194"/>
    </row>
    <row r="195" spans="1:11" x14ac:dyDescent="0.15">
      <c r="A195"/>
      <c r="E195"/>
      <c r="H195"/>
      <c r="K195"/>
    </row>
    <row r="196" spans="1:11" x14ac:dyDescent="0.15">
      <c r="A196"/>
      <c r="E196"/>
      <c r="H196"/>
      <c r="K196"/>
    </row>
    <row r="197" spans="1:11" x14ac:dyDescent="0.15">
      <c r="A197"/>
      <c r="E197"/>
      <c r="H197"/>
      <c r="K197"/>
    </row>
    <row r="198" spans="1:11" x14ac:dyDescent="0.15">
      <c r="A198"/>
      <c r="E198"/>
      <c r="H198"/>
      <c r="K198"/>
    </row>
    <row r="199" spans="1:11" x14ac:dyDescent="0.15">
      <c r="A199"/>
      <c r="E199"/>
      <c r="H199"/>
      <c r="K199"/>
    </row>
    <row r="200" spans="1:11" x14ac:dyDescent="0.15">
      <c r="A200"/>
      <c r="E200"/>
      <c r="H200"/>
      <c r="K200"/>
    </row>
    <row r="201" spans="1:11" x14ac:dyDescent="0.15">
      <c r="A201"/>
      <c r="E201"/>
      <c r="H201"/>
      <c r="K201"/>
    </row>
    <row r="202" spans="1:11" x14ac:dyDescent="0.15">
      <c r="A202"/>
      <c r="E202"/>
      <c r="H202"/>
      <c r="K202"/>
    </row>
    <row r="203" spans="1:11" x14ac:dyDescent="0.15">
      <c r="A203"/>
      <c r="E203"/>
      <c r="H203"/>
      <c r="K203"/>
    </row>
    <row r="204" spans="1:11" x14ac:dyDescent="0.15">
      <c r="A204"/>
      <c r="E204"/>
      <c r="H204"/>
      <c r="K204"/>
    </row>
    <row r="205" spans="1:11" x14ac:dyDescent="0.15">
      <c r="A205"/>
      <c r="E205"/>
      <c r="H205"/>
      <c r="K205"/>
    </row>
    <row r="206" spans="1:11" x14ac:dyDescent="0.15">
      <c r="A206"/>
      <c r="E206"/>
      <c r="H206"/>
      <c r="K206"/>
    </row>
    <row r="207" spans="1:11" x14ac:dyDescent="0.15">
      <c r="A207"/>
      <c r="E207"/>
      <c r="H207"/>
      <c r="K207"/>
    </row>
    <row r="208" spans="1:11" x14ac:dyDescent="0.15">
      <c r="A208"/>
      <c r="E208"/>
      <c r="H208"/>
      <c r="K208"/>
    </row>
    <row r="209" spans="1:11" x14ac:dyDescent="0.15">
      <c r="A209"/>
      <c r="E209"/>
      <c r="H209"/>
      <c r="K209"/>
    </row>
    <row r="210" spans="1:11" x14ac:dyDescent="0.15">
      <c r="A210"/>
      <c r="E210"/>
      <c r="H210"/>
      <c r="K210"/>
    </row>
    <row r="211" spans="1:11" x14ac:dyDescent="0.15">
      <c r="A211"/>
      <c r="E211"/>
      <c r="H211"/>
      <c r="K211"/>
    </row>
    <row r="212" spans="1:11" x14ac:dyDescent="0.15">
      <c r="A212"/>
      <c r="E212"/>
      <c r="H212"/>
      <c r="K212"/>
    </row>
    <row r="213" spans="1:11" x14ac:dyDescent="0.15">
      <c r="A213"/>
      <c r="E213"/>
      <c r="H213"/>
      <c r="K213"/>
    </row>
    <row r="214" spans="1:11" x14ac:dyDescent="0.15">
      <c r="A214"/>
      <c r="E214"/>
      <c r="H214"/>
      <c r="K214"/>
    </row>
    <row r="215" spans="1:11" x14ac:dyDescent="0.15">
      <c r="A215"/>
      <c r="E215"/>
      <c r="H215"/>
      <c r="K215"/>
    </row>
    <row r="216" spans="1:11" x14ac:dyDescent="0.15">
      <c r="A216"/>
      <c r="E216"/>
      <c r="H216"/>
      <c r="K216"/>
    </row>
    <row r="217" spans="1:11" x14ac:dyDescent="0.15">
      <c r="H217"/>
    </row>
  </sheetData>
  <phoneticPr fontId="1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考勤</vt:lpstr>
      <vt:lpstr>考勤工作说明</vt:lpstr>
      <vt:lpstr>费用报销</vt:lpstr>
      <vt:lpstr>Sheet4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智扬信达</dc:creator>
  <cp:lastModifiedBy>邹凌峰</cp:lastModifiedBy>
  <cp:lastPrinted>2019-03-27T09:39:00Z</cp:lastPrinted>
  <dcterms:created xsi:type="dcterms:W3CDTF">2019-03-27T08:26:00Z</dcterms:created>
  <dcterms:modified xsi:type="dcterms:W3CDTF">2019-04-10T07:40:49Z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