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defaultThemeVersion="166925"/>
  <mc:AlternateContent xmlns:mc="http://schemas.openxmlformats.org/markup-compatibility/2006">
    <mc:Choice Requires="x15">
      <x15ac:absPath xmlns:x15ac="http://schemas.microsoft.com/office/spreadsheetml/2010/11/ac" url="C:\Users\Hudso\Downloads\"/>
    </mc:Choice>
  </mc:AlternateContent>
  <xr:revisionPtr revIDLastSave="0" documentId="13_ncr:1_{1FE5C061-1EBF-40AB-8207-2B76B79760EB}" xr6:coauthVersionLast="47" xr6:coauthVersionMax="47" xr10:uidLastSave="{00000000-0000-0000-0000-000000000000}"/>
  <bookViews>
    <workbookView xWindow="0" yWindow="0" windowWidth="11520" windowHeight="12960" xr2:uid="{00000000-000D-0000-FFFF-FFFF00000000}"/>
  </bookViews>
  <sheets>
    <sheet name="User Stories" sheetId="12" r:id="rId1"/>
    <sheet name="US-1" sheetId="9" r:id="rId2"/>
    <sheet name="US-2" sheetId="11" r:id="rId3"/>
    <sheet name="US-3" sheetId="14" r:id="rId4"/>
    <sheet name="US-4" sheetId="15" r:id="rId5"/>
    <sheet name="US-5" sheetId="16" r:id="rId6"/>
    <sheet name="US-6" sheetId="18" r:id="rId7"/>
    <sheet name="US-7" sheetId="19" r:id="rId8"/>
    <sheet name="US-8" sheetId="20" r:id="rId9"/>
    <sheet name="US-9" sheetId="21" r:id="rId10"/>
    <sheet name="US-10" sheetId="22" r:id="rId11"/>
    <sheet name="US-11" sheetId="31" r:id="rId12"/>
    <sheet name="US-12" sheetId="32" r:id="rId13"/>
    <sheet name="US-13" sheetId="28" r:id="rId14"/>
    <sheet name="US-14" sheetId="24" r:id="rId15"/>
    <sheet name="US-15" sheetId="27" r:id="rId16"/>
    <sheet name="US-16" sheetId="29" r:id="rId17"/>
    <sheet name="US-17" sheetId="30" r:id="rId1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22" i="12" l="1"/>
  <c r="H22" i="12"/>
  <c r="G25" i="12" l="1"/>
  <c r="G24" i="12"/>
  <c r="G23" i="12"/>
  <c r="G22" i="12"/>
  <c r="G26" i="12" l="1"/>
  <c r="G31" i="12" s="1"/>
  <c r="G27" i="12" l="1"/>
  <c r="G28" i="12"/>
  <c r="G29" i="12"/>
  <c r="G30" i="12"/>
</calcChain>
</file>

<file path=xl/sharedStrings.xml><?xml version="1.0" encoding="utf-8"?>
<sst xmlns="http://schemas.openxmlformats.org/spreadsheetml/2006/main" count="903" uniqueCount="360">
  <si>
    <t>Title</t>
  </si>
  <si>
    <t>Priority</t>
  </si>
  <si>
    <t>User Story</t>
  </si>
  <si>
    <t>Notes</t>
  </si>
  <si>
    <t>Directions</t>
  </si>
  <si>
    <t>Benefit</t>
  </si>
  <si>
    <t>Code</t>
  </si>
  <si>
    <t>Comment</t>
  </si>
  <si>
    <t>Test Num</t>
  </si>
  <si>
    <t>Description</t>
  </si>
  <si>
    <t>Comments</t>
  </si>
  <si>
    <t>US Title</t>
  </si>
  <si>
    <t>Expected Output</t>
  </si>
  <si>
    <t>All (non-blank)</t>
  </si>
  <si>
    <t>C</t>
  </si>
  <si>
    <t>~</t>
  </si>
  <si>
    <t>Empty</t>
  </si>
  <si>
    <t>Num US</t>
  </si>
  <si>
    <t>User Stories</t>
  </si>
  <si>
    <t>Seller</t>
  </si>
  <si>
    <t>I can make money</t>
  </si>
  <si>
    <t>list an item for auction</t>
  </si>
  <si>
    <t>System</t>
  </si>
  <si>
    <t>I can have a chance to acquire the item</t>
  </si>
  <si>
    <t>System Admin</t>
  </si>
  <si>
    <t>add categories</t>
  </si>
  <si>
    <t>sellers can make their auction more visible</t>
  </si>
  <si>
    <t>set the sellers commission</t>
  </si>
  <si>
    <t>the AS gets paid</t>
  </si>
  <si>
    <t>set the buyer premium</t>
  </si>
  <si>
    <t>User</t>
  </si>
  <si>
    <t>the system can be run at discrete intervals for testing</t>
  </si>
  <si>
    <t>Bidder</t>
  </si>
  <si>
    <t>Registered User</t>
  </si>
  <si>
    <t>end an auction when time has run out</t>
  </si>
  <si>
    <t>see a list of all concluded auctions</t>
  </si>
  <si>
    <t>return the system to real-time</t>
  </si>
  <si>
    <t>can see a buyer's report</t>
  </si>
  <si>
    <t>can see a seller's report</t>
  </si>
  <si>
    <t>Should be ordered in reverse chronological order, should show date/time, item name, item bought or not, price</t>
  </si>
  <si>
    <t>auctions are concluded fairly</t>
  </si>
  <si>
    <t>bid on an item</t>
  </si>
  <si>
    <t>show a list of active auctions</t>
  </si>
  <si>
    <t>Show in chronological order based on ending date, i.e. soonest to end listed first</t>
  </si>
  <si>
    <t>I can know what is available to bid on</t>
  </si>
  <si>
    <t>I can monitor the activity of the app</t>
  </si>
  <si>
    <t>I can see the items I have bought</t>
  </si>
  <si>
    <t>A nicely formated report showing the items I have bought via auction, reverse chronological, name, price, buyer's premium, shipping and then at the end with information like this: total amount bought, total buyer’s premiums paid, total shipping cost paid, etc. If I've forgotten something please add it and contact me so I can update the US.</t>
  </si>
  <si>
    <t>A nicely formated report showing the items I have sold via auction, reverse chronological, name, price, seller's commission, shipping and then at the end with information like this: total of winning bids, total shipping costs, total seller’s commissions, total profits (winning bids – seller’s commissions), etc.</t>
  </si>
  <si>
    <t>I can see the items I have sold</t>
  </si>
  <si>
    <t>set a date/time</t>
  </si>
  <si>
    <t>the auction system can function properly</t>
  </si>
  <si>
    <t>Bidder, System Admin</t>
  </si>
  <si>
    <t>the system data can be preserved</t>
  </si>
  <si>
    <t>Must use text, binary, json, or xml files. No database</t>
  </si>
  <si>
    <t>save the system state after any changes</t>
  </si>
  <si>
    <t>restore the system state when the program is started</t>
  </si>
  <si>
    <t>the system starts with a state where it previously left off</t>
  </si>
  <si>
    <t>Add Categories</t>
  </si>
  <si>
    <t>Set Sellers Commision</t>
  </si>
  <si>
    <t>Set Buyer Premium</t>
  </si>
  <si>
    <t>List Item</t>
  </si>
  <si>
    <t>End Auction</t>
  </si>
  <si>
    <t>Bid on Item</t>
  </si>
  <si>
    <t>Show Concluded Auctions</t>
  </si>
  <si>
    <t>Show Active Auctions</t>
  </si>
  <si>
    <t>Show Buyer's Report</t>
  </si>
  <si>
    <t>Show Seller's Report</t>
  </si>
  <si>
    <t>Set Date/Time</t>
  </si>
  <si>
    <t>Resume Real-time</t>
  </si>
  <si>
    <t>Save State</t>
  </si>
  <si>
    <t>Restore State</t>
  </si>
  <si>
    <t>show active auctions where I have a bid</t>
  </si>
  <si>
    <t>Should show the current high bid, time remaining, my bid, BIN Price (if applicable)</t>
  </si>
  <si>
    <t>Show My Auctions</t>
  </si>
  <si>
    <t>I can keep up to date with my selling</t>
  </si>
  <si>
    <t>Should show sorted on ending date, soonest first, show item name, price, shipping cost, whether active or not, winning or current bid.</t>
  </si>
  <si>
    <t>know what auctions I have listed, current &amp; upcoming</t>
  </si>
  <si>
    <t>Show My Bids</t>
  </si>
  <si>
    <t>I can have data to decide whether to bid higher on an auction</t>
  </si>
  <si>
    <t>Might need to do some research on this. Possibly use a thread to monitor auctions, maybe every one second?</t>
  </si>
  <si>
    <t>Show Bid History</t>
  </si>
  <si>
    <t>Registered User, System Admin</t>
  </si>
  <si>
    <t>can see the bid history for an active auction</t>
  </si>
  <si>
    <t>I can gain insight into the bidding patters for an auction.</t>
  </si>
  <si>
    <t>A nicely formatted report showing: bid, data/time, user name; ordered descending on amount of bid.</t>
  </si>
  <si>
    <t>Specification</t>
  </si>
  <si>
    <t>Coded</t>
  </si>
  <si>
    <t>Num System Tests</t>
  </si>
  <si>
    <t>Verify that a single category can be added successfully.</t>
  </si>
  <si>
    <t>1. Open the application.</t>
  </si>
  <si>
    <t>2. In the “Enter category name” text field, type “Electronics”.</t>
  </si>
  <si>
    <t>The “Electronics” category should appear in the category list in the “System Admin” tab.</t>
  </si>
  <si>
    <t>3. Click the "Add Category" button</t>
  </si>
  <si>
    <t>The “Enter category name” text field should be cleared.</t>
  </si>
  <si>
    <t>The “Electronics” category should be available in the category dropdowns in both the “System Admin” and “User Interface” tabs.</t>
  </si>
  <si>
    <t>Verify that multiple categories can be added successfully.</t>
  </si>
  <si>
    <t>2. In the “Enter category name” text field, type “Books”.</t>
  </si>
  <si>
    <t>3. Click the “Add Category” button.</t>
  </si>
  <si>
    <t>4. In the “Enter category name” text field, type “Clothing”.</t>
  </si>
  <si>
    <t>5. Click the “Add Category” button.</t>
  </si>
  <si>
    <t>Add Category</t>
  </si>
  <si>
    <t>The “Books” and “Clothing” categories should appear in the category list in the “System Admin” tab.</t>
  </si>
  <si>
    <t>The “Enter category name” text field should be cleared after each addition.</t>
  </si>
  <si>
    <t>Both “Books” and “Clothing” categories should be available in the category dropdowns in both the “System Admin” and “User Interface” tabs.</t>
  </si>
  <si>
    <t>Verify that adding a category with an empty name is not allowed.</t>
  </si>
  <si>
    <t>2. Leave the “Enter category name” text field empty.</t>
  </si>
  <si>
    <t>No new category should be added to the category list.</t>
  </si>
  <si>
    <t>The “Enter category name” text field should remain empty.</t>
  </si>
  <si>
    <t>An alert or warning message should be displayed indicating that the category name cannot be empty.</t>
  </si>
  <si>
    <t>Verify that adding a duplicate category is handled appropriately.</t>
  </si>
  <si>
    <t>The “Furniture” category should appear only once in the category list.</t>
  </si>
  <si>
    <t>An alert or warning message should be displayed indicating that the category already exists.</t>
  </si>
  <si>
    <t>Set Seller's Commision</t>
  </si>
  <si>
    <t>Verify that a valid seller’s commission can be set successfully.</t>
  </si>
  <si>
    <t>2. In the “Enter seller’s commission (%)” text field, type “10”.</t>
  </si>
  <si>
    <t>3. Click the “Set Commission” button.</t>
  </si>
  <si>
    <t>The “Enter seller’s commission (%)” text field should be cleared.</t>
  </si>
  <si>
    <t>The label “Seller’s Commission: 10%” should be updated and displayed in the “System Admin” tab.</t>
  </si>
  <si>
    <t>No error or warning messages should be shown.</t>
  </si>
  <si>
    <t>Verify that setting a non-numeric seller’s commission is not allowed.</t>
  </si>
  <si>
    <t>2. In the “Enter seller’s commission (%)” text field, type “abc”.</t>
  </si>
  <si>
    <t>The “Enter seller’s commission (%)” text field should not be cleared.</t>
  </si>
  <si>
    <t>An alert or warning message should be displayed indicating that the commission value is invalid.</t>
  </si>
  <si>
    <t>The label “Seller’s Commission” should not be updated.</t>
  </si>
  <si>
    <t>Verify that setting an empty seller’s commission is not allowed.</t>
  </si>
  <si>
    <t>2. Leave the “Enter seller’s commission (%)” text field empty.</t>
  </si>
  <si>
    <t>Verify that setting a negative seller’s commission is not allowed.</t>
  </si>
  <si>
    <t>2. In the “Enter seller’s commission (%)” text field, type “-5”.</t>
  </si>
  <si>
    <t>2. In the “Enter category name” text field, type “Furniture”.</t>
  </si>
  <si>
    <t>4. In the “Enter category name” text field, type “Furniture” again.</t>
  </si>
  <si>
    <t>Set Buyer's Premium</t>
  </si>
  <si>
    <t>Verify that setting a seller’s commission with a decimal value is allowed.</t>
  </si>
  <si>
    <t>2. In the “Enter seller’s commission (%)” text field, type “7.5”.</t>
  </si>
  <si>
    <t>The label “Seller’s Commission: 7.5%” should be updated and displayed in the “System Admin” tab.</t>
  </si>
  <si>
    <t>Verify that a valid buyer’s premium can be set successfully.</t>
  </si>
  <si>
    <t>2. In the “Enter buyer’s premium (%)” text field, type “15”.</t>
  </si>
  <si>
    <t>3. Click the “Set Premium” button.</t>
  </si>
  <si>
    <t>The “Enter buyer’s premium (%)” text field should be cleared.</t>
  </si>
  <si>
    <t>The label “Buyer’s Premium: 15%” should be updated and displayed in the “System Admin” tab.</t>
  </si>
  <si>
    <t>Verify that setting a non-numeric buyer’s premium is not allowed.</t>
  </si>
  <si>
    <t>2. In the “Enter buyer’s premium (%)” text field, type “xyz”.</t>
  </si>
  <si>
    <t>The “Enter buyer’s premium (%)” text field should not be cleared.</t>
  </si>
  <si>
    <t>An alert or warning message should be displayed indicating that the premium value is invalid.</t>
  </si>
  <si>
    <t>The label “Buyer’s Premium” should not be updated.</t>
  </si>
  <si>
    <t>Verify that setting an empty buyer’s premium is not allowed.</t>
  </si>
  <si>
    <t>2. Leave the “Enter buyer’s premium (%)” text field empty.</t>
  </si>
  <si>
    <t>Verify that setting a negative buyer’s premium is not allowed.</t>
  </si>
  <si>
    <t>2. In the “Enter buyer’s premium (%)” text field, type “-10”.</t>
  </si>
  <si>
    <t>2. In the “Enter buyer’s premium (%)” text field, type “12.5”.</t>
  </si>
  <si>
    <t>The label “Buyer’s Premium: 12.5%” should be updated and displayed in the “System Admin” tab.</t>
  </si>
  <si>
    <t>Verify that an item can be listed successfully when all required fields are filled.</t>
  </si>
  <si>
    <t>2. Ensure that at least one category is added in the “System Admin” tab.</t>
  </si>
  <si>
    <t>3. Navigate to the “User Interface” tab.</t>
  </si>
  <si>
    <t>5. In the “Create Item” tab, fill in the following fields:
Title: “Laptop”
Weight: “2”
Weight Unit: “kg”
Description: “A high-performance laptop.”
Category: Select the previously added category.
Condition: “New”
End Date: Select a date in the future.
End Time: “12:00”</t>
  </si>
  <si>
    <t>4. Click the “List Item for Sale” button.</t>
  </si>
  <si>
    <t>6. Click the “Create Item” button.</t>
  </si>
  <si>
    <t>The “Create Item” tab should close.</t>
  </si>
  <si>
    <t>The item “Laptop” should appear in the items list in the “User Interface” tab under the selected category.</t>
  </si>
  <si>
    <t>The item “Laptop” should also appear in the “My Profile” tab.</t>
  </si>
  <si>
    <t>Verify that an item can be listed successfully when optional fields are filled.</t>
  </si>
  <si>
    <t>5. In the “Create Item” tab, fill in the following fields:
Title: “Smartphone”
Weight: “0.5”
Weight Unit: “kg”
Description: “A latest model smartphone.”
Category: Select the previously added category.
Condition: “New”
Tag 1: “Electronics”
Tag 2: “Mobile”
Tag 3: “Gadget”
End Date: Select a date in the future.
End Time: “15:00”
Buy It Now Price: “500”</t>
  </si>
  <si>
    <t>The item “Smartphone” should appear in the items list in the “User Interface” tab under the selected category.</t>
  </si>
  <si>
    <t>The item “Smartphone” should also appear in the “My Profile” tab.</t>
  </si>
  <si>
    <t>Verify that an item cannot be listed if required fields are missing.</t>
  </si>
  <si>
    <t>5. In the “Create Item” tab, leave the “Title” field empty.</t>
  </si>
  <si>
    <t>6. Fill in the other required fields:
Weight: “1”
Weight Unit: “kg”
Description: “A sample item.”
Category: Select the previously added category.
Condition: “Used”
End Date: Select a date in the future.
End Time: “10:00”</t>
  </si>
  <si>
    <t>An alert or warning message should be displayed indicating that the title field is required.</t>
  </si>
  <si>
    <t>The item should not be added to the items list in the “User Interface” tab.</t>
  </si>
  <si>
    <t>The “Create Item” tab should remain open for corrections.</t>
  </si>
  <si>
    <t>Verify that an item cannot be listed if the end time is invalid.</t>
  </si>
  <si>
    <t>7. Click the “Create Item” button.</t>
  </si>
  <si>
    <t>5. In the “Create Item” tab, fill in the following fields: Title: “Tablet” Weight: “0.7” Weight Unit: “kg” Description: “A new tablet.” Category: Select the previously added category. Condition: “New” End Date: Select a date in the future. End Time: “25:00” (invalid time)</t>
  </si>
  <si>
    <t>An alert or warning message should be displayed indicating that the end time is invalid.</t>
  </si>
  <si>
    <t>Verify that an item cannot be listed if the end date is before the current date.</t>
  </si>
  <si>
    <t>5. In the “Create Item” tab, fill in the following fields:
Title: “Camera”
Weight: “1”
Weight Unit: “kg”
Description: “A digital camera.”
Category: Select the previously added category.
Condition: “Used”
End Date: Select a date in the past.
End Time: “14:00”</t>
  </si>
  <si>
    <t>An alert or warning message should be displayed indicating that the end date cannot be before the current date.</t>
  </si>
  <si>
    <t>Verify that all listed items are displayed in the “My Profile” tab.</t>
  </si>
  <si>
    <t>All listed items should be displayed in the “My Profile” tab.</t>
  </si>
  <si>
    <t>Each item should display its title, price (if available), shipping cost, active status, and current bid.</t>
  </si>
  <si>
    <t>Verify that items with a “Buy It Now” price are displayed correctly in the “My Profile” tab.</t>
  </si>
  <si>
    <t>4. List multiple items for sale in different categories.</t>
  </si>
  <si>
    <t>5. Navigate to the “My Profile” tab.</t>
  </si>
  <si>
    <t>4. List an item with a "Buy it Now" price.</t>
  </si>
  <si>
    <t>The item with the “Buy It Now” price should be displayed in the “My Profile” tab.</t>
  </si>
  <si>
    <t>The “Buy It Now” price should be shown correctly next to the item.</t>
  </si>
  <si>
    <t>Verify that items without a “Buy It Now” price are displayed correctly in the “My Profile” tab.</t>
  </si>
  <si>
    <t>4. List an item without a "Buy it Now" price.</t>
  </si>
  <si>
    <t>The item without the “Buy It Now” price should be displayed in the “My Profile” tab.</t>
  </si>
  <si>
    <t>The “Buy It Now” price should not be shown for this item.</t>
  </si>
  <si>
    <t>Verify that both active and inactive items are displayed correctly in the “My Profile” tab.</t>
  </si>
  <si>
    <t>4.List an item with an end date in the near future (in a few seconds).</t>
  </si>
  <si>
    <t>5. List another item with an end date that will not pass soon (in a few days)</t>
  </si>
  <si>
    <t>Both active and recently inactive items should be displayed in the “My Profile” tab.</t>
  </si>
  <si>
    <t>The active item should show “Active: Yes”.</t>
  </si>
  <si>
    <t>The recently inactive item should show “Active: No”.</t>
  </si>
  <si>
    <t>6. Wait until the end date for the first item has passed</t>
  </si>
  <si>
    <t>7. Navigate to the “My Profile” tab.</t>
  </si>
  <si>
    <t>Verify that all active auctions are displayed on the “User Interface” page.</t>
  </si>
  <si>
    <t>5. Select a category from the category dropdown.</t>
  </si>
  <si>
    <t>All active auctions in the selected category should be displayed on the “User Interface” page.</t>
  </si>
  <si>
    <t>Verify that active auctions are filtered and displayed based on the selected category.</t>
  </si>
  <si>
    <t>2. Ensure that multiple categories are added in the “System Admin” tab.</t>
  </si>
  <si>
    <t>4. List items for sale in different categories.</t>
  </si>
  <si>
    <t>5. Select a specific category from the category dropdown.</t>
  </si>
  <si>
    <t>Only items in the selected category should be displayed on the “User Interface” page.</t>
  </si>
  <si>
    <t>Items from other categories should not be displayed.</t>
  </si>
  <si>
    <t>Verify that a message is displayed when there are no active auctions in the selected category.</t>
  </si>
  <si>
    <t>4. List an item in one category</t>
  </si>
  <si>
    <t>5. Select a category that you did not add an item to.</t>
  </si>
  <si>
    <t>No items should be displayed on the “User Interface” page.</t>
  </si>
  <si>
    <t>Verify that items with a “Buy It Now” price are displayed correctly on the “User Interface” page.</t>
  </si>
  <si>
    <t>4. List an item with a “Buy It Now” price.</t>
  </si>
  <si>
    <t>7. Select the category from the category dropdown that you listed the item to.</t>
  </si>
  <si>
    <t>The item with the “Buy It Now” price should be displayed on the “User Interface” page.</t>
  </si>
  <si>
    <t>Verify that items without a “Buy It Now” price are displayed correctly on the “User Interface” page.</t>
  </si>
  <si>
    <t>4. List an item without a “Buy It Now” price.</t>
  </si>
  <si>
    <t>The item without the “Buy It Now” price should be displayed on the “User Interface” page.</t>
  </si>
  <si>
    <t>The “Buy It Now” price should not be shown next to the item.</t>
  </si>
  <si>
    <t>Test placing a valid bid on an active item.</t>
  </si>
  <si>
    <t>5. Click the "Place Bid" button.</t>
  </si>
  <si>
    <t xml:space="preserve">1. Open the application and create a category. </t>
  </si>
  <si>
    <t>2. Navigate to the "User Interface" tab.</t>
  </si>
  <si>
    <t>3. Create an Item</t>
  </si>
  <si>
    <t>The bid is successfully placed, the current bid amount is updated, and a success message is displayed.</t>
  </si>
  <si>
    <t>Test placing a bid lower than the current bid.</t>
  </si>
  <si>
    <t>4. Enter a bid amount on the Item that is lower than the current bid into the bid input field.</t>
  </si>
  <si>
    <t>4. Enter a bid amount on the Item that is higher than the current bid into the bid input field.</t>
  </si>
  <si>
    <t>The bid is not placed, the current bid amount remains unchanged, and an error message is displayed indicating the bid must be higher than the current bid.</t>
  </si>
  <si>
    <t>Test placing a bid with an invalid amount (e.g., non-numeric value).</t>
  </si>
  <si>
    <t>4. Enter an invalid bid amount (e.g., "abc") in the bid input field.</t>
  </si>
  <si>
    <t>The bid is not placed, the current bid amount remains unchanged, and an error message is displayed indicating the bid amount must be a valid number.</t>
  </si>
  <si>
    <t>Test viewing active bids placed by the user.</t>
  </si>
  <si>
    <t>3. Create three Items</t>
  </si>
  <si>
    <t>4. Enter a bid amount on each Item that is higher than the current/initial bid into the bid input field and press the "Place Bid" button for each item</t>
  </si>
  <si>
    <t>5. Navigate to the "My Profile" tab</t>
  </si>
  <si>
    <t>The items with active bids placed by the user are displayed under a section titled "Current Bids:", showing the item details and the current bid amount.</t>
  </si>
  <si>
    <t>Test viewing the profile when no active bids have been placed by the user.</t>
  </si>
  <si>
    <t>1. Open the application</t>
  </si>
  <si>
    <t>The section titled "Current Bids" is empty and should not display any items.</t>
  </si>
  <si>
    <t>2. Navigate to the "My Profile" tab without placing any bids on any items.</t>
  </si>
  <si>
    <t>Test viewing concluded bids placed by the user.</t>
  </si>
  <si>
    <t>3. Create an Item with an end-date in the near future.</t>
  </si>
  <si>
    <t>4. Enter a valid bid amount in the bid input field that is higher than the current bid.</t>
  </si>
  <si>
    <t>6. Wait for the end-date to pass for the Item</t>
  </si>
  <si>
    <t>7. Navigate to the "My Profile" tab</t>
  </si>
  <si>
    <t>Test viewing the profile after placing a new bid on an item.</t>
  </si>
  <si>
    <t>4. Enter a valid bid amount in the bid input field that is higher than the current/initial bid.</t>
  </si>
  <si>
    <t>6. Navigate to the "My Profile" tab</t>
  </si>
  <si>
    <t>7. Ensure that the bid amount entered is displayed next to the Item under the "Current Bids:" section.</t>
  </si>
  <si>
    <t>8. Navigate to the "User Interface" tab.</t>
  </si>
  <si>
    <t>9. Enter a valid bid amount in the bid input field that is higher than the current bid for the same Item.</t>
  </si>
  <si>
    <t>10. Click the "Place Bid" button.</t>
  </si>
  <si>
    <t>11. Navigate to the "My Profile" tab</t>
  </si>
  <si>
    <t>The newly placed bid is displayed in next to the Item instead of the previous bid.</t>
  </si>
  <si>
    <t>The items with concluded bids placed by the user are not displayed.</t>
  </si>
  <si>
    <t>Test ending an auction after it's end date has passed</t>
  </si>
  <si>
    <t>3. Create an item with an end-date in the near future.</t>
  </si>
  <si>
    <t>4. Ensure that the item's information is displayed both on the "User Interface" tab and the "My Profile" tab.</t>
  </si>
  <si>
    <t>5. Wait for the end-date to pass</t>
  </si>
  <si>
    <t>The item's information should be removed from the "User Interface" tab and the active status should change from "Active: Yes" to "Active: No" on the "My Profile" Tab.</t>
  </si>
  <si>
    <t>Test ending an auction after it's end date has passed while other auctions are still active</t>
  </si>
  <si>
    <t>3. Create three items, with one of the items having an end-date in the near future.</t>
  </si>
  <si>
    <t>5. Wait for the end-date of one of the items to pass</t>
  </si>
  <si>
    <t>The item whose end-date has passed's information should be removed from the "User Interface" tab and it's active status should change from "Active: Yes" to "Active: No" on the "My Profile" Tab. The rest of the items' information should still be displayed on the "User Interface" tab and their active status should remain unchanged on the "My Profile" tab.</t>
  </si>
  <si>
    <t>Test ending an auction after while there is already one inactive auction</t>
  </si>
  <si>
    <t>3. Create three items, with two of the items having an end-date in the near future (but not identical end-dates).</t>
  </si>
  <si>
    <t>4. Ensure that all of the the items' information are displayed both on the "User Interface" tab and the "My Profile" tab.</t>
  </si>
  <si>
    <t>6. Ensure that it's status has been updated on the "My Profile" Tab and that it's information has been removed on the "User Interface" tab.</t>
  </si>
  <si>
    <t>7. Wait for the second item's end-date to pass</t>
  </si>
  <si>
    <t>Both of the items whose end-dates have passed should be removed from the "User Interface" tab and their status should be "Active: No" on the "My Profile" tab. The item whose end-date has not passed should be displayed on the "User Interface" tab and it should have an active status of "Active: Yes" on the "My Profile" tab.</t>
  </si>
  <si>
    <t>Test ending two items smultaneously who have the same end-date</t>
  </si>
  <si>
    <t>3. Create two items, each with an identical end-date in the near-future</t>
  </si>
  <si>
    <t>5. Wait for the end-date of both of the item's to pass.</t>
  </si>
  <si>
    <t>Both of the items should be removed from the "User Interface" tab and their status should be "Active: No" on the "My Profile" tab.</t>
  </si>
  <si>
    <t>6. Navigate to the "System Admin" Tab</t>
  </si>
  <si>
    <t>The item's information should be displayed on the "System Admin" tab under the section "Concluded Auctions".</t>
  </si>
  <si>
    <t>Test displaying a single concluded auction</t>
  </si>
  <si>
    <t>Test displaying a single concluded auction while other auctions are active</t>
  </si>
  <si>
    <t>Only the item whose end-date has passed's information should be displayed on the "System Admin" Tab under the "Concluded Auctions" section.</t>
  </si>
  <si>
    <t>Test viewing two concluded auctions with separate end-dates.</t>
  </si>
  <si>
    <t>8. Navigate to the "System Admin" Tab.</t>
  </si>
  <si>
    <t>Both of the items whose end-dates have passed's information should be displayed on the "System Admin" Tab under the "Concluded Auctions" section. The items should be sorted in reverse-chronological order (the most recently concluded auction should be displayed first).</t>
  </si>
  <si>
    <t>Test displaying two concluded auctions with identical end-dates</t>
  </si>
  <si>
    <t>5. Wait for the end-date of both of the items to pass.</t>
  </si>
  <si>
    <t>6. Navigate to the "System Admin" Tab.</t>
  </si>
  <si>
    <t>Both of the items information should be displayed under the "System Admin" tab under the "Concluded Auctions" section.</t>
  </si>
  <si>
    <t>Test displaying two concluded auctions with different categories</t>
  </si>
  <si>
    <t xml:space="preserve">1. Open the application and create two categories. </t>
  </si>
  <si>
    <t>3. Create two items under different categories, each with an end-date in the near-future</t>
  </si>
  <si>
    <t>Both of the items information should be displayed under the "System Admin" tab under the "Concluded Auctions" section. Selecting a category should only display the item from that category.</t>
  </si>
  <si>
    <t>Test changing the Date and Time with correct input.</t>
  </si>
  <si>
    <t>3. Type in a valid time</t>
  </si>
  <si>
    <t>2. Select a valid date in the Date Picker/Calendar, such as "11/20/2023" (November 20th, 2023)</t>
  </si>
  <si>
    <t>3. Type in a valid time, such as "12:10:05" (12:10:05 PM)</t>
  </si>
  <si>
    <t>4. Press the "Change Time" Button</t>
  </si>
  <si>
    <t>3. Type in a valid time, such as "14:12:15" (2:12:15 PM)</t>
  </si>
  <si>
    <t>The system's clock should change to the selected time, and a message should be displayed to confirm that this change has occurred.</t>
  </si>
  <si>
    <t>Test changing the Date and Time with correct input twice.</t>
  </si>
  <si>
    <t>5. Ensure that the system's clock has chagned time by viewing the message displayed at the top of the screen.</t>
  </si>
  <si>
    <t>6. Select another valid date and time.</t>
  </si>
  <si>
    <t>7. Press the "Change Time" Button.</t>
  </si>
  <si>
    <t>5. Navigate to the "System Admin" Tab.</t>
  </si>
  <si>
    <t>2. Select a valid date in the Date Picker/Calendar, such as "09/05/1992"</t>
  </si>
  <si>
    <t>8. Press the "Change Time" Button</t>
  </si>
  <si>
    <t>3. Create an item with an end-date in the future.</t>
  </si>
  <si>
    <t>6. Select a valid date in the Date Picker/Calendar that is after the end-date for the created item.</t>
  </si>
  <si>
    <t>The system's clock should change to the selected time, and a message should be displayed to confirm that this change has occurred. The item should be moved into the "Concluded Auctions" section in the "System Admin" Page and can be viewed by selecting it's category under the dropdown under "Concluded Auctions".</t>
  </si>
  <si>
    <t>7. Type in a valid time, such as "05:00:00" (5:00:00 AM)</t>
  </si>
  <si>
    <t>Test changing the Date and Time with an active auction.</t>
  </si>
  <si>
    <t>Test changing the Date and Time with an incorrect Date.</t>
  </si>
  <si>
    <t>2. Select a invalid date in the Date Picker/Calendar, such as "abc"</t>
  </si>
  <si>
    <t>Test changing the Date and Time with an incorrect Time.</t>
  </si>
  <si>
    <t>2. Select a valid date in the Date Picker/Calendar.</t>
  </si>
  <si>
    <t>3. Type in a invalid time, such as "@12:30"</t>
  </si>
  <si>
    <t>The system's clock should not change, and an error message should be displayed to warn the user that the input was in the wrong format.</t>
  </si>
  <si>
    <t>Test displaying the bid history of an item with no bids</t>
  </si>
  <si>
    <t>3. Create an item</t>
  </si>
  <si>
    <t>4. Press the "Show Bid History" Button by the item's listing on the "User Interface" tab.</t>
  </si>
  <si>
    <t>A "Bid History" tab should be opened. The Item's name should be at the top, but it's bid history should be blank (no entries).</t>
  </si>
  <si>
    <t xml:space="preserve"> Show Bid History</t>
  </si>
  <si>
    <t>Test displaying the bid history of an item with multiple bids</t>
  </si>
  <si>
    <t>Test displaying the bid history of an item with one bid</t>
  </si>
  <si>
    <t>5. Press the "Show Bid History" Button by the item's listing on the "User Interface" tab.</t>
  </si>
  <si>
    <t>4. Place a bid on the item (type in a bid amount into the 'Place Bid' text field and press the 'Place Bid' button. Make sure the amount entered is larger than the current bid)</t>
  </si>
  <si>
    <t>4. Place multiple bids on the item (type in a bid amount into the 'Place Bid' text field and press the 'Place Bid' button. Make sure the amount entered is larger than the current bid. Do this multiple times)</t>
  </si>
  <si>
    <t>A "Bid History" tab should be opened. The Item's name should be at the top. The "BID HISTORY" section below the name should have as many entries as there were bids placed. All related information should be displayed (Bid/BIN, Time placed, Amount, User) and it should be sorted by Bid Amount (descending)</t>
  </si>
  <si>
    <t>A "Bid History" tab should be opened. The Item's name should be at the top. The "BID HISTORY" section below the name should have 1 entry, reflecting the single bid placed.  All related information should be displayed (Bid/BIN, Time placed, Amount, User) and it should be sorted by Bid Amount (descending)</t>
  </si>
  <si>
    <t>Test displaying the bid history of a closed item</t>
  </si>
  <si>
    <t>3. Create an item with an end-date in the near future</t>
  </si>
  <si>
    <t>5. Wait for the item's end-date to pass.</t>
  </si>
  <si>
    <t>6. Navigate to the "System Admin" tab.</t>
  </si>
  <si>
    <t>7. Press the "Show Bid History" Button by the item's listing under the "Concluded Auctions" section (You will need to select the appropriate category first).</t>
  </si>
  <si>
    <t>8. Navigate to the "My Profile" tab.</t>
  </si>
  <si>
    <t>9. Press the "Show Bid History" Button by the item's listing.</t>
  </si>
  <si>
    <t>Two identical "Bid History" tabs should be opened. The Item's name should be at the top of each tab. The "BID HISTORY" section below the name should have as many entries as there were bids placed. All related information should be displayed (Bid/BIN, Time placed, Amount, User) and it should be sorted by Bid Amount (descending)</t>
  </si>
  <si>
    <t>Resume Real Time</t>
  </si>
  <si>
    <t>Test Resuming real time.</t>
  </si>
  <si>
    <t>5. Press the "Resume Time" Button</t>
  </si>
  <si>
    <t>The system's clock should change to the current date and time.</t>
  </si>
  <si>
    <t>2. Press the "Pause Time" button and wait a few seconds.</t>
  </si>
  <si>
    <t>3. Press the "Resume Time" Button</t>
  </si>
  <si>
    <t>Load State</t>
  </si>
  <si>
    <t xml:space="preserve">Test loading </t>
  </si>
  <si>
    <t>2. Open the application.</t>
  </si>
  <si>
    <t>1. Ensure that a system_state.txt file exists and has the correct formatting.</t>
  </si>
  <si>
    <t>All items, categories, etc. listed under the system_state.txt file are accessible in the GUI.</t>
  </si>
  <si>
    <t>2. Create a category</t>
  </si>
  <si>
    <t>4.Place a bid on the item</t>
  </si>
  <si>
    <t>5.Close the Application</t>
  </si>
  <si>
    <t>A system_state.txt file should be created/overwritten with the information related to the category, item, and bid placed</t>
  </si>
  <si>
    <t>Verify that the "Seller Report" is displayed correctly on the "My Profile" page</t>
  </si>
  <si>
    <t>1.Open the application.</t>
  </si>
  <si>
    <t>2. Make sure that at least one category is added I the "System Admin" tab</t>
  </si>
  <si>
    <t>3.Navigate to the "User Interface" tab</t>
  </si>
  <si>
    <t>4. Place a bid or buy it now.</t>
  </si>
  <si>
    <t xml:space="preserve">5.Wait for the auction to end </t>
  </si>
  <si>
    <t>The seller report will be displayed in proper format on the "My Profile" page when the auction is concluded.</t>
  </si>
  <si>
    <t>Verify that the "Buyer Report" is displayed correctly on the "My Profile" page</t>
  </si>
  <si>
    <t>The Buyer Report will be displayed in proper format on the "My Profile" tab when the auction is concluded.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</si>
</sst>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sz val="11"/>
      <color theme="1"/>
      <name val="Consolas"/>
      <family val="3"/>
    </font>
    <font>
      <b/>
      <sz val="14"/>
      <color rgb="FFFF0000"/>
      <name val="Calibri"/>
      <family val="2"/>
      <scheme val="minor"/>
    </font>
    <font>
      <sz val="22"/>
      <color theme="1"/>
      <name val="Calibri"/>
      <family val="2"/>
      <scheme val="minor"/>
    </font>
    <font>
      <sz val="11"/>
      <color theme="1"/>
      <name val="Calibri"/>
      <family val="2"/>
      <scheme val="minor"/>
    </font>
    <font>
      <b/>
      <sz val="11"/>
      <color theme="0"/>
      <name val="Calibri"/>
      <family val="2"/>
      <scheme val="minor"/>
    </font>
    <font>
      <b/>
      <sz val="11"/>
      <color rgb="FF000000"/>
      <name val="Calibri"/>
      <family val="2"/>
      <scheme val="minor"/>
    </font>
    <font>
      <sz val="11"/>
      <color rgb="FF000000"/>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4" tint="-0.249977111117893"/>
        <bgColor indexed="64"/>
      </patternFill>
    </fill>
    <fill>
      <patternFill patternType="solid">
        <fgColor rgb="FFD9D9D9"/>
        <bgColor rgb="FF000000"/>
      </patternFill>
    </fill>
  </fills>
  <borders count="1">
    <border>
      <left/>
      <right/>
      <top/>
      <bottom/>
      <diagonal/>
    </border>
  </borders>
  <cellStyleXfs count="2">
    <xf numFmtId="0" fontId="0" fillId="0" borderId="0"/>
    <xf numFmtId="9" fontId="5" fillId="0" borderId="0" applyFont="0" applyFill="0" applyBorder="0" applyAlignment="0" applyProtection="0"/>
  </cellStyleXfs>
  <cellXfs count="24">
    <xf numFmtId="0" fontId="0" fillId="0" borderId="0" xfId="0"/>
    <xf numFmtId="0" fontId="0" fillId="0" borderId="0" xfId="0" applyAlignment="1">
      <alignment horizontal="left" vertical="top" wrapText="1"/>
    </xf>
    <xf numFmtId="0" fontId="0" fillId="0" borderId="0" xfId="0" applyAlignment="1">
      <alignment vertical="top" wrapText="1"/>
    </xf>
    <xf numFmtId="0" fontId="0" fillId="0" borderId="0" xfId="0" applyAlignment="1">
      <alignment horizontal="right" vertical="top"/>
    </xf>
    <xf numFmtId="0" fontId="0" fillId="0" borderId="0" xfId="0" applyAlignment="1">
      <alignment horizontal="left" vertical="top"/>
    </xf>
    <xf numFmtId="0" fontId="0" fillId="0" borderId="0" xfId="0" applyAlignment="1">
      <alignment horizontal="justify" vertical="center"/>
    </xf>
    <xf numFmtId="0" fontId="2" fillId="0" borderId="0" xfId="0" applyFont="1" applyAlignment="1">
      <alignment horizontal="justify" vertical="center"/>
    </xf>
    <xf numFmtId="0" fontId="2" fillId="0" borderId="0" xfId="0" applyFont="1"/>
    <xf numFmtId="0" fontId="1" fillId="2" borderId="0" xfId="0" applyFont="1" applyFill="1" applyAlignment="1">
      <alignment horizontal="right" vertical="top"/>
    </xf>
    <xf numFmtId="0" fontId="3" fillId="0" borderId="0" xfId="0" applyFont="1" applyAlignment="1">
      <alignment horizontal="left" vertical="top"/>
    </xf>
    <xf numFmtId="0" fontId="0" fillId="0" borderId="0" xfId="0" applyAlignment="1">
      <alignment horizontal="center" vertical="top" wrapText="1"/>
    </xf>
    <xf numFmtId="0" fontId="4" fillId="0" borderId="0" xfId="0" applyFont="1" applyAlignment="1">
      <alignment horizontal="left" vertical="top"/>
    </xf>
    <xf numFmtId="0" fontId="0" fillId="0" borderId="0" xfId="0" applyAlignment="1">
      <alignment vertical="top"/>
    </xf>
    <xf numFmtId="9" fontId="0" fillId="0" borderId="0" xfId="1" applyFont="1" applyAlignment="1">
      <alignment vertical="top" wrapText="1"/>
    </xf>
    <xf numFmtId="9" fontId="0" fillId="0" borderId="0" xfId="1" applyFont="1" applyAlignment="1">
      <alignment vertical="top"/>
    </xf>
    <xf numFmtId="0" fontId="0" fillId="0" borderId="0" xfId="0" applyAlignment="1">
      <alignment horizontal="justify" vertical="center" wrapText="1"/>
    </xf>
    <xf numFmtId="0" fontId="0" fillId="0" borderId="0" xfId="0" applyAlignment="1">
      <alignment wrapText="1"/>
    </xf>
    <xf numFmtId="0" fontId="0" fillId="0" borderId="0" xfId="0" applyAlignment="1">
      <alignment horizontal="right" vertical="top" wrapText="1"/>
    </xf>
    <xf numFmtId="0" fontId="3" fillId="0" borderId="0" xfId="0" applyFont="1" applyAlignment="1">
      <alignment horizontal="left" vertical="top" wrapText="1"/>
    </xf>
    <xf numFmtId="0" fontId="1" fillId="2" borderId="0" xfId="0" applyFont="1" applyFill="1" applyAlignment="1">
      <alignment horizontal="right" vertical="top" wrapText="1"/>
    </xf>
    <xf numFmtId="0" fontId="2" fillId="0" borderId="0" xfId="0" applyFont="1" applyAlignment="1">
      <alignment wrapText="1"/>
    </xf>
    <xf numFmtId="0" fontId="7" fillId="4" borderId="0" xfId="0" applyFont="1" applyFill="1" applyAlignment="1">
      <alignment horizontal="right" vertical="top" wrapText="1"/>
    </xf>
    <xf numFmtId="0" fontId="8" fillId="0" borderId="0" xfId="0" applyFont="1" applyAlignment="1">
      <alignment horizontal="left" vertical="top" wrapText="1"/>
    </xf>
    <xf numFmtId="0" fontId="6" fillId="3" borderId="0" xfId="0" applyFont="1" applyFill="1" applyAlignment="1">
      <alignment horizontal="center" vertical="top"/>
    </xf>
  </cellXfs>
  <cellStyles count="2">
    <cellStyle name="Normal" xfId="0" builtinId="0"/>
    <cellStyle name="Percent" xfId="1" builtinId="5"/>
  </cellStyles>
  <dxfs count="12">
    <dxf>
      <alignment vertical="top" textRotation="0" indent="0" justifyLastLine="0" shrinkToFit="0" readingOrder="0"/>
    </dxf>
    <dxf>
      <fill>
        <patternFill patternType="none">
          <fgColor indexed="64"/>
          <bgColor indexed="65"/>
        </patternFill>
      </fill>
      <alignment horizontal="general" vertical="top" textRotation="0" wrapText="0" indent="0" justifyLastLine="0" shrinkToFit="0" readingOrder="0"/>
    </dxf>
    <dxf>
      <alignment vertical="top" textRotation="0" indent="0" justifyLastLine="0" shrinkToFit="0" readingOrder="0"/>
    </dxf>
    <dxf>
      <alignment vertical="top" textRotation="0"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vertical="top" textRotation="0" indent="0" justifyLastLine="0" shrinkToFit="0" readingOrder="0"/>
    </dxf>
    <dxf>
      <alignment vertical="top" textRotation="0" indent="0" justifyLastLine="0" shrinkToFit="0" readingOrder="0"/>
    </dxf>
    <dxf>
      <fill>
        <patternFill patternType="none">
          <fgColor indexed="64"/>
          <bgColor indexed="65"/>
        </patternFill>
      </fill>
      <alignment vertical="top" textRotation="0" indent="0" justifyLastLine="0" shrinkToFit="0" readingOrder="0"/>
    </dxf>
    <dxf>
      <alignment vertical="top" textRotation="0" indent="0" justifyLastLine="0" shrinkToFit="0" readingOrder="0"/>
    </dxf>
    <dxf>
      <alignment horizontal="general" vertical="top" textRotation="0" wrapText="1" indent="0" justifyLastLine="0" shrinkToFit="0" readingOrder="0"/>
    </dxf>
  </dxfs>
  <tableStyles count="0" defaultTableStyle="TableStyleMedium2" defaultPivotStyle="PivotStyleLight16"/>
  <colors>
    <mruColors>
      <color rgb="FFF0E1FF"/>
      <color rgb="FFE2C5FF"/>
      <color rgb="FFCC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B0F7C7C-C8F9-47EC-9FF3-4604D836A6C1}" name="Table242" displayName="Table242" ref="A3:J20" totalsRowShown="0" headerRowDxfId="11" dataDxfId="10" dataCellStyle="Normal">
  <autoFilter ref="A3:J20" xr:uid="{00000000-0009-0000-0100-000003000000}"/>
  <sortState xmlns:xlrd2="http://schemas.microsoft.com/office/spreadsheetml/2017/richdata2" ref="A4:J20">
    <sortCondition ref="A3:A20"/>
  </sortState>
  <tableColumns count="10">
    <tableColumn id="9" xr3:uid="{785DEDA6-D849-4F25-9A89-EA17DA00D987}" name="Priority" dataDxfId="9"/>
    <tableColumn id="3" xr3:uid="{B39F9735-9F1F-4B27-B72D-5401F17B9D89}" name="Title" dataDxfId="8" dataCellStyle="Normal"/>
    <tableColumn id="4" xr3:uid="{CC53D1BE-CE4B-4401-A044-4C0B259CB6E9}" name="User" dataDxfId="7" dataCellStyle="Normal"/>
    <tableColumn id="5" xr3:uid="{18F7C1C6-95CE-470B-8535-CBDDD3F955F2}" name="User Story" dataDxfId="6" dataCellStyle="Normal"/>
    <tableColumn id="7" xr3:uid="{C325B876-B550-4A50-9170-6EB79CE7D66F}" name="Benefit" dataDxfId="5" dataCellStyle="Normal"/>
    <tableColumn id="8" xr3:uid="{2D17D91E-5A31-4DAA-8ADE-3A675F5A27BA}" name="Notes" dataDxfId="4" dataCellStyle="Normal"/>
    <tableColumn id="13" xr3:uid="{3505CBD4-AC5C-485D-AB7E-07659525E089}" name="Code" dataDxfId="3" dataCellStyle="Normal"/>
    <tableColumn id="12" xr3:uid="{887AE1AC-C99A-4FF8-9FDF-7D20C14E64A8}" name="Specification" dataDxfId="2" dataCellStyle="Normal"/>
    <tableColumn id="1" xr3:uid="{E67323AD-BF83-4C3F-AEA7-C399846E95B1}" name="Coded" dataDxfId="1"/>
    <tableColumn id="10" xr3:uid="{19F7522D-7A2B-43BB-9C29-6FB7DF27BA8F}" name="Comment" dataDxfId="0" dataCellStyle="Normal"/>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DBA430-5312-488B-9461-9DA85FDB31DA}">
  <dimension ref="A1:K31"/>
  <sheetViews>
    <sheetView tabSelected="1" zoomScale="70" zoomScaleNormal="70" workbookViewId="0">
      <pane xSplit="2" ySplit="3" topLeftCell="F4" activePane="bottomRight" state="frozen"/>
      <selection pane="topRight" activeCell="D1" sqref="D1"/>
      <selection pane="bottomLeft" activeCell="A3" sqref="A3"/>
      <selection pane="bottomRight" activeCell="G19" sqref="G19"/>
    </sheetView>
  </sheetViews>
  <sheetFormatPr defaultRowHeight="14.4" x14ac:dyDescent="0.3"/>
  <cols>
    <col min="1" max="1" width="9.109375" style="10" customWidth="1"/>
    <col min="2" max="2" width="21.21875" style="2" customWidth="1"/>
    <col min="3" max="3" width="15.5546875" style="2" customWidth="1"/>
    <col min="4" max="4" width="33.5546875" style="2" customWidth="1"/>
    <col min="5" max="5" width="34.6640625" style="2" customWidth="1"/>
    <col min="6" max="6" width="71.33203125" style="2" customWidth="1"/>
    <col min="7" max="7" width="10.33203125" style="2" customWidth="1"/>
    <col min="8" max="8" width="14.88671875" style="12" customWidth="1"/>
    <col min="9" max="9" width="13" style="12" bestFit="1" customWidth="1"/>
    <col min="10" max="10" width="97.44140625" style="12" customWidth="1"/>
    <col min="11" max="11" width="8.88671875" style="12"/>
  </cols>
  <sheetData>
    <row r="1" spans="1:11" ht="28.8" x14ac:dyDescent="0.3">
      <c r="A1" s="11" t="s">
        <v>18</v>
      </c>
    </row>
    <row r="2" spans="1:11" x14ac:dyDescent="0.3">
      <c r="H2" s="23" t="s">
        <v>88</v>
      </c>
      <c r="I2" s="23"/>
    </row>
    <row r="3" spans="1:11" x14ac:dyDescent="0.3">
      <c r="A3" s="10" t="s">
        <v>1</v>
      </c>
      <c r="B3" s="2" t="s">
        <v>0</v>
      </c>
      <c r="C3" s="2" t="s">
        <v>30</v>
      </c>
      <c r="D3" s="2" t="s">
        <v>2</v>
      </c>
      <c r="E3" s="2" t="s">
        <v>5</v>
      </c>
      <c r="F3" s="2" t="s">
        <v>3</v>
      </c>
      <c r="G3" s="2" t="s">
        <v>6</v>
      </c>
      <c r="H3" s="2" t="s">
        <v>86</v>
      </c>
      <c r="I3" s="2" t="s">
        <v>87</v>
      </c>
      <c r="J3" s="2" t="s">
        <v>7</v>
      </c>
      <c r="K3"/>
    </row>
    <row r="4" spans="1:11" ht="28.8" x14ac:dyDescent="0.3">
      <c r="A4" s="12">
        <v>1</v>
      </c>
      <c r="B4" s="12" t="s">
        <v>58</v>
      </c>
      <c r="C4" s="12" t="s">
        <v>24</v>
      </c>
      <c r="D4" s="2" t="s">
        <v>25</v>
      </c>
      <c r="E4" s="2" t="s">
        <v>26</v>
      </c>
      <c r="G4" s="12" t="s">
        <v>14</v>
      </c>
      <c r="H4" s="12">
        <v>4</v>
      </c>
      <c r="I4" s="12">
        <v>3</v>
      </c>
      <c r="K4"/>
    </row>
    <row r="5" spans="1:11" x14ac:dyDescent="0.3">
      <c r="A5" s="12">
        <v>2</v>
      </c>
      <c r="B5" s="2" t="s">
        <v>59</v>
      </c>
      <c r="C5" s="12" t="s">
        <v>24</v>
      </c>
      <c r="D5" s="2" t="s">
        <v>27</v>
      </c>
      <c r="E5" s="2" t="s">
        <v>28</v>
      </c>
      <c r="G5" s="12" t="s">
        <v>14</v>
      </c>
      <c r="H5" s="12">
        <v>5</v>
      </c>
      <c r="I5" s="12">
        <v>5</v>
      </c>
      <c r="K5"/>
    </row>
    <row r="6" spans="1:11" x14ac:dyDescent="0.3">
      <c r="A6" s="12">
        <v>3</v>
      </c>
      <c r="B6" s="12" t="s">
        <v>60</v>
      </c>
      <c r="C6" s="12" t="s">
        <v>24</v>
      </c>
      <c r="D6" s="2" t="s">
        <v>29</v>
      </c>
      <c r="E6" s="2" t="s">
        <v>28</v>
      </c>
      <c r="G6" s="12" t="s">
        <v>14</v>
      </c>
      <c r="H6" s="12">
        <v>5</v>
      </c>
      <c r="I6" s="12">
        <v>5</v>
      </c>
      <c r="K6"/>
    </row>
    <row r="7" spans="1:11" x14ac:dyDescent="0.3">
      <c r="A7" s="12">
        <v>4</v>
      </c>
      <c r="B7" s="12" t="s">
        <v>61</v>
      </c>
      <c r="C7" s="12" t="s">
        <v>19</v>
      </c>
      <c r="D7" s="2" t="s">
        <v>21</v>
      </c>
      <c r="E7" s="2" t="s">
        <v>20</v>
      </c>
      <c r="G7" s="12" t="s">
        <v>14</v>
      </c>
      <c r="H7" s="12">
        <v>5</v>
      </c>
      <c r="I7" s="12">
        <v>1</v>
      </c>
      <c r="K7"/>
    </row>
    <row r="8" spans="1:11" ht="28.8" x14ac:dyDescent="0.3">
      <c r="A8" s="12">
        <v>5</v>
      </c>
      <c r="B8" s="12" t="s">
        <v>74</v>
      </c>
      <c r="C8" s="12" t="s">
        <v>19</v>
      </c>
      <c r="D8" s="2" t="s">
        <v>77</v>
      </c>
      <c r="E8" s="2" t="s">
        <v>75</v>
      </c>
      <c r="F8" s="2" t="s">
        <v>76</v>
      </c>
      <c r="G8" s="12" t="s">
        <v>14</v>
      </c>
      <c r="H8" s="12">
        <v>4</v>
      </c>
      <c r="I8" s="12">
        <v>1</v>
      </c>
      <c r="K8"/>
    </row>
    <row r="9" spans="1:11" ht="28.8" x14ac:dyDescent="0.3">
      <c r="A9" s="12">
        <v>6</v>
      </c>
      <c r="B9" s="12" t="s">
        <v>65</v>
      </c>
      <c r="C9" s="2" t="s">
        <v>52</v>
      </c>
      <c r="D9" s="2" t="s">
        <v>42</v>
      </c>
      <c r="E9" s="2" t="s">
        <v>44</v>
      </c>
      <c r="F9" s="2" t="s">
        <v>43</v>
      </c>
      <c r="G9" s="12" t="s">
        <v>14</v>
      </c>
      <c r="H9" s="12">
        <v>5</v>
      </c>
      <c r="I9" s="12">
        <v>3</v>
      </c>
      <c r="K9"/>
    </row>
    <row r="10" spans="1:11" x14ac:dyDescent="0.3">
      <c r="A10" s="12">
        <v>7</v>
      </c>
      <c r="B10" s="12" t="s">
        <v>63</v>
      </c>
      <c r="C10" s="12" t="s">
        <v>32</v>
      </c>
      <c r="D10" s="2" t="s">
        <v>41</v>
      </c>
      <c r="E10" s="2" t="s">
        <v>23</v>
      </c>
      <c r="G10" s="12" t="s">
        <v>14</v>
      </c>
      <c r="H10" s="12">
        <v>3</v>
      </c>
      <c r="I10" s="12">
        <v>3</v>
      </c>
      <c r="K10"/>
    </row>
    <row r="11" spans="1:11" ht="28.8" x14ac:dyDescent="0.3">
      <c r="A11" s="12">
        <v>8</v>
      </c>
      <c r="B11" s="12" t="s">
        <v>78</v>
      </c>
      <c r="C11" s="12" t="s">
        <v>32</v>
      </c>
      <c r="D11" s="2" t="s">
        <v>72</v>
      </c>
      <c r="E11" s="2" t="s">
        <v>79</v>
      </c>
      <c r="F11" s="2" t="s">
        <v>73</v>
      </c>
      <c r="G11" s="12" t="s">
        <v>14</v>
      </c>
      <c r="H11" s="12">
        <v>3</v>
      </c>
      <c r="I11" s="12">
        <v>3</v>
      </c>
      <c r="K11"/>
    </row>
    <row r="12" spans="1:11" ht="28.8" x14ac:dyDescent="0.3">
      <c r="A12" s="12">
        <v>9</v>
      </c>
      <c r="B12" s="12" t="s">
        <v>62</v>
      </c>
      <c r="C12" s="12" t="s">
        <v>22</v>
      </c>
      <c r="D12" s="2" t="s">
        <v>34</v>
      </c>
      <c r="E12" s="2" t="s">
        <v>40</v>
      </c>
      <c r="F12" s="2" t="s">
        <v>80</v>
      </c>
      <c r="G12" s="12" t="s">
        <v>14</v>
      </c>
      <c r="H12" s="12">
        <v>4</v>
      </c>
      <c r="I12" s="12">
        <v>4</v>
      </c>
      <c r="K12"/>
    </row>
    <row r="13" spans="1:11" ht="28.8" x14ac:dyDescent="0.3">
      <c r="A13" s="12">
        <v>10</v>
      </c>
      <c r="B13" s="12" t="s">
        <v>64</v>
      </c>
      <c r="C13" s="12" t="s">
        <v>24</v>
      </c>
      <c r="D13" s="2" t="s">
        <v>35</v>
      </c>
      <c r="E13" s="2" t="s">
        <v>45</v>
      </c>
      <c r="F13" s="2" t="s">
        <v>39</v>
      </c>
      <c r="G13" s="12" t="s">
        <v>14</v>
      </c>
      <c r="H13" s="12">
        <v>5</v>
      </c>
      <c r="I13" s="12">
        <v>4</v>
      </c>
      <c r="K13"/>
    </row>
    <row r="14" spans="1:11" ht="57.6" x14ac:dyDescent="0.3">
      <c r="A14" s="12">
        <v>11</v>
      </c>
      <c r="B14" s="12" t="s">
        <v>67</v>
      </c>
      <c r="C14" s="12" t="s">
        <v>33</v>
      </c>
      <c r="D14" s="2" t="s">
        <v>38</v>
      </c>
      <c r="E14" s="2" t="s">
        <v>49</v>
      </c>
      <c r="F14" s="2" t="s">
        <v>48</v>
      </c>
      <c r="G14" s="12" t="s">
        <v>14</v>
      </c>
      <c r="H14" s="12">
        <v>1</v>
      </c>
      <c r="I14" s="12">
        <v>6</v>
      </c>
      <c r="K14"/>
    </row>
    <row r="15" spans="1:11" ht="72" x14ac:dyDescent="0.3">
      <c r="A15" s="12">
        <v>12</v>
      </c>
      <c r="B15" s="12" t="s">
        <v>66</v>
      </c>
      <c r="C15" s="12" t="s">
        <v>33</v>
      </c>
      <c r="D15" s="2" t="s">
        <v>37</v>
      </c>
      <c r="E15" s="2" t="s">
        <v>46</v>
      </c>
      <c r="F15" s="2" t="s">
        <v>47</v>
      </c>
      <c r="G15" s="12" t="s">
        <v>14</v>
      </c>
      <c r="H15" s="12">
        <v>1</v>
      </c>
      <c r="I15" s="12">
        <v>6</v>
      </c>
      <c r="K15"/>
    </row>
    <row r="16" spans="1:11" ht="28.8" x14ac:dyDescent="0.3">
      <c r="A16" s="12">
        <v>13</v>
      </c>
      <c r="B16" s="12" t="s">
        <v>81</v>
      </c>
      <c r="C16" s="2" t="s">
        <v>82</v>
      </c>
      <c r="D16" s="2" t="s">
        <v>83</v>
      </c>
      <c r="E16" s="2" t="s">
        <v>84</v>
      </c>
      <c r="F16" s="2" t="s">
        <v>85</v>
      </c>
      <c r="G16" s="12" t="s">
        <v>14</v>
      </c>
      <c r="H16" s="12">
        <v>4</v>
      </c>
      <c r="I16" s="12">
        <v>1</v>
      </c>
      <c r="K16"/>
    </row>
    <row r="17" spans="1:11" ht="28.8" x14ac:dyDescent="0.3">
      <c r="A17" s="12">
        <v>14</v>
      </c>
      <c r="B17" s="12" t="s">
        <v>68</v>
      </c>
      <c r="C17" s="12" t="s">
        <v>24</v>
      </c>
      <c r="D17" s="2" t="s">
        <v>50</v>
      </c>
      <c r="E17" s="2" t="s">
        <v>31</v>
      </c>
      <c r="G17" s="12" t="s">
        <v>14</v>
      </c>
      <c r="H17" s="12">
        <v>5</v>
      </c>
      <c r="I17" s="12">
        <v>1</v>
      </c>
      <c r="K17"/>
    </row>
    <row r="18" spans="1:11" ht="28.8" x14ac:dyDescent="0.3">
      <c r="A18" s="12">
        <v>15</v>
      </c>
      <c r="B18" s="12" t="s">
        <v>69</v>
      </c>
      <c r="C18" s="12" t="s">
        <v>24</v>
      </c>
      <c r="D18" s="2" t="s">
        <v>36</v>
      </c>
      <c r="E18" s="2" t="s">
        <v>51</v>
      </c>
      <c r="G18" s="12" t="s">
        <v>14</v>
      </c>
      <c r="H18" s="12">
        <v>2</v>
      </c>
      <c r="I18" s="12">
        <v>1</v>
      </c>
      <c r="K18"/>
    </row>
    <row r="19" spans="1:11" ht="28.8" x14ac:dyDescent="0.3">
      <c r="A19" s="12">
        <v>16</v>
      </c>
      <c r="B19" s="12" t="s">
        <v>70</v>
      </c>
      <c r="C19" s="12" t="s">
        <v>22</v>
      </c>
      <c r="D19" s="2" t="s">
        <v>55</v>
      </c>
      <c r="E19" s="2" t="s">
        <v>53</v>
      </c>
      <c r="F19" s="2" t="s">
        <v>54</v>
      </c>
      <c r="G19" s="12" t="s">
        <v>14</v>
      </c>
      <c r="H19" s="12">
        <v>1</v>
      </c>
      <c r="I19" s="12">
        <v>1</v>
      </c>
      <c r="K19"/>
    </row>
    <row r="20" spans="1:11" ht="28.8" x14ac:dyDescent="0.3">
      <c r="A20" s="12">
        <v>17</v>
      </c>
      <c r="B20" s="12" t="s">
        <v>71</v>
      </c>
      <c r="C20" s="12" t="s">
        <v>22</v>
      </c>
      <c r="D20" s="2" t="s">
        <v>56</v>
      </c>
      <c r="E20" s="2" t="s">
        <v>57</v>
      </c>
      <c r="G20" s="12" t="s">
        <v>14</v>
      </c>
      <c r="H20" s="12">
        <v>1</v>
      </c>
      <c r="I20" s="12">
        <v>1</v>
      </c>
      <c r="K20"/>
    </row>
    <row r="22" spans="1:11" x14ac:dyDescent="0.3">
      <c r="F22" s="2" t="s">
        <v>13</v>
      </c>
      <c r="G22" s="2">
        <f>COUNTA(Table242[Code])</f>
        <v>17</v>
      </c>
      <c r="H22" s="12">
        <f>SUM(Table242[Specification])</f>
        <v>58</v>
      </c>
      <c r="I22" s="12">
        <f>SUM(Table242[Coded])</f>
        <v>49</v>
      </c>
    </row>
    <row r="23" spans="1:11" x14ac:dyDescent="0.3">
      <c r="F23" s="2" t="s">
        <v>14</v>
      </c>
      <c r="G23" s="2">
        <f>COUNTIF(Table242[Code],"C")</f>
        <v>17</v>
      </c>
    </row>
    <row r="24" spans="1:11" x14ac:dyDescent="0.3">
      <c r="F24" s="2" t="s">
        <v>15</v>
      </c>
      <c r="G24" s="2">
        <f>COUNTIF(Table242[Code],"~")</f>
        <v>0</v>
      </c>
    </row>
    <row r="25" spans="1:11" x14ac:dyDescent="0.3">
      <c r="F25" s="2" t="s">
        <v>16</v>
      </c>
      <c r="G25" s="2">
        <f>COUNTBLANK(Table242[Code])</f>
        <v>0</v>
      </c>
    </row>
    <row r="26" spans="1:11" x14ac:dyDescent="0.3">
      <c r="F26" s="2" t="s">
        <v>17</v>
      </c>
      <c r="G26" s="2">
        <f>G22+G25</f>
        <v>17</v>
      </c>
    </row>
    <row r="27" spans="1:11" x14ac:dyDescent="0.3">
      <c r="F27" s="2" t="s">
        <v>13</v>
      </c>
      <c r="G27" s="13">
        <f>G22/G$26</f>
        <v>1</v>
      </c>
      <c r="H27" s="14"/>
      <c r="I27" s="14"/>
    </row>
    <row r="28" spans="1:11" x14ac:dyDescent="0.3">
      <c r="F28" s="2" t="s">
        <v>14</v>
      </c>
      <c r="G28" s="13">
        <f>G23/G$26</f>
        <v>1</v>
      </c>
      <c r="H28" s="14"/>
      <c r="I28" s="14"/>
    </row>
    <row r="29" spans="1:11" x14ac:dyDescent="0.3">
      <c r="F29" s="2" t="s">
        <v>15</v>
      </c>
      <c r="G29" s="13">
        <f>G24/G$26</f>
        <v>0</v>
      </c>
      <c r="H29" s="14"/>
      <c r="I29" s="14"/>
    </row>
    <row r="30" spans="1:11" x14ac:dyDescent="0.3">
      <c r="F30" s="2" t="s">
        <v>16</v>
      </c>
      <c r="G30" s="13">
        <f>G25/G$26</f>
        <v>0</v>
      </c>
      <c r="H30" s="14"/>
      <c r="I30" s="14"/>
    </row>
    <row r="31" spans="1:11" x14ac:dyDescent="0.3">
      <c r="F31" s="2" t="s">
        <v>17</v>
      </c>
      <c r="G31" s="13">
        <f>G26/G$26</f>
        <v>1</v>
      </c>
      <c r="H31" s="14"/>
      <c r="I31" s="14"/>
    </row>
  </sheetData>
  <mergeCells count="1">
    <mergeCell ref="H2:I2"/>
  </mergeCells>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57"/>
  <sheetViews>
    <sheetView workbookViewId="0">
      <selection activeCell="C17" sqref="C17"/>
    </sheetView>
  </sheetViews>
  <sheetFormatPr defaultRowHeight="14.4" x14ac:dyDescent="0.3"/>
  <cols>
    <col min="2" max="2" width="15.88671875" style="3" customWidth="1"/>
    <col min="3" max="3" width="107.5546875" style="4" customWidth="1"/>
    <col min="4" max="4" width="8.77734375" customWidth="1"/>
    <col min="5" max="5" width="35.21875" customWidth="1"/>
  </cols>
  <sheetData>
    <row r="1" spans="2:3" ht="18" x14ac:dyDescent="0.3">
      <c r="C1" s="9"/>
    </row>
    <row r="2" spans="2:3" x14ac:dyDescent="0.3">
      <c r="B2" s="8" t="s">
        <v>11</v>
      </c>
      <c r="C2" s="4" t="s">
        <v>101</v>
      </c>
    </row>
    <row r="3" spans="2:3" x14ac:dyDescent="0.3">
      <c r="B3"/>
    </row>
    <row r="4" spans="2:3" x14ac:dyDescent="0.3">
      <c r="B4" s="8" t="s">
        <v>8</v>
      </c>
      <c r="C4" s="4">
        <v>1</v>
      </c>
    </row>
    <row r="5" spans="2:3" x14ac:dyDescent="0.3">
      <c r="B5" s="8" t="s">
        <v>9</v>
      </c>
      <c r="C5" s="1" t="s">
        <v>89</v>
      </c>
    </row>
    <row r="6" spans="2:3" x14ac:dyDescent="0.3">
      <c r="B6" s="8" t="s">
        <v>4</v>
      </c>
      <c r="C6" s="5" t="s">
        <v>90</v>
      </c>
    </row>
    <row r="7" spans="2:3" x14ac:dyDescent="0.3">
      <c r="B7" s="8"/>
      <c r="C7" s="5" t="s">
        <v>91</v>
      </c>
    </row>
    <row r="8" spans="2:3" x14ac:dyDescent="0.3">
      <c r="B8" s="8"/>
      <c r="C8" s="5" t="s">
        <v>93</v>
      </c>
    </row>
    <row r="9" spans="2:3" x14ac:dyDescent="0.3">
      <c r="B9" s="8"/>
      <c r="C9" s="5"/>
    </row>
    <row r="10" spans="2:3" x14ac:dyDescent="0.3">
      <c r="B10" s="8" t="s">
        <v>12</v>
      </c>
      <c r="C10" s="5" t="s">
        <v>92</v>
      </c>
    </row>
    <row r="11" spans="2:3" x14ac:dyDescent="0.3">
      <c r="B11" s="8"/>
      <c r="C11" s="5" t="s">
        <v>94</v>
      </c>
    </row>
    <row r="12" spans="2:3" ht="28.8" x14ac:dyDescent="0.3">
      <c r="B12" s="8"/>
      <c r="C12" s="5" t="s">
        <v>95</v>
      </c>
    </row>
    <row r="13" spans="2:3" x14ac:dyDescent="0.3">
      <c r="B13" s="8"/>
      <c r="C13" s="6"/>
    </row>
    <row r="14" spans="2:3" x14ac:dyDescent="0.3">
      <c r="B14" s="8"/>
      <c r="C14" s="7"/>
    </row>
    <row r="15" spans="2:3" x14ac:dyDescent="0.3">
      <c r="B15" s="8" t="s">
        <v>10</v>
      </c>
    </row>
    <row r="17" spans="2:3" x14ac:dyDescent="0.3">
      <c r="B17" s="8" t="s">
        <v>8</v>
      </c>
      <c r="C17" s="4">
        <v>2</v>
      </c>
    </row>
    <row r="18" spans="2:3" x14ac:dyDescent="0.3">
      <c r="B18" s="8" t="s">
        <v>9</v>
      </c>
      <c r="C18" s="4" t="s">
        <v>96</v>
      </c>
    </row>
    <row r="19" spans="2:3" x14ac:dyDescent="0.3">
      <c r="B19" s="8" t="s">
        <v>4</v>
      </c>
      <c r="C19" s="4" t="s">
        <v>90</v>
      </c>
    </row>
    <row r="20" spans="2:3" x14ac:dyDescent="0.3">
      <c r="B20" s="8"/>
      <c r="C20" s="4" t="s">
        <v>97</v>
      </c>
    </row>
    <row r="21" spans="2:3" x14ac:dyDescent="0.3">
      <c r="B21" s="8"/>
      <c r="C21" s="4" t="s">
        <v>98</v>
      </c>
    </row>
    <row r="22" spans="2:3" x14ac:dyDescent="0.3">
      <c r="B22" s="8"/>
      <c r="C22" s="4" t="s">
        <v>99</v>
      </c>
    </row>
    <row r="23" spans="2:3" x14ac:dyDescent="0.3">
      <c r="B23" s="8"/>
      <c r="C23" s="4" t="s">
        <v>100</v>
      </c>
    </row>
    <row r="24" spans="2:3" x14ac:dyDescent="0.3">
      <c r="B24" s="8"/>
    </row>
    <row r="25" spans="2:3" x14ac:dyDescent="0.3">
      <c r="B25" s="8" t="s">
        <v>12</v>
      </c>
      <c r="C25" s="4" t="s">
        <v>102</v>
      </c>
    </row>
    <row r="26" spans="2:3" x14ac:dyDescent="0.3">
      <c r="B26" s="8"/>
      <c r="C26" s="4" t="s">
        <v>103</v>
      </c>
    </row>
    <row r="27" spans="2:3" x14ac:dyDescent="0.3">
      <c r="B27" s="8"/>
      <c r="C27" s="4" t="s">
        <v>104</v>
      </c>
    </row>
    <row r="28" spans="2:3" x14ac:dyDescent="0.3">
      <c r="B28" s="8"/>
    </row>
    <row r="29" spans="2:3" x14ac:dyDescent="0.3">
      <c r="B29" s="8" t="s">
        <v>10</v>
      </c>
    </row>
    <row r="31" spans="2:3" x14ac:dyDescent="0.3">
      <c r="B31" s="8" t="s">
        <v>8</v>
      </c>
      <c r="C31" s="4">
        <v>3</v>
      </c>
    </row>
    <row r="32" spans="2:3" x14ac:dyDescent="0.3">
      <c r="B32" s="8" t="s">
        <v>9</v>
      </c>
      <c r="C32" s="4" t="s">
        <v>105</v>
      </c>
    </row>
    <row r="33" spans="2:3" x14ac:dyDescent="0.3">
      <c r="B33" s="8" t="s">
        <v>4</v>
      </c>
      <c r="C33" s="4" t="s">
        <v>90</v>
      </c>
    </row>
    <row r="34" spans="2:3" x14ac:dyDescent="0.3">
      <c r="B34" s="8"/>
      <c r="C34" s="4" t="s">
        <v>106</v>
      </c>
    </row>
    <row r="35" spans="2:3" x14ac:dyDescent="0.3">
      <c r="B35" s="8"/>
      <c r="C35" s="4" t="s">
        <v>98</v>
      </c>
    </row>
    <row r="36" spans="2:3" x14ac:dyDescent="0.3">
      <c r="B36" s="8"/>
    </row>
    <row r="37" spans="2:3" x14ac:dyDescent="0.3">
      <c r="B37" s="8"/>
    </row>
    <row r="38" spans="2:3" x14ac:dyDescent="0.3">
      <c r="B38" s="8"/>
    </row>
    <row r="39" spans="2:3" x14ac:dyDescent="0.3">
      <c r="B39" s="8" t="s">
        <v>12</v>
      </c>
      <c r="C39" s="4" t="s">
        <v>107</v>
      </c>
    </row>
    <row r="40" spans="2:3" x14ac:dyDescent="0.3">
      <c r="B40" s="8"/>
      <c r="C40" s="4" t="s">
        <v>108</v>
      </c>
    </row>
    <row r="41" spans="2:3" x14ac:dyDescent="0.3">
      <c r="B41" s="8"/>
      <c r="C41" s="4" t="s">
        <v>109</v>
      </c>
    </row>
    <row r="42" spans="2:3" x14ac:dyDescent="0.3">
      <c r="B42" s="8"/>
    </row>
    <row r="43" spans="2:3" x14ac:dyDescent="0.3">
      <c r="B43" s="8" t="s">
        <v>10</v>
      </c>
    </row>
    <row r="45" spans="2:3" x14ac:dyDescent="0.3">
      <c r="B45" s="8" t="s">
        <v>8</v>
      </c>
      <c r="C45" s="4">
        <v>4</v>
      </c>
    </row>
    <row r="46" spans="2:3" x14ac:dyDescent="0.3">
      <c r="B46" s="8" t="s">
        <v>9</v>
      </c>
      <c r="C46" s="4" t="s">
        <v>110</v>
      </c>
    </row>
    <row r="47" spans="2:3" x14ac:dyDescent="0.3">
      <c r="B47" s="8" t="s">
        <v>4</v>
      </c>
      <c r="C47" s="4" t="s">
        <v>90</v>
      </c>
    </row>
    <row r="48" spans="2:3" x14ac:dyDescent="0.3">
      <c r="B48" s="8"/>
      <c r="C48" s="4" t="s">
        <v>129</v>
      </c>
    </row>
    <row r="49" spans="2:3" x14ac:dyDescent="0.3">
      <c r="B49" s="8"/>
      <c r="C49" s="4" t="s">
        <v>98</v>
      </c>
    </row>
    <row r="50" spans="2:3" x14ac:dyDescent="0.3">
      <c r="B50" s="8"/>
      <c r="C50" s="4" t="s">
        <v>130</v>
      </c>
    </row>
    <row r="51" spans="2:3" x14ac:dyDescent="0.3">
      <c r="B51" s="8"/>
      <c r="C51" s="4" t="s">
        <v>100</v>
      </c>
    </row>
    <row r="52" spans="2:3" x14ac:dyDescent="0.3">
      <c r="B52" s="8"/>
    </row>
    <row r="53" spans="2:3" x14ac:dyDescent="0.3">
      <c r="B53" s="8" t="s">
        <v>12</v>
      </c>
      <c r="C53" s="4" t="s">
        <v>111</v>
      </c>
    </row>
    <row r="54" spans="2:3" x14ac:dyDescent="0.3">
      <c r="B54" s="8"/>
      <c r="C54" s="4" t="s">
        <v>103</v>
      </c>
    </row>
    <row r="55" spans="2:3" x14ac:dyDescent="0.3">
      <c r="B55" s="8"/>
      <c r="C55" s="4" t="s">
        <v>112</v>
      </c>
    </row>
    <row r="56" spans="2:3" x14ac:dyDescent="0.3">
      <c r="B56" s="8"/>
    </row>
    <row r="57" spans="2:3" x14ac:dyDescent="0.3">
      <c r="B57" s="8" t="s">
        <v>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C67"/>
  <sheetViews>
    <sheetView workbookViewId="0">
      <selection activeCell="C54" sqref="C54"/>
    </sheetView>
  </sheetViews>
  <sheetFormatPr defaultRowHeight="14.4" x14ac:dyDescent="0.3"/>
  <cols>
    <col min="2" max="2" width="15.88671875" style="3" customWidth="1"/>
    <col min="3" max="3" width="26.5546875" style="4" customWidth="1"/>
    <col min="4" max="4" width="8.77734375" customWidth="1"/>
    <col min="5" max="5" width="35.21875" customWidth="1"/>
  </cols>
  <sheetData>
    <row r="1" spans="2:3" ht="18" x14ac:dyDescent="0.3">
      <c r="C1" s="9"/>
    </row>
    <row r="2" spans="2:3" x14ac:dyDescent="0.3">
      <c r="B2" s="8" t="s">
        <v>11</v>
      </c>
      <c r="C2" s="4" t="s">
        <v>113</v>
      </c>
    </row>
    <row r="3" spans="2:3" x14ac:dyDescent="0.3">
      <c r="B3"/>
    </row>
    <row r="4" spans="2:3" x14ac:dyDescent="0.3">
      <c r="B4" s="8" t="s">
        <v>8</v>
      </c>
      <c r="C4" s="4">
        <v>1</v>
      </c>
    </row>
    <row r="5" spans="2:3" ht="43.2" x14ac:dyDescent="0.3">
      <c r="B5" s="8" t="s">
        <v>9</v>
      </c>
      <c r="C5" s="1" t="s">
        <v>114</v>
      </c>
    </row>
    <row r="6" spans="2:3" x14ac:dyDescent="0.3">
      <c r="B6" s="8" t="s">
        <v>4</v>
      </c>
      <c r="C6" s="5" t="s">
        <v>90</v>
      </c>
    </row>
    <row r="7" spans="2:3" ht="43.2" x14ac:dyDescent="0.3">
      <c r="B7" s="8"/>
      <c r="C7" s="5" t="s">
        <v>115</v>
      </c>
    </row>
    <row r="8" spans="2:3" ht="28.8" x14ac:dyDescent="0.3">
      <c r="B8" s="8"/>
      <c r="C8" s="5" t="s">
        <v>116</v>
      </c>
    </row>
    <row r="9" spans="2:3" x14ac:dyDescent="0.3">
      <c r="B9" s="8"/>
      <c r="C9" s="5"/>
    </row>
    <row r="10" spans="2:3" ht="43.2" x14ac:dyDescent="0.3">
      <c r="B10" s="8" t="s">
        <v>12</v>
      </c>
      <c r="C10" s="5" t="s">
        <v>117</v>
      </c>
    </row>
    <row r="11" spans="2:3" ht="57.6" x14ac:dyDescent="0.3">
      <c r="B11" s="8"/>
      <c r="C11" s="5" t="s">
        <v>118</v>
      </c>
    </row>
    <row r="12" spans="2:3" ht="28.8" x14ac:dyDescent="0.3">
      <c r="B12" s="8"/>
      <c r="C12" s="5" t="s">
        <v>119</v>
      </c>
    </row>
    <row r="13" spans="2:3" x14ac:dyDescent="0.3">
      <c r="B13" s="8"/>
      <c r="C13" s="6"/>
    </row>
    <row r="14" spans="2:3" x14ac:dyDescent="0.3">
      <c r="B14" s="8"/>
      <c r="C14" s="7"/>
    </row>
    <row r="15" spans="2:3" x14ac:dyDescent="0.3">
      <c r="B15" s="8" t="s">
        <v>10</v>
      </c>
    </row>
    <row r="17" spans="2:3" x14ac:dyDescent="0.3">
      <c r="B17" s="8" t="s">
        <v>8</v>
      </c>
      <c r="C17" s="4">
        <v>2</v>
      </c>
    </row>
    <row r="18" spans="2:3" x14ac:dyDescent="0.3">
      <c r="B18" s="8" t="s">
        <v>9</v>
      </c>
      <c r="C18" s="4" t="s">
        <v>120</v>
      </c>
    </row>
    <row r="19" spans="2:3" x14ac:dyDescent="0.3">
      <c r="B19" s="8" t="s">
        <v>4</v>
      </c>
      <c r="C19" s="4" t="s">
        <v>90</v>
      </c>
    </row>
    <row r="20" spans="2:3" x14ac:dyDescent="0.3">
      <c r="B20" s="8"/>
      <c r="C20" s="4" t="s">
        <v>121</v>
      </c>
    </row>
    <row r="21" spans="2:3" x14ac:dyDescent="0.3">
      <c r="B21" s="8"/>
      <c r="C21" s="4" t="s">
        <v>116</v>
      </c>
    </row>
    <row r="22" spans="2:3" x14ac:dyDescent="0.3">
      <c r="B22" s="8"/>
    </row>
    <row r="23" spans="2:3" x14ac:dyDescent="0.3">
      <c r="B23" s="8"/>
    </row>
    <row r="24" spans="2:3" x14ac:dyDescent="0.3">
      <c r="B24" s="8"/>
    </row>
    <row r="25" spans="2:3" x14ac:dyDescent="0.3">
      <c r="B25" s="8" t="s">
        <v>12</v>
      </c>
      <c r="C25" s="4" t="s">
        <v>122</v>
      </c>
    </row>
    <row r="26" spans="2:3" x14ac:dyDescent="0.3">
      <c r="B26" s="8"/>
      <c r="C26" s="4" t="s">
        <v>123</v>
      </c>
    </row>
    <row r="27" spans="2:3" x14ac:dyDescent="0.3">
      <c r="B27" s="8"/>
      <c r="C27" s="4" t="s">
        <v>124</v>
      </c>
    </row>
    <row r="28" spans="2:3" x14ac:dyDescent="0.3">
      <c r="B28" s="8"/>
    </row>
    <row r="29" spans="2:3" x14ac:dyDescent="0.3">
      <c r="B29" s="8" t="s">
        <v>10</v>
      </c>
    </row>
    <row r="31" spans="2:3" x14ac:dyDescent="0.3">
      <c r="B31" s="8" t="s">
        <v>8</v>
      </c>
      <c r="C31" s="4">
        <v>3</v>
      </c>
    </row>
    <row r="32" spans="2:3" x14ac:dyDescent="0.3">
      <c r="B32" s="8" t="s">
        <v>9</v>
      </c>
      <c r="C32" s="4" t="s">
        <v>125</v>
      </c>
    </row>
    <row r="33" spans="2:3" x14ac:dyDescent="0.3">
      <c r="B33" s="8" t="s">
        <v>4</v>
      </c>
      <c r="C33" s="4" t="s">
        <v>90</v>
      </c>
    </row>
    <row r="34" spans="2:3" x14ac:dyDescent="0.3">
      <c r="B34" s="8"/>
      <c r="C34" s="4" t="s">
        <v>126</v>
      </c>
    </row>
    <row r="35" spans="2:3" x14ac:dyDescent="0.3">
      <c r="B35" s="8"/>
      <c r="C35" s="4" t="s">
        <v>116</v>
      </c>
    </row>
    <row r="36" spans="2:3" x14ac:dyDescent="0.3">
      <c r="B36" s="8"/>
    </row>
    <row r="37" spans="2:3" x14ac:dyDescent="0.3">
      <c r="B37" s="8"/>
    </row>
    <row r="38" spans="2:3" x14ac:dyDescent="0.3">
      <c r="B38" s="8"/>
    </row>
    <row r="39" spans="2:3" x14ac:dyDescent="0.3">
      <c r="B39" s="8" t="s">
        <v>12</v>
      </c>
      <c r="C39" s="4" t="s">
        <v>107</v>
      </c>
    </row>
    <row r="40" spans="2:3" x14ac:dyDescent="0.3">
      <c r="B40" s="8"/>
      <c r="C40" s="4" t="s">
        <v>123</v>
      </c>
    </row>
    <row r="41" spans="2:3" x14ac:dyDescent="0.3">
      <c r="B41" s="8"/>
      <c r="C41" s="4" t="s">
        <v>124</v>
      </c>
    </row>
    <row r="42" spans="2:3" x14ac:dyDescent="0.3">
      <c r="B42" s="8"/>
    </row>
    <row r="43" spans="2:3" x14ac:dyDescent="0.3">
      <c r="B43" s="8" t="s">
        <v>10</v>
      </c>
    </row>
    <row r="45" spans="2:3" x14ac:dyDescent="0.3">
      <c r="B45" s="8" t="s">
        <v>8</v>
      </c>
      <c r="C45" s="4">
        <v>4</v>
      </c>
    </row>
    <row r="46" spans="2:3" x14ac:dyDescent="0.3">
      <c r="B46" s="8" t="s">
        <v>9</v>
      </c>
      <c r="C46" s="4" t="s">
        <v>127</v>
      </c>
    </row>
    <row r="47" spans="2:3" x14ac:dyDescent="0.3">
      <c r="B47" s="8" t="s">
        <v>4</v>
      </c>
      <c r="C47" s="4" t="s">
        <v>90</v>
      </c>
    </row>
    <row r="48" spans="2:3" x14ac:dyDescent="0.3">
      <c r="B48" s="8"/>
      <c r="C48" s="4" t="s">
        <v>128</v>
      </c>
    </row>
    <row r="49" spans="2:3" x14ac:dyDescent="0.3">
      <c r="B49" s="8"/>
      <c r="C49" s="4" t="s">
        <v>116</v>
      </c>
    </row>
    <row r="50" spans="2:3" x14ac:dyDescent="0.3">
      <c r="B50" s="8"/>
    </row>
    <row r="51" spans="2:3" x14ac:dyDescent="0.3">
      <c r="B51" s="8" t="s">
        <v>12</v>
      </c>
      <c r="C51" s="4" t="s">
        <v>122</v>
      </c>
    </row>
    <row r="52" spans="2:3" x14ac:dyDescent="0.3">
      <c r="B52" s="8"/>
      <c r="C52" s="4" t="s">
        <v>123</v>
      </c>
    </row>
    <row r="53" spans="2:3" x14ac:dyDescent="0.3">
      <c r="B53" s="8"/>
      <c r="C53" s="4" t="s">
        <v>124</v>
      </c>
    </row>
    <row r="54" spans="2:3" x14ac:dyDescent="0.3">
      <c r="B54" s="8"/>
    </row>
    <row r="55" spans="2:3" x14ac:dyDescent="0.3">
      <c r="B55" s="8" t="s">
        <v>10</v>
      </c>
    </row>
    <row r="57" spans="2:3" x14ac:dyDescent="0.3">
      <c r="B57" s="8" t="s">
        <v>8</v>
      </c>
      <c r="C57" s="4">
        <v>5</v>
      </c>
    </row>
    <row r="58" spans="2:3" x14ac:dyDescent="0.3">
      <c r="B58" s="8" t="s">
        <v>9</v>
      </c>
      <c r="C58" s="4" t="s">
        <v>132</v>
      </c>
    </row>
    <row r="59" spans="2:3" x14ac:dyDescent="0.3">
      <c r="B59" s="8" t="s">
        <v>4</v>
      </c>
      <c r="C59" s="4" t="s">
        <v>90</v>
      </c>
    </row>
    <row r="60" spans="2:3" x14ac:dyDescent="0.3">
      <c r="B60" s="8"/>
      <c r="C60" s="4" t="s">
        <v>133</v>
      </c>
    </row>
    <row r="61" spans="2:3" x14ac:dyDescent="0.3">
      <c r="B61" s="8"/>
      <c r="C61" s="4" t="s">
        <v>116</v>
      </c>
    </row>
    <row r="62" spans="2:3" x14ac:dyDescent="0.3">
      <c r="B62" s="8"/>
    </row>
    <row r="63" spans="2:3" x14ac:dyDescent="0.3">
      <c r="B63" s="8" t="s">
        <v>12</v>
      </c>
      <c r="C63" s="4" t="s">
        <v>117</v>
      </c>
    </row>
    <row r="64" spans="2:3" x14ac:dyDescent="0.3">
      <c r="B64" s="8"/>
      <c r="C64" s="4" t="s">
        <v>134</v>
      </c>
    </row>
    <row r="65" spans="2:3" x14ac:dyDescent="0.3">
      <c r="B65" s="8"/>
      <c r="C65" s="4" t="s">
        <v>119</v>
      </c>
    </row>
    <row r="66" spans="2:3" x14ac:dyDescent="0.3">
      <c r="B66" s="8"/>
    </row>
    <row r="67" spans="2:3" x14ac:dyDescent="0.3">
      <c r="B67" s="8" t="s">
        <v>10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FAC5ED-6522-46C4-8252-EC786A4DDAE2}">
  <dimension ref="B1:C68"/>
  <sheetViews>
    <sheetView workbookViewId="0"/>
  </sheetViews>
  <sheetFormatPr defaultRowHeight="14.4" x14ac:dyDescent="0.3"/>
  <cols>
    <col min="2" max="2" width="15.88671875" style="3" customWidth="1"/>
    <col min="3" max="3" width="29.88671875" style="4" customWidth="1"/>
    <col min="4" max="4" width="8.77734375" customWidth="1"/>
    <col min="5" max="5" width="35.21875" customWidth="1"/>
  </cols>
  <sheetData>
    <row r="1" spans="2:3" ht="18" x14ac:dyDescent="0.3">
      <c r="C1" s="9"/>
    </row>
    <row r="2" spans="2:3" x14ac:dyDescent="0.3">
      <c r="B2" s="8" t="s">
        <v>11</v>
      </c>
      <c r="C2" s="4" t="s">
        <v>131</v>
      </c>
    </row>
    <row r="3" spans="2:3" x14ac:dyDescent="0.3">
      <c r="B3"/>
    </row>
    <row r="4" spans="2:3" x14ac:dyDescent="0.3">
      <c r="B4" s="8" t="s">
        <v>8</v>
      </c>
      <c r="C4" s="4">
        <v>1</v>
      </c>
    </row>
    <row r="5" spans="2:3" ht="28.8" x14ac:dyDescent="0.3">
      <c r="B5" s="8" t="s">
        <v>9</v>
      </c>
      <c r="C5" s="1" t="s">
        <v>135</v>
      </c>
    </row>
    <row r="6" spans="2:3" x14ac:dyDescent="0.3">
      <c r="B6" s="8" t="s">
        <v>4</v>
      </c>
      <c r="C6" s="5" t="s">
        <v>90</v>
      </c>
    </row>
    <row r="7" spans="2:3" ht="28.8" x14ac:dyDescent="0.3">
      <c r="B7" s="8"/>
      <c r="C7" s="5" t="s">
        <v>136</v>
      </c>
    </row>
    <row r="8" spans="2:3" x14ac:dyDescent="0.3">
      <c r="B8" s="8"/>
      <c r="C8" s="5" t="s">
        <v>137</v>
      </c>
    </row>
    <row r="9" spans="2:3" x14ac:dyDescent="0.3">
      <c r="B9" s="8"/>
      <c r="C9" s="5"/>
    </row>
    <row r="10" spans="2:3" ht="28.8" x14ac:dyDescent="0.3">
      <c r="B10" s="8" t="s">
        <v>12</v>
      </c>
      <c r="C10" s="5" t="s">
        <v>138</v>
      </c>
    </row>
    <row r="11" spans="2:3" ht="43.2" x14ac:dyDescent="0.3">
      <c r="B11" s="8"/>
      <c r="C11" s="5" t="s">
        <v>139</v>
      </c>
    </row>
    <row r="12" spans="2:3" ht="28.8" x14ac:dyDescent="0.3">
      <c r="B12" s="8"/>
      <c r="C12" s="5" t="s">
        <v>119</v>
      </c>
    </row>
    <row r="13" spans="2:3" x14ac:dyDescent="0.3">
      <c r="B13" s="8"/>
      <c r="C13" s="6"/>
    </row>
    <row r="14" spans="2:3" x14ac:dyDescent="0.3">
      <c r="B14" s="8"/>
      <c r="C14" s="7"/>
    </row>
    <row r="15" spans="2:3" x14ac:dyDescent="0.3">
      <c r="B15" s="8" t="s">
        <v>10</v>
      </c>
    </row>
    <row r="17" spans="2:3" x14ac:dyDescent="0.3">
      <c r="B17" s="8" t="s">
        <v>8</v>
      </c>
      <c r="C17" s="4">
        <v>2</v>
      </c>
    </row>
    <row r="18" spans="2:3" x14ac:dyDescent="0.3">
      <c r="B18" s="8" t="s">
        <v>9</v>
      </c>
      <c r="C18" s="4" t="s">
        <v>140</v>
      </c>
    </row>
    <row r="19" spans="2:3" x14ac:dyDescent="0.3">
      <c r="B19" s="8" t="s">
        <v>4</v>
      </c>
      <c r="C19" s="4" t="s">
        <v>90</v>
      </c>
    </row>
    <row r="20" spans="2:3" x14ac:dyDescent="0.3">
      <c r="B20" s="8"/>
      <c r="C20" s="4" t="s">
        <v>141</v>
      </c>
    </row>
    <row r="21" spans="2:3" x14ac:dyDescent="0.3">
      <c r="B21" s="8"/>
      <c r="C21" s="4" t="s">
        <v>137</v>
      </c>
    </row>
    <row r="22" spans="2:3" x14ac:dyDescent="0.3">
      <c r="B22" s="8"/>
    </row>
    <row r="23" spans="2:3" x14ac:dyDescent="0.3">
      <c r="B23" s="8"/>
    </row>
    <row r="24" spans="2:3" x14ac:dyDescent="0.3">
      <c r="B24" s="8"/>
    </row>
    <row r="25" spans="2:3" x14ac:dyDescent="0.3">
      <c r="B25" s="8" t="s">
        <v>12</v>
      </c>
      <c r="C25" s="4" t="s">
        <v>142</v>
      </c>
    </row>
    <row r="26" spans="2:3" x14ac:dyDescent="0.3">
      <c r="B26" s="8"/>
      <c r="C26" s="4" t="s">
        <v>143</v>
      </c>
    </row>
    <row r="27" spans="2:3" x14ac:dyDescent="0.3">
      <c r="B27" s="8"/>
      <c r="C27" s="4" t="s">
        <v>144</v>
      </c>
    </row>
    <row r="28" spans="2:3" x14ac:dyDescent="0.3">
      <c r="B28" s="8"/>
    </row>
    <row r="29" spans="2:3" x14ac:dyDescent="0.3">
      <c r="B29" s="8" t="s">
        <v>10</v>
      </c>
    </row>
    <row r="31" spans="2:3" x14ac:dyDescent="0.3">
      <c r="B31" s="8" t="s">
        <v>8</v>
      </c>
      <c r="C31" s="4">
        <v>3</v>
      </c>
    </row>
    <row r="32" spans="2:3" x14ac:dyDescent="0.3">
      <c r="B32" s="8" t="s">
        <v>9</v>
      </c>
      <c r="C32" s="4" t="s">
        <v>145</v>
      </c>
    </row>
    <row r="33" spans="2:3" x14ac:dyDescent="0.3">
      <c r="B33" s="8" t="s">
        <v>4</v>
      </c>
      <c r="C33" s="4" t="s">
        <v>90</v>
      </c>
    </row>
    <row r="34" spans="2:3" x14ac:dyDescent="0.3">
      <c r="B34" s="8"/>
      <c r="C34" s="4" t="s">
        <v>146</v>
      </c>
    </row>
    <row r="35" spans="2:3" x14ac:dyDescent="0.3">
      <c r="B35" s="8"/>
      <c r="C35" s="4" t="s">
        <v>137</v>
      </c>
    </row>
    <row r="36" spans="2:3" x14ac:dyDescent="0.3">
      <c r="B36" s="8"/>
    </row>
    <row r="37" spans="2:3" x14ac:dyDescent="0.3">
      <c r="B37" s="8"/>
    </row>
    <row r="38" spans="2:3" x14ac:dyDescent="0.3">
      <c r="B38" s="8"/>
    </row>
    <row r="39" spans="2:3" x14ac:dyDescent="0.3">
      <c r="B39" s="8" t="s">
        <v>12</v>
      </c>
      <c r="C39" s="4" t="s">
        <v>142</v>
      </c>
    </row>
    <row r="40" spans="2:3" x14ac:dyDescent="0.3">
      <c r="B40" s="8"/>
      <c r="C40" s="4" t="s">
        <v>143</v>
      </c>
    </row>
    <row r="41" spans="2:3" x14ac:dyDescent="0.3">
      <c r="B41" s="8"/>
      <c r="C41" s="4" t="s">
        <v>144</v>
      </c>
    </row>
    <row r="42" spans="2:3" x14ac:dyDescent="0.3">
      <c r="B42" s="8"/>
    </row>
    <row r="43" spans="2:3" x14ac:dyDescent="0.3">
      <c r="B43" s="8" t="s">
        <v>10</v>
      </c>
    </row>
    <row r="45" spans="2:3" x14ac:dyDescent="0.3">
      <c r="B45" s="8" t="s">
        <v>8</v>
      </c>
      <c r="C45" s="4">
        <v>4</v>
      </c>
    </row>
    <row r="46" spans="2:3" x14ac:dyDescent="0.3">
      <c r="B46" s="8" t="s">
        <v>9</v>
      </c>
      <c r="C46" s="4" t="s">
        <v>147</v>
      </c>
    </row>
    <row r="47" spans="2:3" x14ac:dyDescent="0.3">
      <c r="B47" s="8" t="s">
        <v>4</v>
      </c>
      <c r="C47" s="4" t="s">
        <v>90</v>
      </c>
    </row>
    <row r="48" spans="2:3" x14ac:dyDescent="0.3">
      <c r="B48" s="8"/>
      <c r="C48" s="4" t="s">
        <v>148</v>
      </c>
    </row>
    <row r="49" spans="2:3" x14ac:dyDescent="0.3">
      <c r="B49" s="8"/>
      <c r="C49" s="4" t="s">
        <v>137</v>
      </c>
    </row>
    <row r="50" spans="2:3" x14ac:dyDescent="0.3">
      <c r="B50" s="8"/>
    </row>
    <row r="51" spans="2:3" x14ac:dyDescent="0.3">
      <c r="B51" s="8" t="s">
        <v>12</v>
      </c>
      <c r="C51" s="4" t="s">
        <v>142</v>
      </c>
    </row>
    <row r="52" spans="2:3" x14ac:dyDescent="0.3">
      <c r="B52" s="8"/>
      <c r="C52" s="4" t="s">
        <v>143</v>
      </c>
    </row>
    <row r="53" spans="2:3" x14ac:dyDescent="0.3">
      <c r="B53" s="8"/>
      <c r="C53" s="4" t="s">
        <v>144</v>
      </c>
    </row>
    <row r="54" spans="2:3" x14ac:dyDescent="0.3">
      <c r="B54" s="8"/>
    </row>
    <row r="55" spans="2:3" x14ac:dyDescent="0.3">
      <c r="B55" s="8" t="s">
        <v>10</v>
      </c>
    </row>
    <row r="57" spans="2:3" x14ac:dyDescent="0.3">
      <c r="B57" s="8" t="s">
        <v>8</v>
      </c>
      <c r="C57" s="4">
        <v>5</v>
      </c>
    </row>
    <row r="58" spans="2:3" x14ac:dyDescent="0.3">
      <c r="B58" s="8" t="s">
        <v>9</v>
      </c>
      <c r="C58" s="4" t="s">
        <v>147</v>
      </c>
    </row>
    <row r="59" spans="2:3" x14ac:dyDescent="0.3">
      <c r="B59" s="8" t="s">
        <v>4</v>
      </c>
      <c r="C59" s="4" t="s">
        <v>90</v>
      </c>
    </row>
    <row r="60" spans="2:3" x14ac:dyDescent="0.3">
      <c r="B60" s="8"/>
      <c r="C60" s="4" t="s">
        <v>149</v>
      </c>
    </row>
    <row r="61" spans="2:3" x14ac:dyDescent="0.3">
      <c r="B61" s="8"/>
      <c r="C61" s="4" t="s">
        <v>137</v>
      </c>
    </row>
    <row r="62" spans="2:3" x14ac:dyDescent="0.3">
      <c r="B62" s="8"/>
    </row>
    <row r="63" spans="2:3" x14ac:dyDescent="0.3">
      <c r="B63" s="8"/>
    </row>
    <row r="64" spans="2:3" x14ac:dyDescent="0.3">
      <c r="B64" s="8" t="s">
        <v>12</v>
      </c>
      <c r="C64" s="4" t="s">
        <v>138</v>
      </c>
    </row>
    <row r="65" spans="2:3" x14ac:dyDescent="0.3">
      <c r="B65" s="8"/>
      <c r="C65" s="4" t="s">
        <v>150</v>
      </c>
    </row>
    <row r="66" spans="2:3" x14ac:dyDescent="0.3">
      <c r="B66" s="8"/>
      <c r="C66" s="4" t="s">
        <v>119</v>
      </c>
    </row>
    <row r="67" spans="2:3" x14ac:dyDescent="0.3">
      <c r="B67" s="8"/>
    </row>
    <row r="68" spans="2:3" x14ac:dyDescent="0.3">
      <c r="B68" s="8" t="s">
        <v>10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328F4D-69BD-44F9-AF57-E2EB7909C76F}">
  <dimension ref="B1:C81"/>
  <sheetViews>
    <sheetView topLeftCell="A72" workbookViewId="0">
      <selection activeCell="D37" sqref="D37"/>
    </sheetView>
  </sheetViews>
  <sheetFormatPr defaultRowHeight="14.4" x14ac:dyDescent="0.3"/>
  <cols>
    <col min="2" max="2" width="15.88671875" style="3" customWidth="1"/>
    <col min="3" max="3" width="29.88671875" style="4" customWidth="1"/>
    <col min="4" max="4" width="8.77734375" customWidth="1"/>
    <col min="5" max="5" width="35.21875" customWidth="1"/>
  </cols>
  <sheetData>
    <row r="1" spans="2:3" ht="18" x14ac:dyDescent="0.3">
      <c r="C1" s="9"/>
    </row>
    <row r="2" spans="2:3" x14ac:dyDescent="0.3">
      <c r="B2" s="8" t="s">
        <v>11</v>
      </c>
      <c r="C2" s="4" t="s">
        <v>61</v>
      </c>
    </row>
    <row r="3" spans="2:3" x14ac:dyDescent="0.3">
      <c r="B3"/>
    </row>
    <row r="4" spans="2:3" x14ac:dyDescent="0.3">
      <c r="B4" s="8" t="s">
        <v>8</v>
      </c>
      <c r="C4" s="4">
        <v>1</v>
      </c>
    </row>
    <row r="5" spans="2:3" ht="43.2" x14ac:dyDescent="0.3">
      <c r="B5" s="8" t="s">
        <v>9</v>
      </c>
      <c r="C5" s="1" t="s">
        <v>151</v>
      </c>
    </row>
    <row r="6" spans="2:3" x14ac:dyDescent="0.3">
      <c r="B6" s="8" t="s">
        <v>4</v>
      </c>
      <c r="C6" s="5" t="s">
        <v>90</v>
      </c>
    </row>
    <row r="7" spans="2:3" ht="43.2" x14ac:dyDescent="0.3">
      <c r="B7" s="8"/>
      <c r="C7" s="5" t="s">
        <v>152</v>
      </c>
    </row>
    <row r="8" spans="2:3" ht="28.8" x14ac:dyDescent="0.3">
      <c r="B8" s="8"/>
      <c r="C8" s="5" t="s">
        <v>153</v>
      </c>
    </row>
    <row r="9" spans="2:3" ht="28.8" x14ac:dyDescent="0.3">
      <c r="B9" s="8"/>
      <c r="C9" s="5" t="s">
        <v>155</v>
      </c>
    </row>
    <row r="10" spans="2:3" ht="187.2" x14ac:dyDescent="0.3">
      <c r="B10" s="8"/>
      <c r="C10" s="15" t="s">
        <v>154</v>
      </c>
    </row>
    <row r="11" spans="2:3" x14ac:dyDescent="0.3">
      <c r="B11" s="8"/>
      <c r="C11" s="15" t="s">
        <v>156</v>
      </c>
    </row>
    <row r="12" spans="2:3" x14ac:dyDescent="0.3">
      <c r="B12" s="8"/>
      <c r="C12" s="5"/>
    </row>
    <row r="13" spans="2:3" ht="28.8" x14ac:dyDescent="0.3">
      <c r="B13" s="8" t="s">
        <v>12</v>
      </c>
      <c r="C13" s="5" t="s">
        <v>157</v>
      </c>
    </row>
    <row r="14" spans="2:3" ht="57.6" x14ac:dyDescent="0.3">
      <c r="B14" s="8"/>
      <c r="C14" s="5" t="s">
        <v>158</v>
      </c>
    </row>
    <row r="15" spans="2:3" ht="28.8" x14ac:dyDescent="0.3">
      <c r="B15" s="8"/>
      <c r="C15" s="5" t="s">
        <v>159</v>
      </c>
    </row>
    <row r="16" spans="2:3" x14ac:dyDescent="0.3">
      <c r="B16" s="8"/>
      <c r="C16" s="7"/>
    </row>
    <row r="17" spans="2:3" x14ac:dyDescent="0.3">
      <c r="B17" s="8" t="s">
        <v>10</v>
      </c>
    </row>
    <row r="19" spans="2:3" x14ac:dyDescent="0.3">
      <c r="B19" s="8" t="s">
        <v>8</v>
      </c>
      <c r="C19" s="4">
        <v>2</v>
      </c>
    </row>
    <row r="20" spans="2:3" x14ac:dyDescent="0.3">
      <c r="B20" s="8" t="s">
        <v>9</v>
      </c>
      <c r="C20" s="4" t="s">
        <v>160</v>
      </c>
    </row>
    <row r="21" spans="2:3" x14ac:dyDescent="0.3">
      <c r="B21" s="8" t="s">
        <v>4</v>
      </c>
      <c r="C21" s="5" t="s">
        <v>90</v>
      </c>
    </row>
    <row r="22" spans="2:3" ht="43.2" x14ac:dyDescent="0.3">
      <c r="B22" s="8"/>
      <c r="C22" s="5" t="s">
        <v>152</v>
      </c>
    </row>
    <row r="23" spans="2:3" ht="28.8" x14ac:dyDescent="0.3">
      <c r="B23" s="8"/>
      <c r="C23" s="5" t="s">
        <v>153</v>
      </c>
    </row>
    <row r="24" spans="2:3" ht="28.8" x14ac:dyDescent="0.3">
      <c r="B24" s="8"/>
      <c r="C24" s="5" t="s">
        <v>155</v>
      </c>
    </row>
    <row r="25" spans="2:3" ht="244.8" x14ac:dyDescent="0.3">
      <c r="B25" s="8"/>
      <c r="C25" s="15" t="s">
        <v>161</v>
      </c>
    </row>
    <row r="26" spans="2:3" x14ac:dyDescent="0.3">
      <c r="B26" s="8"/>
      <c r="C26" s="15" t="s">
        <v>156</v>
      </c>
    </row>
    <row r="27" spans="2:3" x14ac:dyDescent="0.3">
      <c r="B27" s="8"/>
    </row>
    <row r="28" spans="2:3" x14ac:dyDescent="0.3">
      <c r="B28" s="8"/>
    </row>
    <row r="29" spans="2:3" x14ac:dyDescent="0.3">
      <c r="B29" s="8"/>
    </row>
    <row r="30" spans="2:3" x14ac:dyDescent="0.3">
      <c r="B30" s="8" t="s">
        <v>12</v>
      </c>
      <c r="C30" s="4" t="s">
        <v>157</v>
      </c>
    </row>
    <row r="31" spans="2:3" x14ac:dyDescent="0.3">
      <c r="B31" s="8"/>
      <c r="C31" s="4" t="s">
        <v>162</v>
      </c>
    </row>
    <row r="32" spans="2:3" x14ac:dyDescent="0.3">
      <c r="B32" s="8"/>
      <c r="C32" s="4" t="s">
        <v>163</v>
      </c>
    </row>
    <row r="33" spans="2:3" x14ac:dyDescent="0.3">
      <c r="B33" s="8"/>
    </row>
    <row r="34" spans="2:3" x14ac:dyDescent="0.3">
      <c r="B34" s="8" t="s">
        <v>10</v>
      </c>
    </row>
    <row r="36" spans="2:3" x14ac:dyDescent="0.3">
      <c r="B36" s="8" t="s">
        <v>8</v>
      </c>
      <c r="C36" s="4">
        <v>3</v>
      </c>
    </row>
    <row r="37" spans="2:3" x14ac:dyDescent="0.3">
      <c r="B37" s="8" t="s">
        <v>9</v>
      </c>
      <c r="C37" s="4" t="s">
        <v>164</v>
      </c>
    </row>
    <row r="38" spans="2:3" x14ac:dyDescent="0.3">
      <c r="B38" s="8" t="s">
        <v>4</v>
      </c>
      <c r="C38" s="5" t="s">
        <v>90</v>
      </c>
    </row>
    <row r="39" spans="2:3" ht="43.2" x14ac:dyDescent="0.3">
      <c r="B39" s="8"/>
      <c r="C39" s="5" t="s">
        <v>152</v>
      </c>
    </row>
    <row r="40" spans="2:3" ht="28.8" x14ac:dyDescent="0.3">
      <c r="B40" s="8"/>
      <c r="C40" s="5" t="s">
        <v>153</v>
      </c>
    </row>
    <row r="41" spans="2:3" ht="28.8" x14ac:dyDescent="0.3">
      <c r="B41" s="8"/>
      <c r="C41" s="5" t="s">
        <v>155</v>
      </c>
    </row>
    <row r="42" spans="2:3" ht="28.8" x14ac:dyDescent="0.3">
      <c r="B42" s="8"/>
      <c r="C42" s="5" t="s">
        <v>165</v>
      </c>
    </row>
    <row r="43" spans="2:3" ht="144" x14ac:dyDescent="0.3">
      <c r="B43" s="8"/>
      <c r="C43" s="15" t="s">
        <v>166</v>
      </c>
    </row>
    <row r="44" spans="2:3" x14ac:dyDescent="0.3">
      <c r="B44" s="8"/>
      <c r="C44" s="15" t="s">
        <v>171</v>
      </c>
    </row>
    <row r="45" spans="2:3" x14ac:dyDescent="0.3">
      <c r="B45" s="8"/>
      <c r="C45"/>
    </row>
    <row r="46" spans="2:3" x14ac:dyDescent="0.3">
      <c r="B46" s="8" t="s">
        <v>12</v>
      </c>
      <c r="C46" s="4" t="s">
        <v>167</v>
      </c>
    </row>
    <row r="47" spans="2:3" x14ac:dyDescent="0.3">
      <c r="B47" s="8"/>
      <c r="C47" s="4" t="s">
        <v>168</v>
      </c>
    </row>
    <row r="48" spans="2:3" x14ac:dyDescent="0.3">
      <c r="B48" s="8"/>
      <c r="C48" s="4" t="s">
        <v>169</v>
      </c>
    </row>
    <row r="49" spans="2:3" x14ac:dyDescent="0.3">
      <c r="B49" s="8"/>
    </row>
    <row r="50" spans="2:3" x14ac:dyDescent="0.3">
      <c r="B50" s="8" t="s">
        <v>10</v>
      </c>
    </row>
    <row r="52" spans="2:3" x14ac:dyDescent="0.3">
      <c r="B52" s="8" t="s">
        <v>8</v>
      </c>
      <c r="C52" s="4">
        <v>4</v>
      </c>
    </row>
    <row r="53" spans="2:3" x14ac:dyDescent="0.3">
      <c r="B53" s="8" t="s">
        <v>9</v>
      </c>
      <c r="C53" s="4" t="s">
        <v>170</v>
      </c>
    </row>
    <row r="54" spans="2:3" x14ac:dyDescent="0.3">
      <c r="B54" s="8" t="s">
        <v>4</v>
      </c>
      <c r="C54" s="5" t="s">
        <v>90</v>
      </c>
    </row>
    <row r="55" spans="2:3" ht="43.2" x14ac:dyDescent="0.3">
      <c r="B55" s="8"/>
      <c r="C55" s="5" t="s">
        <v>152</v>
      </c>
    </row>
    <row r="56" spans="2:3" ht="28.8" x14ac:dyDescent="0.3">
      <c r="B56" s="8"/>
      <c r="C56" s="5" t="s">
        <v>153</v>
      </c>
    </row>
    <row r="57" spans="2:3" ht="28.8" x14ac:dyDescent="0.3">
      <c r="B57" s="8"/>
      <c r="C57" s="5" t="s">
        <v>155</v>
      </c>
    </row>
    <row r="58" spans="2:3" ht="129.6" x14ac:dyDescent="0.3">
      <c r="B58" s="8"/>
      <c r="C58" s="15" t="s">
        <v>172</v>
      </c>
    </row>
    <row r="59" spans="2:3" x14ac:dyDescent="0.3">
      <c r="B59" s="8"/>
      <c r="C59" s="15" t="s">
        <v>156</v>
      </c>
    </row>
    <row r="60" spans="2:3" x14ac:dyDescent="0.3">
      <c r="B60" s="8"/>
    </row>
    <row r="61" spans="2:3" x14ac:dyDescent="0.3">
      <c r="B61" s="8"/>
    </row>
    <row r="62" spans="2:3" x14ac:dyDescent="0.3">
      <c r="B62" s="8" t="s">
        <v>12</v>
      </c>
      <c r="C62" s="4" t="s">
        <v>173</v>
      </c>
    </row>
    <row r="63" spans="2:3" x14ac:dyDescent="0.3">
      <c r="B63" s="8"/>
      <c r="C63" s="4" t="s">
        <v>168</v>
      </c>
    </row>
    <row r="64" spans="2:3" x14ac:dyDescent="0.3">
      <c r="B64" s="8"/>
      <c r="C64" s="4" t="s">
        <v>169</v>
      </c>
    </row>
    <row r="65" spans="2:3" x14ac:dyDescent="0.3">
      <c r="B65" s="8"/>
    </row>
    <row r="66" spans="2:3" x14ac:dyDescent="0.3">
      <c r="B66" s="8" t="s">
        <v>10</v>
      </c>
    </row>
    <row r="68" spans="2:3" x14ac:dyDescent="0.3">
      <c r="B68" s="8" t="s">
        <v>8</v>
      </c>
      <c r="C68" s="4">
        <v>5</v>
      </c>
    </row>
    <row r="69" spans="2:3" x14ac:dyDescent="0.3">
      <c r="B69" s="8" t="s">
        <v>9</v>
      </c>
      <c r="C69" s="4" t="s">
        <v>174</v>
      </c>
    </row>
    <row r="70" spans="2:3" x14ac:dyDescent="0.3">
      <c r="B70" s="8" t="s">
        <v>4</v>
      </c>
      <c r="C70" s="5" t="s">
        <v>90</v>
      </c>
    </row>
    <row r="71" spans="2:3" ht="43.2" x14ac:dyDescent="0.3">
      <c r="B71" s="8"/>
      <c r="C71" s="5" t="s">
        <v>152</v>
      </c>
    </row>
    <row r="72" spans="2:3" ht="28.8" x14ac:dyDescent="0.3">
      <c r="B72" s="8"/>
      <c r="C72" s="5" t="s">
        <v>153</v>
      </c>
    </row>
    <row r="73" spans="2:3" ht="28.8" x14ac:dyDescent="0.3">
      <c r="B73" s="8"/>
      <c r="C73" s="5" t="s">
        <v>155</v>
      </c>
    </row>
    <row r="74" spans="2:3" ht="158.4" x14ac:dyDescent="0.3">
      <c r="B74" s="8"/>
      <c r="C74" s="15" t="s">
        <v>175</v>
      </c>
    </row>
    <row r="75" spans="2:3" x14ac:dyDescent="0.3">
      <c r="B75" s="8"/>
      <c r="C75" s="15" t="s">
        <v>156</v>
      </c>
    </row>
    <row r="76" spans="2:3" x14ac:dyDescent="0.3">
      <c r="B76" s="8"/>
    </row>
    <row r="77" spans="2:3" x14ac:dyDescent="0.3">
      <c r="B77" s="8" t="s">
        <v>12</v>
      </c>
      <c r="C77" s="4" t="s">
        <v>176</v>
      </c>
    </row>
    <row r="78" spans="2:3" x14ac:dyDescent="0.3">
      <c r="B78" s="8"/>
      <c r="C78" s="4" t="s">
        <v>168</v>
      </c>
    </row>
    <row r="79" spans="2:3" x14ac:dyDescent="0.3">
      <c r="B79" s="8"/>
      <c r="C79" s="4" t="s">
        <v>169</v>
      </c>
    </row>
    <row r="80" spans="2:3" x14ac:dyDescent="0.3">
      <c r="B80" s="8"/>
    </row>
    <row r="81" spans="2:2" x14ac:dyDescent="0.3">
      <c r="B81" s="8" t="s">
        <v>10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4F9437-4D8E-457F-9B15-42A07F38E6C5}">
  <dimension ref="B1:C70"/>
  <sheetViews>
    <sheetView workbookViewId="0">
      <selection activeCell="A48" sqref="A48"/>
    </sheetView>
  </sheetViews>
  <sheetFormatPr defaultRowHeight="14.4" x14ac:dyDescent="0.3"/>
  <cols>
    <col min="2" max="2" width="15.88671875" style="3" customWidth="1"/>
    <col min="3" max="3" width="29.88671875" style="4" customWidth="1"/>
    <col min="4" max="4" width="8.77734375" customWidth="1"/>
    <col min="5" max="5" width="35.21875" customWidth="1"/>
  </cols>
  <sheetData>
    <row r="1" spans="2:3" ht="18" x14ac:dyDescent="0.3">
      <c r="C1" s="9"/>
    </row>
    <row r="2" spans="2:3" x14ac:dyDescent="0.3">
      <c r="B2" s="8" t="s">
        <v>11</v>
      </c>
      <c r="C2" s="4" t="s">
        <v>74</v>
      </c>
    </row>
    <row r="3" spans="2:3" x14ac:dyDescent="0.3">
      <c r="B3"/>
    </row>
    <row r="4" spans="2:3" x14ac:dyDescent="0.3">
      <c r="B4" s="8" t="s">
        <v>8</v>
      </c>
      <c r="C4" s="4">
        <v>1</v>
      </c>
    </row>
    <row r="5" spans="2:3" ht="28.8" x14ac:dyDescent="0.3">
      <c r="B5" s="8" t="s">
        <v>9</v>
      </c>
      <c r="C5" s="1" t="s">
        <v>177</v>
      </c>
    </row>
    <row r="6" spans="2:3" x14ac:dyDescent="0.3">
      <c r="B6" s="8" t="s">
        <v>4</v>
      </c>
      <c r="C6" s="5" t="s">
        <v>90</v>
      </c>
    </row>
    <row r="7" spans="2:3" ht="43.2" x14ac:dyDescent="0.3">
      <c r="B7" s="8"/>
      <c r="C7" s="5" t="s">
        <v>152</v>
      </c>
    </row>
    <row r="8" spans="2:3" ht="28.8" x14ac:dyDescent="0.3">
      <c r="B8" s="8"/>
      <c r="C8" s="5" t="s">
        <v>153</v>
      </c>
    </row>
    <row r="9" spans="2:3" ht="28.8" x14ac:dyDescent="0.3">
      <c r="B9" s="8"/>
      <c r="C9" s="5" t="s">
        <v>181</v>
      </c>
    </row>
    <row r="10" spans="2:3" ht="28.8" x14ac:dyDescent="0.3">
      <c r="B10" s="8"/>
      <c r="C10" s="5" t="s">
        <v>182</v>
      </c>
    </row>
    <row r="11" spans="2:3" x14ac:dyDescent="0.3">
      <c r="B11" s="8"/>
      <c r="C11" s="5"/>
    </row>
    <row r="12" spans="2:3" ht="28.8" x14ac:dyDescent="0.3">
      <c r="B12" s="8" t="s">
        <v>12</v>
      </c>
      <c r="C12" s="5" t="s">
        <v>178</v>
      </c>
    </row>
    <row r="13" spans="2:3" ht="43.2" x14ac:dyDescent="0.3">
      <c r="B13" s="8"/>
      <c r="C13" s="5" t="s">
        <v>179</v>
      </c>
    </row>
    <row r="14" spans="2:3" x14ac:dyDescent="0.3">
      <c r="B14" s="8"/>
      <c r="C14" s="7"/>
    </row>
    <row r="15" spans="2:3" x14ac:dyDescent="0.3">
      <c r="B15" s="8" t="s">
        <v>10</v>
      </c>
    </row>
    <row r="17" spans="2:3" x14ac:dyDescent="0.3">
      <c r="B17" s="8" t="s">
        <v>8</v>
      </c>
      <c r="C17" s="4">
        <v>2</v>
      </c>
    </row>
    <row r="18" spans="2:3" x14ac:dyDescent="0.3">
      <c r="B18" s="8" t="s">
        <v>9</v>
      </c>
      <c r="C18" s="4" t="s">
        <v>180</v>
      </c>
    </row>
    <row r="19" spans="2:3" x14ac:dyDescent="0.3">
      <c r="B19" s="8" t="s">
        <v>4</v>
      </c>
      <c r="C19" s="5" t="s">
        <v>90</v>
      </c>
    </row>
    <row r="20" spans="2:3" ht="43.2" x14ac:dyDescent="0.3">
      <c r="B20" s="8"/>
      <c r="C20" s="5" t="s">
        <v>152</v>
      </c>
    </row>
    <row r="21" spans="2:3" ht="28.8" x14ac:dyDescent="0.3">
      <c r="B21" s="8"/>
      <c r="C21" s="5" t="s">
        <v>153</v>
      </c>
    </row>
    <row r="22" spans="2:3" ht="28.8" x14ac:dyDescent="0.3">
      <c r="B22" s="8"/>
      <c r="C22" s="5" t="s">
        <v>183</v>
      </c>
    </row>
    <row r="23" spans="2:3" ht="28.8" x14ac:dyDescent="0.3">
      <c r="B23" s="8"/>
      <c r="C23" s="5" t="s">
        <v>182</v>
      </c>
    </row>
    <row r="24" spans="2:3" x14ac:dyDescent="0.3">
      <c r="B24" s="8"/>
    </row>
    <row r="25" spans="2:3" x14ac:dyDescent="0.3">
      <c r="B25" s="8" t="s">
        <v>12</v>
      </c>
      <c r="C25" s="4" t="s">
        <v>184</v>
      </c>
    </row>
    <row r="26" spans="2:3" x14ac:dyDescent="0.3">
      <c r="B26" s="8"/>
      <c r="C26" s="4" t="s">
        <v>185</v>
      </c>
    </row>
    <row r="27" spans="2:3" x14ac:dyDescent="0.3">
      <c r="B27" s="8"/>
    </row>
    <row r="28" spans="2:3" x14ac:dyDescent="0.3">
      <c r="B28" s="8" t="s">
        <v>10</v>
      </c>
    </row>
    <row r="30" spans="2:3" x14ac:dyDescent="0.3">
      <c r="B30" s="8" t="s">
        <v>8</v>
      </c>
      <c r="C30" s="4">
        <v>3</v>
      </c>
    </row>
    <row r="31" spans="2:3" x14ac:dyDescent="0.3">
      <c r="B31" s="8" t="s">
        <v>9</v>
      </c>
      <c r="C31" s="4" t="s">
        <v>186</v>
      </c>
    </row>
    <row r="32" spans="2:3" x14ac:dyDescent="0.3">
      <c r="B32" s="8" t="s">
        <v>4</v>
      </c>
      <c r="C32" s="5" t="s">
        <v>90</v>
      </c>
    </row>
    <row r="33" spans="2:3" ht="43.2" x14ac:dyDescent="0.3">
      <c r="B33" s="8"/>
      <c r="C33" s="5" t="s">
        <v>152</v>
      </c>
    </row>
    <row r="34" spans="2:3" ht="28.8" x14ac:dyDescent="0.3">
      <c r="B34" s="8"/>
      <c r="C34" s="5" t="s">
        <v>153</v>
      </c>
    </row>
    <row r="35" spans="2:3" ht="28.8" x14ac:dyDescent="0.3">
      <c r="B35" s="8"/>
      <c r="C35" s="5" t="s">
        <v>187</v>
      </c>
    </row>
    <row r="36" spans="2:3" ht="28.8" x14ac:dyDescent="0.3">
      <c r="B36" s="8"/>
      <c r="C36" s="5" t="s">
        <v>182</v>
      </c>
    </row>
    <row r="37" spans="2:3" x14ac:dyDescent="0.3">
      <c r="B37" s="8"/>
    </row>
    <row r="38" spans="2:3" x14ac:dyDescent="0.3">
      <c r="B38" s="8" t="s">
        <v>12</v>
      </c>
      <c r="C38" s="4" t="s">
        <v>188</v>
      </c>
    </row>
    <row r="39" spans="2:3" x14ac:dyDescent="0.3">
      <c r="B39" s="8"/>
      <c r="C39" s="4" t="s">
        <v>189</v>
      </c>
    </row>
    <row r="40" spans="2:3" x14ac:dyDescent="0.3">
      <c r="B40" s="8"/>
    </row>
    <row r="41" spans="2:3" x14ac:dyDescent="0.3">
      <c r="B41" s="8" t="s">
        <v>10</v>
      </c>
    </row>
    <row r="43" spans="2:3" x14ac:dyDescent="0.3">
      <c r="B43" s="8" t="s">
        <v>8</v>
      </c>
      <c r="C43" s="4">
        <v>4</v>
      </c>
    </row>
    <row r="44" spans="2:3" x14ac:dyDescent="0.3">
      <c r="B44" s="8" t="s">
        <v>9</v>
      </c>
      <c r="C44" s="4" t="s">
        <v>190</v>
      </c>
    </row>
    <row r="45" spans="2:3" x14ac:dyDescent="0.3">
      <c r="B45" s="8" t="s">
        <v>4</v>
      </c>
      <c r="C45" s="5" t="s">
        <v>90</v>
      </c>
    </row>
    <row r="46" spans="2:3" ht="43.2" x14ac:dyDescent="0.3">
      <c r="B46" s="8"/>
      <c r="C46" s="5" t="s">
        <v>152</v>
      </c>
    </row>
    <row r="47" spans="2:3" ht="28.8" x14ac:dyDescent="0.3">
      <c r="B47" s="8"/>
      <c r="C47" s="5" t="s">
        <v>153</v>
      </c>
    </row>
    <row r="48" spans="2:3" ht="28.8" x14ac:dyDescent="0.3">
      <c r="B48" s="8"/>
      <c r="C48" s="5" t="s">
        <v>191</v>
      </c>
    </row>
    <row r="49" spans="2:3" ht="43.2" x14ac:dyDescent="0.3">
      <c r="B49" s="8"/>
      <c r="C49" s="5" t="s">
        <v>192</v>
      </c>
    </row>
    <row r="50" spans="2:3" ht="28.8" x14ac:dyDescent="0.3">
      <c r="B50" s="8"/>
      <c r="C50" s="5" t="s">
        <v>196</v>
      </c>
    </row>
    <row r="51" spans="2:3" ht="28.8" x14ac:dyDescent="0.3">
      <c r="B51" s="8"/>
      <c r="C51" s="5" t="s">
        <v>197</v>
      </c>
    </row>
    <row r="52" spans="2:3" x14ac:dyDescent="0.3">
      <c r="B52" s="8"/>
    </row>
    <row r="53" spans="2:3" x14ac:dyDescent="0.3">
      <c r="B53" s="8" t="s">
        <v>12</v>
      </c>
      <c r="C53" s="4" t="s">
        <v>193</v>
      </c>
    </row>
    <row r="54" spans="2:3" x14ac:dyDescent="0.3">
      <c r="B54" s="8"/>
      <c r="C54" s="4" t="s">
        <v>195</v>
      </c>
    </row>
    <row r="55" spans="2:3" x14ac:dyDescent="0.3">
      <c r="B55" s="8"/>
      <c r="C55" s="4" t="s">
        <v>194</v>
      </c>
    </row>
    <row r="56" spans="2:3" x14ac:dyDescent="0.3">
      <c r="B56" s="8"/>
    </row>
    <row r="57" spans="2:3" x14ac:dyDescent="0.3">
      <c r="B57" s="8" t="s">
        <v>10</v>
      </c>
    </row>
    <row r="58" spans="2:3" x14ac:dyDescent="0.3">
      <c r="B58" s="4"/>
    </row>
    <row r="59" spans="2:3" x14ac:dyDescent="0.3">
      <c r="B59" s="4"/>
    </row>
    <row r="60" spans="2:3" x14ac:dyDescent="0.3">
      <c r="B60" s="4"/>
    </row>
    <row r="61" spans="2:3" x14ac:dyDescent="0.3">
      <c r="B61" s="4"/>
    </row>
    <row r="62" spans="2:3" x14ac:dyDescent="0.3">
      <c r="B62" s="4"/>
    </row>
    <row r="63" spans="2:3" x14ac:dyDescent="0.3">
      <c r="B63" s="4"/>
    </row>
    <row r="64" spans="2:3" x14ac:dyDescent="0.3">
      <c r="B64" s="4"/>
    </row>
    <row r="65" spans="2:2" x14ac:dyDescent="0.3">
      <c r="B65" s="4"/>
    </row>
    <row r="66" spans="2:2" x14ac:dyDescent="0.3">
      <c r="B66" s="4"/>
    </row>
    <row r="67" spans="2:2" x14ac:dyDescent="0.3">
      <c r="B67" s="4"/>
    </row>
    <row r="68" spans="2:2" x14ac:dyDescent="0.3">
      <c r="B68" s="4"/>
    </row>
    <row r="69" spans="2:2" x14ac:dyDescent="0.3">
      <c r="B69" s="4"/>
    </row>
    <row r="70" spans="2:2" x14ac:dyDescent="0.3">
      <c r="B70" s="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99DFAE-A721-416D-991A-2424E824D0F9}">
  <dimension ref="A1:C66"/>
  <sheetViews>
    <sheetView workbookViewId="0">
      <selection activeCell="E66" sqref="E66"/>
    </sheetView>
  </sheetViews>
  <sheetFormatPr defaultRowHeight="14.4" x14ac:dyDescent="0.3"/>
  <cols>
    <col min="2" max="2" width="15.88671875" style="3" customWidth="1"/>
    <col min="3" max="3" width="29.88671875" style="4" customWidth="1"/>
    <col min="4" max="4" width="8.77734375" customWidth="1"/>
    <col min="5" max="5" width="35.21875" customWidth="1"/>
  </cols>
  <sheetData>
    <row r="1" spans="2:3" ht="18" x14ac:dyDescent="0.3">
      <c r="C1" s="9"/>
    </row>
    <row r="2" spans="2:3" x14ac:dyDescent="0.3">
      <c r="B2" s="8" t="s">
        <v>11</v>
      </c>
      <c r="C2" s="4" t="s">
        <v>74</v>
      </c>
    </row>
    <row r="3" spans="2:3" x14ac:dyDescent="0.3">
      <c r="B3"/>
    </row>
    <row r="4" spans="2:3" x14ac:dyDescent="0.3">
      <c r="B4" s="8" t="s">
        <v>8</v>
      </c>
      <c r="C4" s="4">
        <v>1</v>
      </c>
    </row>
    <row r="5" spans="2:3" ht="43.2" x14ac:dyDescent="0.3">
      <c r="B5" s="8" t="s">
        <v>9</v>
      </c>
      <c r="C5" s="1" t="s">
        <v>198</v>
      </c>
    </row>
    <row r="6" spans="2:3" x14ac:dyDescent="0.3">
      <c r="B6" s="8" t="s">
        <v>4</v>
      </c>
      <c r="C6" s="5" t="s">
        <v>90</v>
      </c>
    </row>
    <row r="7" spans="2:3" ht="43.2" x14ac:dyDescent="0.3">
      <c r="B7" s="8"/>
      <c r="C7" s="5" t="s">
        <v>152</v>
      </c>
    </row>
    <row r="8" spans="2:3" ht="28.8" x14ac:dyDescent="0.3">
      <c r="B8" s="8"/>
      <c r="C8" s="5" t="s">
        <v>153</v>
      </c>
    </row>
    <row r="9" spans="2:3" ht="28.8" x14ac:dyDescent="0.3">
      <c r="B9" s="8"/>
      <c r="C9" s="5" t="s">
        <v>181</v>
      </c>
    </row>
    <row r="10" spans="2:3" ht="28.8" x14ac:dyDescent="0.3">
      <c r="B10" s="8"/>
      <c r="C10" s="5" t="s">
        <v>199</v>
      </c>
    </row>
    <row r="11" spans="2:3" x14ac:dyDescent="0.3">
      <c r="B11" s="8"/>
      <c r="C11" s="5"/>
    </row>
    <row r="12" spans="2:3" ht="43.2" x14ac:dyDescent="0.3">
      <c r="B12" s="8" t="s">
        <v>12</v>
      </c>
      <c r="C12" s="5" t="s">
        <v>200</v>
      </c>
    </row>
    <row r="13" spans="2:3" ht="43.2" x14ac:dyDescent="0.3">
      <c r="B13" s="8"/>
      <c r="C13" s="5" t="s">
        <v>179</v>
      </c>
    </row>
    <row r="14" spans="2:3" x14ac:dyDescent="0.3">
      <c r="B14" s="8"/>
      <c r="C14" s="7"/>
    </row>
    <row r="15" spans="2:3" x14ac:dyDescent="0.3">
      <c r="B15" s="8" t="s">
        <v>10</v>
      </c>
    </row>
    <row r="17" spans="2:3" x14ac:dyDescent="0.3">
      <c r="B17" s="8" t="s">
        <v>8</v>
      </c>
      <c r="C17" s="4">
        <v>2</v>
      </c>
    </row>
    <row r="18" spans="2:3" x14ac:dyDescent="0.3">
      <c r="B18" s="8" t="s">
        <v>9</v>
      </c>
      <c r="C18" s="4" t="s">
        <v>201</v>
      </c>
    </row>
    <row r="19" spans="2:3" x14ac:dyDescent="0.3">
      <c r="B19" s="8" t="s">
        <v>4</v>
      </c>
      <c r="C19" s="5" t="s">
        <v>90</v>
      </c>
    </row>
    <row r="20" spans="2:3" ht="43.2" x14ac:dyDescent="0.3">
      <c r="B20" s="8"/>
      <c r="C20" s="5" t="s">
        <v>202</v>
      </c>
    </row>
    <row r="21" spans="2:3" ht="28.8" x14ac:dyDescent="0.3">
      <c r="B21" s="8"/>
      <c r="C21" s="5" t="s">
        <v>153</v>
      </c>
    </row>
    <row r="22" spans="2:3" ht="28.8" x14ac:dyDescent="0.3">
      <c r="B22" s="8"/>
      <c r="C22" s="5" t="s">
        <v>203</v>
      </c>
    </row>
    <row r="23" spans="2:3" ht="28.8" x14ac:dyDescent="0.3">
      <c r="B23" s="8"/>
      <c r="C23" s="5" t="s">
        <v>204</v>
      </c>
    </row>
    <row r="24" spans="2:3" x14ac:dyDescent="0.3">
      <c r="B24" s="8"/>
    </row>
    <row r="25" spans="2:3" x14ac:dyDescent="0.3">
      <c r="B25" s="8" t="s">
        <v>12</v>
      </c>
      <c r="C25" s="4" t="s">
        <v>205</v>
      </c>
    </row>
    <row r="26" spans="2:3" x14ac:dyDescent="0.3">
      <c r="B26" s="8"/>
      <c r="C26" s="4" t="s">
        <v>206</v>
      </c>
    </row>
    <row r="27" spans="2:3" x14ac:dyDescent="0.3">
      <c r="B27" s="8"/>
    </row>
    <row r="28" spans="2:3" x14ac:dyDescent="0.3">
      <c r="B28" s="8" t="s">
        <v>10</v>
      </c>
    </row>
    <row r="30" spans="2:3" x14ac:dyDescent="0.3">
      <c r="B30" s="8" t="s">
        <v>8</v>
      </c>
      <c r="C30" s="4">
        <v>3</v>
      </c>
    </row>
    <row r="31" spans="2:3" x14ac:dyDescent="0.3">
      <c r="B31" s="8" t="s">
        <v>9</v>
      </c>
      <c r="C31" s="4" t="s">
        <v>207</v>
      </c>
    </row>
    <row r="32" spans="2:3" x14ac:dyDescent="0.3">
      <c r="B32" s="8" t="s">
        <v>4</v>
      </c>
      <c r="C32" s="5" t="s">
        <v>90</v>
      </c>
    </row>
    <row r="33" spans="2:3" ht="43.2" x14ac:dyDescent="0.3">
      <c r="B33" s="8"/>
      <c r="C33" s="5" t="s">
        <v>202</v>
      </c>
    </row>
    <row r="34" spans="2:3" ht="28.8" x14ac:dyDescent="0.3">
      <c r="B34" s="8"/>
      <c r="C34" s="5" t="s">
        <v>153</v>
      </c>
    </row>
    <row r="35" spans="2:3" x14ac:dyDescent="0.3">
      <c r="B35" s="8"/>
      <c r="C35" s="5" t="s">
        <v>208</v>
      </c>
    </row>
    <row r="36" spans="2:3" ht="28.8" x14ac:dyDescent="0.3">
      <c r="B36" s="8"/>
      <c r="C36" s="5" t="s">
        <v>209</v>
      </c>
    </row>
    <row r="37" spans="2:3" x14ac:dyDescent="0.3">
      <c r="B37" s="8"/>
    </row>
    <row r="38" spans="2:3" x14ac:dyDescent="0.3">
      <c r="B38" s="8" t="s">
        <v>12</v>
      </c>
      <c r="C38" s="4" t="s">
        <v>210</v>
      </c>
    </row>
    <row r="39" spans="2:3" x14ac:dyDescent="0.3">
      <c r="B39" s="8"/>
    </row>
    <row r="40" spans="2:3" x14ac:dyDescent="0.3">
      <c r="B40" s="8" t="s">
        <v>10</v>
      </c>
    </row>
    <row r="42" spans="2:3" x14ac:dyDescent="0.3">
      <c r="B42" s="8" t="s">
        <v>8</v>
      </c>
      <c r="C42" s="4">
        <v>4</v>
      </c>
    </row>
    <row r="43" spans="2:3" x14ac:dyDescent="0.3">
      <c r="B43" s="8" t="s">
        <v>9</v>
      </c>
      <c r="C43" s="4" t="s">
        <v>211</v>
      </c>
    </row>
    <row r="44" spans="2:3" x14ac:dyDescent="0.3">
      <c r="B44" s="8" t="s">
        <v>4</v>
      </c>
      <c r="C44" s="5" t="s">
        <v>90</v>
      </c>
    </row>
    <row r="45" spans="2:3" ht="43.2" x14ac:dyDescent="0.3">
      <c r="B45" s="8"/>
      <c r="C45" s="5" t="s">
        <v>152</v>
      </c>
    </row>
    <row r="46" spans="2:3" ht="28.8" x14ac:dyDescent="0.3">
      <c r="B46" s="8"/>
      <c r="C46" s="5" t="s">
        <v>153</v>
      </c>
    </row>
    <row r="47" spans="2:3" ht="28.8" x14ac:dyDescent="0.3">
      <c r="B47" s="8"/>
      <c r="C47" s="5" t="s">
        <v>212</v>
      </c>
    </row>
    <row r="48" spans="2:3" ht="43.2" x14ac:dyDescent="0.3">
      <c r="B48" s="8"/>
      <c r="C48" s="5" t="s">
        <v>213</v>
      </c>
    </row>
    <row r="49" spans="1:3" x14ac:dyDescent="0.3">
      <c r="B49" s="8"/>
    </row>
    <row r="50" spans="1:3" x14ac:dyDescent="0.3">
      <c r="B50" s="8" t="s">
        <v>12</v>
      </c>
      <c r="C50" s="4" t="s">
        <v>214</v>
      </c>
    </row>
    <row r="51" spans="1:3" x14ac:dyDescent="0.3">
      <c r="B51" s="8"/>
      <c r="C51" s="4" t="s">
        <v>185</v>
      </c>
    </row>
    <row r="52" spans="1:3" x14ac:dyDescent="0.3">
      <c r="B52" s="8"/>
    </row>
    <row r="53" spans="1:3" x14ac:dyDescent="0.3">
      <c r="B53" s="8" t="s">
        <v>10</v>
      </c>
    </row>
    <row r="54" spans="1:3" x14ac:dyDescent="0.3">
      <c r="B54" s="4"/>
    </row>
    <row r="55" spans="1:3" x14ac:dyDescent="0.3">
      <c r="B55" s="8" t="s">
        <v>8</v>
      </c>
      <c r="C55" s="4">
        <v>5</v>
      </c>
    </row>
    <row r="56" spans="1:3" x14ac:dyDescent="0.3">
      <c r="B56" s="8" t="s">
        <v>9</v>
      </c>
      <c r="C56" s="4" t="s">
        <v>215</v>
      </c>
    </row>
    <row r="57" spans="1:3" x14ac:dyDescent="0.3">
      <c r="B57" s="8" t="s">
        <v>4</v>
      </c>
      <c r="C57" s="5" t="s">
        <v>90</v>
      </c>
    </row>
    <row r="58" spans="1:3" ht="43.2" x14ac:dyDescent="0.3">
      <c r="B58" s="8"/>
      <c r="C58" s="5" t="s">
        <v>152</v>
      </c>
    </row>
    <row r="59" spans="1:3" ht="28.8" x14ac:dyDescent="0.3">
      <c r="B59" s="8"/>
      <c r="C59" s="5" t="s">
        <v>153</v>
      </c>
    </row>
    <row r="60" spans="1:3" ht="28.8" x14ac:dyDescent="0.3">
      <c r="B60" s="8"/>
      <c r="C60" s="5" t="s">
        <v>216</v>
      </c>
    </row>
    <row r="61" spans="1:3" s="4" customFormat="1" ht="43.2" x14ac:dyDescent="0.3">
      <c r="A61"/>
      <c r="B61" s="8"/>
      <c r="C61" s="5" t="s">
        <v>213</v>
      </c>
    </row>
    <row r="62" spans="1:3" s="4" customFormat="1" x14ac:dyDescent="0.3">
      <c r="A62"/>
      <c r="B62" s="8"/>
    </row>
    <row r="63" spans="1:3" s="4" customFormat="1" x14ac:dyDescent="0.3">
      <c r="A63"/>
      <c r="B63" s="8" t="s">
        <v>12</v>
      </c>
      <c r="C63" s="4" t="s">
        <v>217</v>
      </c>
    </row>
    <row r="64" spans="1:3" s="4" customFormat="1" x14ac:dyDescent="0.3">
      <c r="A64"/>
      <c r="B64" s="8"/>
      <c r="C64" s="4" t="s">
        <v>218</v>
      </c>
    </row>
    <row r="65" spans="1:2" s="4" customFormat="1" x14ac:dyDescent="0.3">
      <c r="A65"/>
      <c r="B65" s="8"/>
    </row>
    <row r="66" spans="1:2" s="4" customFormat="1" x14ac:dyDescent="0.3">
      <c r="A66"/>
      <c r="B66" s="8" t="s">
        <v>10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E55A14-1E36-42AA-B16E-7C3939961FAE}">
  <dimension ref="B1:C41"/>
  <sheetViews>
    <sheetView topLeftCell="A8" workbookViewId="0">
      <selection activeCell="E34" sqref="E34"/>
    </sheetView>
  </sheetViews>
  <sheetFormatPr defaultRowHeight="14.4" x14ac:dyDescent="0.3"/>
  <cols>
    <col min="1" max="1" width="8.88671875" style="16"/>
    <col min="2" max="2" width="15.21875" style="16" bestFit="1" customWidth="1"/>
    <col min="3" max="3" width="38.33203125" style="16" customWidth="1"/>
    <col min="4" max="16384" width="8.88671875" style="16"/>
  </cols>
  <sheetData>
    <row r="1" spans="2:3" ht="18" x14ac:dyDescent="0.3">
      <c r="B1" s="17"/>
      <c r="C1" s="18"/>
    </row>
    <row r="2" spans="2:3" x14ac:dyDescent="0.3">
      <c r="B2" s="19" t="s">
        <v>11</v>
      </c>
      <c r="C2" s="1" t="s">
        <v>63</v>
      </c>
    </row>
    <row r="3" spans="2:3" x14ac:dyDescent="0.3">
      <c r="C3" s="1"/>
    </row>
    <row r="4" spans="2:3" x14ac:dyDescent="0.3">
      <c r="B4" s="19" t="s">
        <v>8</v>
      </c>
      <c r="C4" s="1">
        <v>1</v>
      </c>
    </row>
    <row r="5" spans="2:3" x14ac:dyDescent="0.3">
      <c r="B5" s="19" t="s">
        <v>9</v>
      </c>
      <c r="C5" s="1" t="s">
        <v>219</v>
      </c>
    </row>
    <row r="6" spans="2:3" ht="28.8" x14ac:dyDescent="0.3">
      <c r="B6" s="19" t="s">
        <v>4</v>
      </c>
      <c r="C6" s="15" t="s">
        <v>221</v>
      </c>
    </row>
    <row r="7" spans="2:3" x14ac:dyDescent="0.3">
      <c r="B7" s="19"/>
      <c r="C7" s="15" t="s">
        <v>222</v>
      </c>
    </row>
    <row r="8" spans="2:3" x14ac:dyDescent="0.3">
      <c r="B8" s="19"/>
      <c r="C8" s="15" t="s">
        <v>223</v>
      </c>
    </row>
    <row r="9" spans="2:3" ht="43.2" x14ac:dyDescent="0.3">
      <c r="B9" s="19"/>
      <c r="C9" s="15" t="s">
        <v>227</v>
      </c>
    </row>
    <row r="10" spans="2:3" x14ac:dyDescent="0.3">
      <c r="B10" s="19"/>
      <c r="C10" s="15" t="s">
        <v>220</v>
      </c>
    </row>
    <row r="11" spans="2:3" x14ac:dyDescent="0.3">
      <c r="B11" s="19"/>
      <c r="C11" s="15"/>
    </row>
    <row r="12" spans="2:3" ht="43.2" x14ac:dyDescent="0.3">
      <c r="B12" s="19" t="s">
        <v>12</v>
      </c>
      <c r="C12" s="15" t="s">
        <v>224</v>
      </c>
    </row>
    <row r="13" spans="2:3" x14ac:dyDescent="0.3">
      <c r="B13" s="19"/>
      <c r="C13" s="15"/>
    </row>
    <row r="14" spans="2:3" x14ac:dyDescent="0.3">
      <c r="B14" s="19"/>
      <c r="C14" s="20"/>
    </row>
    <row r="15" spans="2:3" x14ac:dyDescent="0.3">
      <c r="B15" s="19" t="s">
        <v>10</v>
      </c>
      <c r="C15" s="1"/>
    </row>
    <row r="16" spans="2:3" x14ac:dyDescent="0.3">
      <c r="B16" s="17"/>
      <c r="C16" s="1"/>
    </row>
    <row r="17" spans="2:3" x14ac:dyDescent="0.3">
      <c r="B17" s="19" t="s">
        <v>8</v>
      </c>
      <c r="C17" s="1">
        <v>2</v>
      </c>
    </row>
    <row r="18" spans="2:3" x14ac:dyDescent="0.3">
      <c r="B18" s="19" t="s">
        <v>9</v>
      </c>
      <c r="C18" s="1" t="s">
        <v>225</v>
      </c>
    </row>
    <row r="19" spans="2:3" ht="28.8" x14ac:dyDescent="0.3">
      <c r="B19" s="19" t="s">
        <v>4</v>
      </c>
      <c r="C19" s="15" t="s">
        <v>221</v>
      </c>
    </row>
    <row r="20" spans="2:3" x14ac:dyDescent="0.3">
      <c r="B20" s="19"/>
      <c r="C20" s="15" t="s">
        <v>222</v>
      </c>
    </row>
    <row r="21" spans="2:3" x14ac:dyDescent="0.3">
      <c r="B21" s="19"/>
      <c r="C21" s="15" t="s">
        <v>223</v>
      </c>
    </row>
    <row r="22" spans="2:3" ht="43.2" x14ac:dyDescent="0.3">
      <c r="B22" s="19"/>
      <c r="C22" s="15" t="s">
        <v>226</v>
      </c>
    </row>
    <row r="23" spans="2:3" x14ac:dyDescent="0.3">
      <c r="B23" s="19"/>
      <c r="C23" s="15" t="s">
        <v>220</v>
      </c>
    </row>
    <row r="24" spans="2:3" x14ac:dyDescent="0.3">
      <c r="B24" s="19"/>
      <c r="C24" s="1"/>
    </row>
    <row r="25" spans="2:3" ht="57.6" x14ac:dyDescent="0.3">
      <c r="B25" s="19" t="s">
        <v>12</v>
      </c>
      <c r="C25" s="1" t="s">
        <v>228</v>
      </c>
    </row>
    <row r="26" spans="2:3" x14ac:dyDescent="0.3">
      <c r="B26" s="19"/>
      <c r="C26" s="1"/>
    </row>
    <row r="27" spans="2:3" x14ac:dyDescent="0.3">
      <c r="B27" s="19"/>
      <c r="C27" s="1"/>
    </row>
    <row r="28" spans="2:3" x14ac:dyDescent="0.3">
      <c r="B28" s="19" t="s">
        <v>10</v>
      </c>
      <c r="C28" s="1"/>
    </row>
    <row r="29" spans="2:3" x14ac:dyDescent="0.3">
      <c r="B29" s="17"/>
      <c r="C29" s="1"/>
    </row>
    <row r="30" spans="2:3" x14ac:dyDescent="0.3">
      <c r="B30" s="19" t="s">
        <v>8</v>
      </c>
      <c r="C30" s="1">
        <v>3</v>
      </c>
    </row>
    <row r="31" spans="2:3" ht="28.8" x14ac:dyDescent="0.3">
      <c r="B31" s="19" t="s">
        <v>9</v>
      </c>
      <c r="C31" s="1" t="s">
        <v>229</v>
      </c>
    </row>
    <row r="32" spans="2:3" ht="28.8" x14ac:dyDescent="0.3">
      <c r="B32" s="19" t="s">
        <v>4</v>
      </c>
      <c r="C32" s="15" t="s">
        <v>221</v>
      </c>
    </row>
    <row r="33" spans="2:3" x14ac:dyDescent="0.3">
      <c r="B33" s="19"/>
      <c r="C33" s="15" t="s">
        <v>222</v>
      </c>
    </row>
    <row r="34" spans="2:3" x14ac:dyDescent="0.3">
      <c r="B34" s="19"/>
      <c r="C34" s="15" t="s">
        <v>223</v>
      </c>
    </row>
    <row r="35" spans="2:3" ht="28.8" x14ac:dyDescent="0.3">
      <c r="B35" s="19"/>
      <c r="C35" s="15" t="s">
        <v>230</v>
      </c>
    </row>
    <row r="36" spans="2:3" x14ac:dyDescent="0.3">
      <c r="B36" s="19"/>
      <c r="C36" s="15" t="s">
        <v>220</v>
      </c>
    </row>
    <row r="37" spans="2:3" x14ac:dyDescent="0.3">
      <c r="B37" s="19"/>
      <c r="C37" s="1"/>
    </row>
    <row r="38" spans="2:3" ht="57.6" x14ac:dyDescent="0.3">
      <c r="B38" s="19" t="s">
        <v>12</v>
      </c>
      <c r="C38" s="1" t="s">
        <v>231</v>
      </c>
    </row>
    <row r="39" spans="2:3" x14ac:dyDescent="0.3">
      <c r="B39" s="19"/>
      <c r="C39" s="1"/>
    </row>
    <row r="40" spans="2:3" x14ac:dyDescent="0.3">
      <c r="B40" s="19" t="s">
        <v>10</v>
      </c>
      <c r="C40" s="1"/>
    </row>
    <row r="41" spans="2:3" x14ac:dyDescent="0.3">
      <c r="B41" s="17"/>
      <c r="C41"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B12012-D9E0-4CE9-912B-B829A69A3BF1}">
  <dimension ref="A1:C58"/>
  <sheetViews>
    <sheetView workbookViewId="0">
      <selection activeCell="D11" sqref="D11"/>
    </sheetView>
  </sheetViews>
  <sheetFormatPr defaultRowHeight="14.4" x14ac:dyDescent="0.3"/>
  <cols>
    <col min="2" max="2" width="12.88671875" customWidth="1"/>
    <col min="3" max="3" width="34.33203125" customWidth="1"/>
  </cols>
  <sheetData>
    <row r="1" spans="1:3" ht="18" x14ac:dyDescent="0.3">
      <c r="A1" s="16"/>
      <c r="B1" s="17"/>
      <c r="C1" s="18"/>
    </row>
    <row r="2" spans="1:3" x14ac:dyDescent="0.3">
      <c r="A2" s="16"/>
      <c r="B2" s="19" t="s">
        <v>11</v>
      </c>
      <c r="C2" s="1" t="s">
        <v>78</v>
      </c>
    </row>
    <row r="3" spans="1:3" x14ac:dyDescent="0.3">
      <c r="A3" s="16"/>
      <c r="B3" s="16"/>
      <c r="C3" s="1"/>
    </row>
    <row r="4" spans="1:3" x14ac:dyDescent="0.3">
      <c r="A4" s="16"/>
      <c r="B4" s="19" t="s">
        <v>8</v>
      </c>
      <c r="C4" s="1">
        <v>1</v>
      </c>
    </row>
    <row r="5" spans="1:3" ht="28.8" x14ac:dyDescent="0.3">
      <c r="A5" s="16"/>
      <c r="B5" s="19" t="s">
        <v>9</v>
      </c>
      <c r="C5" s="1" t="s">
        <v>232</v>
      </c>
    </row>
    <row r="6" spans="1:3" ht="28.8" x14ac:dyDescent="0.3">
      <c r="A6" s="16"/>
      <c r="B6" s="19" t="s">
        <v>4</v>
      </c>
      <c r="C6" s="15" t="s">
        <v>221</v>
      </c>
    </row>
    <row r="7" spans="1:3" ht="28.8" x14ac:dyDescent="0.3">
      <c r="A7" s="16"/>
      <c r="B7" s="19"/>
      <c r="C7" s="15" t="s">
        <v>222</v>
      </c>
    </row>
    <row r="8" spans="1:3" x14ac:dyDescent="0.3">
      <c r="A8" s="16"/>
      <c r="B8" s="19"/>
      <c r="C8" s="15" t="s">
        <v>233</v>
      </c>
    </row>
    <row r="9" spans="1:3" ht="57.6" x14ac:dyDescent="0.3">
      <c r="A9" s="16"/>
      <c r="B9" s="19"/>
      <c r="C9" s="15" t="s">
        <v>234</v>
      </c>
    </row>
    <row r="10" spans="1:3" x14ac:dyDescent="0.3">
      <c r="A10" s="16"/>
      <c r="B10" s="19"/>
      <c r="C10" s="15" t="s">
        <v>235</v>
      </c>
    </row>
    <row r="11" spans="1:3" x14ac:dyDescent="0.3">
      <c r="A11" s="16"/>
      <c r="B11" s="19"/>
      <c r="C11" s="15"/>
    </row>
    <row r="12" spans="1:3" ht="57.6" x14ac:dyDescent="0.3">
      <c r="A12" s="16"/>
      <c r="B12" s="19" t="s">
        <v>12</v>
      </c>
      <c r="C12" s="15" t="s">
        <v>236</v>
      </c>
    </row>
    <row r="13" spans="1:3" x14ac:dyDescent="0.3">
      <c r="A13" s="16"/>
      <c r="B13" s="19"/>
      <c r="C13" s="15"/>
    </row>
    <row r="14" spans="1:3" x14ac:dyDescent="0.3">
      <c r="A14" s="16"/>
      <c r="B14" s="19"/>
      <c r="C14" s="20"/>
    </row>
    <row r="15" spans="1:3" x14ac:dyDescent="0.3">
      <c r="A15" s="16"/>
      <c r="B15" s="19" t="s">
        <v>10</v>
      </c>
      <c r="C15" s="1"/>
    </row>
    <row r="16" spans="1:3" x14ac:dyDescent="0.3">
      <c r="A16" s="16"/>
      <c r="B16" s="17"/>
      <c r="C16" s="1"/>
    </row>
    <row r="17" spans="1:3" x14ac:dyDescent="0.3">
      <c r="A17" s="16"/>
      <c r="B17" s="19" t="s">
        <v>8</v>
      </c>
      <c r="C17" s="1">
        <v>2</v>
      </c>
    </row>
    <row r="18" spans="1:3" ht="28.8" x14ac:dyDescent="0.3">
      <c r="A18" s="16"/>
      <c r="B18" s="19" t="s">
        <v>9</v>
      </c>
      <c r="C18" s="1" t="s">
        <v>237</v>
      </c>
    </row>
    <row r="19" spans="1:3" x14ac:dyDescent="0.3">
      <c r="A19" s="16"/>
      <c r="B19" s="19" t="s">
        <v>4</v>
      </c>
      <c r="C19" s="15" t="s">
        <v>238</v>
      </c>
    </row>
    <row r="20" spans="1:3" ht="28.8" x14ac:dyDescent="0.3">
      <c r="A20" s="16"/>
      <c r="B20" s="19"/>
      <c r="C20" s="15" t="s">
        <v>240</v>
      </c>
    </row>
    <row r="21" spans="1:3" x14ac:dyDescent="0.3">
      <c r="A21" s="16"/>
      <c r="B21" s="19"/>
      <c r="C21" s="15"/>
    </row>
    <row r="22" spans="1:3" x14ac:dyDescent="0.3">
      <c r="A22" s="16"/>
      <c r="B22" s="19"/>
      <c r="C22" s="1"/>
    </row>
    <row r="23" spans="1:3" ht="28.8" x14ac:dyDescent="0.3">
      <c r="A23" s="16"/>
      <c r="B23" s="19" t="s">
        <v>12</v>
      </c>
      <c r="C23" s="1" t="s">
        <v>239</v>
      </c>
    </row>
    <row r="24" spans="1:3" x14ac:dyDescent="0.3">
      <c r="A24" s="16"/>
      <c r="B24" s="19"/>
      <c r="C24" s="1"/>
    </row>
    <row r="25" spans="1:3" x14ac:dyDescent="0.3">
      <c r="A25" s="16"/>
      <c r="B25" s="19"/>
      <c r="C25" s="1"/>
    </row>
    <row r="26" spans="1:3" x14ac:dyDescent="0.3">
      <c r="A26" s="16"/>
      <c r="B26" s="19" t="s">
        <v>10</v>
      </c>
      <c r="C26" s="1"/>
    </row>
    <row r="27" spans="1:3" x14ac:dyDescent="0.3">
      <c r="A27" s="16"/>
      <c r="B27" s="17"/>
      <c r="C27" s="1"/>
    </row>
    <row r="28" spans="1:3" x14ac:dyDescent="0.3">
      <c r="A28" s="16"/>
      <c r="B28" s="19" t="s">
        <v>8</v>
      </c>
      <c r="C28" s="1">
        <v>3</v>
      </c>
    </row>
    <row r="29" spans="1:3" ht="28.8" x14ac:dyDescent="0.3">
      <c r="A29" s="16"/>
      <c r="B29" s="19" t="s">
        <v>9</v>
      </c>
      <c r="C29" s="1" t="s">
        <v>241</v>
      </c>
    </row>
    <row r="30" spans="1:3" ht="28.8" x14ac:dyDescent="0.3">
      <c r="A30" s="16"/>
      <c r="B30" s="19" t="s">
        <v>4</v>
      </c>
      <c r="C30" s="15" t="s">
        <v>221</v>
      </c>
    </row>
    <row r="31" spans="1:3" x14ac:dyDescent="0.3">
      <c r="A31" s="16"/>
      <c r="B31" s="19"/>
      <c r="C31" s="15" t="s">
        <v>222</v>
      </c>
    </row>
    <row r="32" spans="1:3" ht="28.8" x14ac:dyDescent="0.3">
      <c r="A32" s="16"/>
      <c r="B32" s="19"/>
      <c r="C32" s="15" t="s">
        <v>242</v>
      </c>
    </row>
    <row r="33" spans="1:3" ht="43.2" x14ac:dyDescent="0.3">
      <c r="A33" s="16"/>
      <c r="B33" s="19"/>
      <c r="C33" s="15" t="s">
        <v>243</v>
      </c>
    </row>
    <row r="34" spans="1:3" x14ac:dyDescent="0.3">
      <c r="A34" s="16"/>
      <c r="B34" s="19"/>
      <c r="C34" s="15" t="s">
        <v>220</v>
      </c>
    </row>
    <row r="35" spans="1:3" ht="28.8" x14ac:dyDescent="0.3">
      <c r="A35" s="16"/>
      <c r="B35" s="19"/>
      <c r="C35" s="15" t="s">
        <v>244</v>
      </c>
    </row>
    <row r="36" spans="1:3" x14ac:dyDescent="0.3">
      <c r="A36" s="16"/>
      <c r="B36" s="19"/>
      <c r="C36" s="15" t="s">
        <v>245</v>
      </c>
    </row>
    <row r="37" spans="1:3" x14ac:dyDescent="0.3">
      <c r="A37" s="16"/>
      <c r="B37" s="19"/>
      <c r="C37" s="1"/>
    </row>
    <row r="38" spans="1:3" ht="28.8" x14ac:dyDescent="0.3">
      <c r="A38" s="16"/>
      <c r="B38" s="19" t="s">
        <v>12</v>
      </c>
      <c r="C38" s="1" t="s">
        <v>255</v>
      </c>
    </row>
    <row r="39" spans="1:3" x14ac:dyDescent="0.3">
      <c r="A39" s="16"/>
      <c r="B39" s="19"/>
      <c r="C39" s="1"/>
    </row>
    <row r="40" spans="1:3" x14ac:dyDescent="0.3">
      <c r="A40" s="16"/>
      <c r="B40" s="19" t="s">
        <v>10</v>
      </c>
      <c r="C40" s="1"/>
    </row>
    <row r="42" spans="1:3" x14ac:dyDescent="0.3">
      <c r="B42" s="19" t="s">
        <v>8</v>
      </c>
      <c r="C42" s="1">
        <v>4</v>
      </c>
    </row>
    <row r="43" spans="1:3" ht="28.8" x14ac:dyDescent="0.3">
      <c r="B43" s="19" t="s">
        <v>9</v>
      </c>
      <c r="C43" s="1" t="s">
        <v>246</v>
      </c>
    </row>
    <row r="44" spans="1:3" ht="28.8" x14ac:dyDescent="0.3">
      <c r="B44" s="19" t="s">
        <v>4</v>
      </c>
      <c r="C44" s="15" t="s">
        <v>221</v>
      </c>
    </row>
    <row r="45" spans="1:3" x14ac:dyDescent="0.3">
      <c r="B45" s="19"/>
      <c r="C45" s="15" t="s">
        <v>222</v>
      </c>
    </row>
    <row r="46" spans="1:3" x14ac:dyDescent="0.3">
      <c r="B46" s="19"/>
      <c r="C46" s="15" t="s">
        <v>223</v>
      </c>
    </row>
    <row r="47" spans="1:3" ht="43.2" x14ac:dyDescent="0.3">
      <c r="B47" s="19"/>
      <c r="C47" s="15" t="s">
        <v>247</v>
      </c>
    </row>
    <row r="48" spans="1:3" x14ac:dyDescent="0.3">
      <c r="B48" s="19"/>
      <c r="C48" s="15" t="s">
        <v>220</v>
      </c>
    </row>
    <row r="49" spans="2:3" x14ac:dyDescent="0.3">
      <c r="B49" s="19"/>
      <c r="C49" s="15" t="s">
        <v>248</v>
      </c>
    </row>
    <row r="50" spans="2:3" ht="43.2" x14ac:dyDescent="0.3">
      <c r="B50" s="19"/>
      <c r="C50" s="15" t="s">
        <v>249</v>
      </c>
    </row>
    <row r="51" spans="2:3" x14ac:dyDescent="0.3">
      <c r="B51" s="19"/>
      <c r="C51" s="15" t="s">
        <v>250</v>
      </c>
    </row>
    <row r="52" spans="2:3" ht="43.2" x14ac:dyDescent="0.3">
      <c r="B52" s="19"/>
      <c r="C52" s="15" t="s">
        <v>251</v>
      </c>
    </row>
    <row r="53" spans="2:3" x14ac:dyDescent="0.3">
      <c r="B53" s="19"/>
      <c r="C53" s="15" t="s">
        <v>252</v>
      </c>
    </row>
    <row r="54" spans="2:3" x14ac:dyDescent="0.3">
      <c r="B54" s="19"/>
      <c r="C54" s="15" t="s">
        <v>253</v>
      </c>
    </row>
    <row r="55" spans="2:3" x14ac:dyDescent="0.3">
      <c r="B55" s="19"/>
      <c r="C55" s="1"/>
    </row>
    <row r="56" spans="2:3" ht="28.8" x14ac:dyDescent="0.3">
      <c r="B56" s="19" t="s">
        <v>12</v>
      </c>
      <c r="C56" s="1" t="s">
        <v>254</v>
      </c>
    </row>
    <row r="57" spans="2:3" x14ac:dyDescent="0.3">
      <c r="B57" s="19"/>
      <c r="C57" s="1"/>
    </row>
    <row r="58" spans="2:3" x14ac:dyDescent="0.3">
      <c r="B58" s="19" t="s">
        <v>10</v>
      </c>
      <c r="C58"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45ABA-2A89-4CDC-9336-131CD5B9BC28}">
  <dimension ref="A1:C53"/>
  <sheetViews>
    <sheetView workbookViewId="0">
      <selection activeCell="E51" sqref="E51"/>
    </sheetView>
  </sheetViews>
  <sheetFormatPr defaultRowHeight="14.4" x14ac:dyDescent="0.3"/>
  <cols>
    <col min="1" max="1" width="8.88671875" style="16"/>
    <col min="2" max="2" width="11.88671875" style="16" customWidth="1"/>
    <col min="3" max="3" width="34.5546875" style="16" customWidth="1"/>
  </cols>
  <sheetData>
    <row r="1" spans="2:3" ht="18" x14ac:dyDescent="0.3">
      <c r="B1" s="17"/>
      <c r="C1" s="18"/>
    </row>
    <row r="2" spans="2:3" x14ac:dyDescent="0.3">
      <c r="B2" s="19" t="s">
        <v>11</v>
      </c>
      <c r="C2" s="1" t="s">
        <v>62</v>
      </c>
    </row>
    <row r="3" spans="2:3" x14ac:dyDescent="0.3">
      <c r="C3" s="1"/>
    </row>
    <row r="4" spans="2:3" ht="28.8" x14ac:dyDescent="0.3">
      <c r="B4" s="19" t="s">
        <v>8</v>
      </c>
      <c r="C4" s="1">
        <v>1</v>
      </c>
    </row>
    <row r="5" spans="2:3" ht="28.8" x14ac:dyDescent="0.3">
      <c r="B5" s="19" t="s">
        <v>9</v>
      </c>
      <c r="C5" s="1" t="s">
        <v>256</v>
      </c>
    </row>
    <row r="6" spans="2:3" ht="28.8" x14ac:dyDescent="0.3">
      <c r="B6" s="19" t="s">
        <v>4</v>
      </c>
      <c r="C6" s="15" t="s">
        <v>221</v>
      </c>
    </row>
    <row r="7" spans="2:3" x14ac:dyDescent="0.3">
      <c r="B7" s="19"/>
      <c r="C7" s="15" t="s">
        <v>222</v>
      </c>
    </row>
    <row r="8" spans="2:3" ht="28.8" x14ac:dyDescent="0.3">
      <c r="B8" s="19"/>
      <c r="C8" s="15" t="s">
        <v>257</v>
      </c>
    </row>
    <row r="9" spans="2:3" ht="43.2" x14ac:dyDescent="0.3">
      <c r="B9" s="19"/>
      <c r="C9" s="15" t="s">
        <v>258</v>
      </c>
    </row>
    <row r="10" spans="2:3" x14ac:dyDescent="0.3">
      <c r="B10" s="19"/>
      <c r="C10" s="15" t="s">
        <v>259</v>
      </c>
    </row>
    <row r="11" spans="2:3" x14ac:dyDescent="0.3">
      <c r="B11" s="19"/>
      <c r="C11" s="15"/>
    </row>
    <row r="12" spans="2:3" ht="72" x14ac:dyDescent="0.3">
      <c r="B12" s="19" t="s">
        <v>12</v>
      </c>
      <c r="C12" s="15" t="s">
        <v>260</v>
      </c>
    </row>
    <row r="13" spans="2:3" x14ac:dyDescent="0.3">
      <c r="B13" s="19"/>
      <c r="C13" s="15"/>
    </row>
    <row r="14" spans="2:3" x14ac:dyDescent="0.3">
      <c r="B14" s="19"/>
      <c r="C14" s="20"/>
    </row>
    <row r="15" spans="2:3" ht="28.8" x14ac:dyDescent="0.3">
      <c r="B15" s="19" t="s">
        <v>10</v>
      </c>
      <c r="C15" s="1"/>
    </row>
    <row r="17" spans="2:3" x14ac:dyDescent="0.3">
      <c r="B17" s="19" t="s">
        <v>8</v>
      </c>
      <c r="C17" s="1">
        <v>2</v>
      </c>
    </row>
    <row r="18" spans="2:3" ht="43.2" x14ac:dyDescent="0.3">
      <c r="B18" s="19" t="s">
        <v>9</v>
      </c>
      <c r="C18" s="1" t="s">
        <v>261</v>
      </c>
    </row>
    <row r="19" spans="2:3" ht="28.8" x14ac:dyDescent="0.3">
      <c r="B19" s="19" t="s">
        <v>4</v>
      </c>
      <c r="C19" s="15" t="s">
        <v>221</v>
      </c>
    </row>
    <row r="20" spans="2:3" x14ac:dyDescent="0.3">
      <c r="B20" s="19"/>
      <c r="C20" s="15" t="s">
        <v>222</v>
      </c>
    </row>
    <row r="21" spans="2:3" ht="43.2" x14ac:dyDescent="0.3">
      <c r="B21" s="19"/>
      <c r="C21" s="15" t="s">
        <v>262</v>
      </c>
    </row>
    <row r="22" spans="2:3" ht="57.6" x14ac:dyDescent="0.3">
      <c r="B22" s="19"/>
      <c r="C22" s="15" t="s">
        <v>267</v>
      </c>
    </row>
    <row r="23" spans="2:3" ht="28.8" x14ac:dyDescent="0.3">
      <c r="B23" s="19"/>
      <c r="C23" s="15" t="s">
        <v>263</v>
      </c>
    </row>
    <row r="24" spans="2:3" x14ac:dyDescent="0.3">
      <c r="B24" s="19"/>
      <c r="C24" s="15"/>
    </row>
    <row r="25" spans="2:3" ht="144" x14ac:dyDescent="0.3">
      <c r="B25" s="19" t="s">
        <v>12</v>
      </c>
      <c r="C25" s="15" t="s">
        <v>264</v>
      </c>
    </row>
    <row r="26" spans="2:3" x14ac:dyDescent="0.3">
      <c r="B26" s="19"/>
      <c r="C26" s="15"/>
    </row>
    <row r="27" spans="2:3" x14ac:dyDescent="0.3">
      <c r="B27" s="19" t="s">
        <v>10</v>
      </c>
      <c r="C27" s="1"/>
    </row>
    <row r="29" spans="2:3" x14ac:dyDescent="0.3">
      <c r="B29" s="19" t="s">
        <v>8</v>
      </c>
      <c r="C29" s="1">
        <v>3</v>
      </c>
    </row>
    <row r="30" spans="2:3" ht="28.8" x14ac:dyDescent="0.3">
      <c r="B30" s="19" t="s">
        <v>9</v>
      </c>
      <c r="C30" s="1" t="s">
        <v>265</v>
      </c>
    </row>
    <row r="31" spans="2:3" ht="28.8" x14ac:dyDescent="0.3">
      <c r="B31" s="19" t="s">
        <v>4</v>
      </c>
      <c r="C31" s="15" t="s">
        <v>221</v>
      </c>
    </row>
    <row r="32" spans="2:3" x14ac:dyDescent="0.3">
      <c r="B32" s="19"/>
      <c r="C32" s="15" t="s">
        <v>222</v>
      </c>
    </row>
    <row r="33" spans="2:3" ht="43.2" x14ac:dyDescent="0.3">
      <c r="B33" s="19"/>
      <c r="C33" s="15" t="s">
        <v>266</v>
      </c>
    </row>
    <row r="34" spans="2:3" ht="57.6" x14ac:dyDescent="0.3">
      <c r="B34" s="19"/>
      <c r="C34" s="15" t="s">
        <v>267</v>
      </c>
    </row>
    <row r="35" spans="2:3" ht="28.8" x14ac:dyDescent="0.3">
      <c r="B35" s="19"/>
      <c r="C35" s="15" t="s">
        <v>263</v>
      </c>
    </row>
    <row r="36" spans="2:3" ht="57.6" x14ac:dyDescent="0.3">
      <c r="B36" s="19"/>
      <c r="C36" s="15" t="s">
        <v>268</v>
      </c>
    </row>
    <row r="37" spans="2:3" ht="28.8" x14ac:dyDescent="0.3">
      <c r="B37" s="19"/>
      <c r="C37" s="15" t="s">
        <v>269</v>
      </c>
    </row>
    <row r="38" spans="2:3" x14ac:dyDescent="0.3">
      <c r="B38" s="19"/>
      <c r="C38" s="15"/>
    </row>
    <row r="39" spans="2:3" ht="129.6" x14ac:dyDescent="0.3">
      <c r="B39" s="19" t="s">
        <v>12</v>
      </c>
      <c r="C39" s="15" t="s">
        <v>270</v>
      </c>
    </row>
    <row r="40" spans="2:3" x14ac:dyDescent="0.3">
      <c r="B40" s="19"/>
      <c r="C40" s="15"/>
    </row>
    <row r="41" spans="2:3" x14ac:dyDescent="0.3">
      <c r="B41" s="19" t="s">
        <v>10</v>
      </c>
      <c r="C41" s="1"/>
    </row>
    <row r="43" spans="2:3" x14ac:dyDescent="0.3">
      <c r="B43" s="19" t="s">
        <v>8</v>
      </c>
      <c r="C43" s="1">
        <v>4</v>
      </c>
    </row>
    <row r="44" spans="2:3" ht="28.8" x14ac:dyDescent="0.3">
      <c r="B44" s="19" t="s">
        <v>9</v>
      </c>
      <c r="C44" s="1" t="s">
        <v>271</v>
      </c>
    </row>
    <row r="45" spans="2:3" ht="28.8" x14ac:dyDescent="0.3">
      <c r="B45" s="19" t="s">
        <v>4</v>
      </c>
      <c r="C45" s="15" t="s">
        <v>221</v>
      </c>
    </row>
    <row r="46" spans="2:3" x14ac:dyDescent="0.3">
      <c r="B46" s="19"/>
      <c r="C46" s="15" t="s">
        <v>222</v>
      </c>
    </row>
    <row r="47" spans="2:3" ht="28.8" x14ac:dyDescent="0.3">
      <c r="B47" s="19"/>
      <c r="C47" s="15" t="s">
        <v>272</v>
      </c>
    </row>
    <row r="48" spans="2:3" ht="57.6" x14ac:dyDescent="0.3">
      <c r="B48" s="19"/>
      <c r="C48" s="15" t="s">
        <v>267</v>
      </c>
    </row>
    <row r="49" spans="2:3" ht="28.8" x14ac:dyDescent="0.3">
      <c r="B49" s="19"/>
      <c r="C49" s="15" t="s">
        <v>273</v>
      </c>
    </row>
    <row r="50" spans="2:3" x14ac:dyDescent="0.3">
      <c r="B50" s="19"/>
      <c r="C50" s="15"/>
    </row>
    <row r="51" spans="2:3" ht="57.6" x14ac:dyDescent="0.3">
      <c r="B51" s="19" t="s">
        <v>12</v>
      </c>
      <c r="C51" s="15" t="s">
        <v>274</v>
      </c>
    </row>
    <row r="52" spans="2:3" x14ac:dyDescent="0.3">
      <c r="B52" s="19"/>
      <c r="C52" s="15"/>
    </row>
    <row r="53" spans="2:3" x14ac:dyDescent="0.3">
      <c r="B53" s="19" t="s">
        <v>10</v>
      </c>
      <c r="C53" s="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D22E10-335B-44AD-9965-7D33539E4890}">
  <dimension ref="A1:C70"/>
  <sheetViews>
    <sheetView workbookViewId="0">
      <selection activeCell="C4" sqref="C4"/>
    </sheetView>
  </sheetViews>
  <sheetFormatPr defaultRowHeight="14.4" x14ac:dyDescent="0.3"/>
  <cols>
    <col min="1" max="1" width="17.21875" customWidth="1"/>
    <col min="2" max="2" width="11.88671875" customWidth="1"/>
    <col min="3" max="3" width="34.5546875" customWidth="1"/>
  </cols>
  <sheetData>
    <row r="1" spans="1:3" x14ac:dyDescent="0.3">
      <c r="A1" s="16"/>
    </row>
    <row r="2" spans="1:3" x14ac:dyDescent="0.3">
      <c r="B2" s="19" t="s">
        <v>11</v>
      </c>
      <c r="C2" s="1" t="s">
        <v>64</v>
      </c>
    </row>
    <row r="3" spans="1:3" x14ac:dyDescent="0.3">
      <c r="B3" s="16"/>
      <c r="C3" s="1"/>
    </row>
    <row r="4" spans="1:3" x14ac:dyDescent="0.3">
      <c r="B4" s="19" t="s">
        <v>8</v>
      </c>
      <c r="C4" s="1">
        <v>1</v>
      </c>
    </row>
    <row r="5" spans="1:3" ht="28.8" x14ac:dyDescent="0.3">
      <c r="B5" s="19" t="s">
        <v>9</v>
      </c>
      <c r="C5" s="1" t="s">
        <v>277</v>
      </c>
    </row>
    <row r="6" spans="1:3" ht="28.8" x14ac:dyDescent="0.3">
      <c r="B6" s="19" t="s">
        <v>4</v>
      </c>
      <c r="C6" s="15" t="s">
        <v>221</v>
      </c>
    </row>
    <row r="7" spans="1:3" x14ac:dyDescent="0.3">
      <c r="B7" s="19"/>
      <c r="C7" s="15" t="s">
        <v>222</v>
      </c>
    </row>
    <row r="8" spans="1:3" ht="28.8" x14ac:dyDescent="0.3">
      <c r="B8" s="19"/>
      <c r="C8" s="15" t="s">
        <v>257</v>
      </c>
    </row>
    <row r="9" spans="1:3" ht="43.2" x14ac:dyDescent="0.3">
      <c r="B9" s="19"/>
      <c r="C9" s="15" t="s">
        <v>258</v>
      </c>
    </row>
    <row r="10" spans="1:3" x14ac:dyDescent="0.3">
      <c r="B10" s="19"/>
      <c r="C10" s="15" t="s">
        <v>259</v>
      </c>
    </row>
    <row r="11" spans="1:3" x14ac:dyDescent="0.3">
      <c r="B11" s="19"/>
      <c r="C11" s="15" t="s">
        <v>275</v>
      </c>
    </row>
    <row r="12" spans="1:3" x14ac:dyDescent="0.3">
      <c r="B12" s="19"/>
      <c r="C12" s="15"/>
    </row>
    <row r="13" spans="1:3" ht="43.2" x14ac:dyDescent="0.3">
      <c r="B13" s="19" t="s">
        <v>12</v>
      </c>
      <c r="C13" s="15" t="s">
        <v>276</v>
      </c>
    </row>
    <row r="14" spans="1:3" x14ac:dyDescent="0.3">
      <c r="B14" s="19"/>
      <c r="C14" s="15"/>
    </row>
    <row r="15" spans="1:3" x14ac:dyDescent="0.3">
      <c r="B15" s="19"/>
      <c r="C15" s="20"/>
    </row>
    <row r="16" spans="1:3" x14ac:dyDescent="0.3">
      <c r="B16" s="19" t="s">
        <v>10</v>
      </c>
      <c r="C16" s="1"/>
    </row>
    <row r="18" spans="2:3" x14ac:dyDescent="0.3">
      <c r="B18" s="19" t="s">
        <v>8</v>
      </c>
      <c r="C18" s="1">
        <v>2</v>
      </c>
    </row>
    <row r="19" spans="2:3" ht="28.8" x14ac:dyDescent="0.3">
      <c r="B19" s="19" t="s">
        <v>9</v>
      </c>
      <c r="C19" s="1" t="s">
        <v>278</v>
      </c>
    </row>
    <row r="20" spans="2:3" ht="28.8" x14ac:dyDescent="0.3">
      <c r="B20" s="19" t="s">
        <v>4</v>
      </c>
      <c r="C20" s="15" t="s">
        <v>221</v>
      </c>
    </row>
    <row r="21" spans="2:3" x14ac:dyDescent="0.3">
      <c r="B21" s="19"/>
      <c r="C21" s="15" t="s">
        <v>222</v>
      </c>
    </row>
    <row r="22" spans="2:3" ht="43.2" x14ac:dyDescent="0.3">
      <c r="B22" s="19"/>
      <c r="C22" s="15" t="s">
        <v>262</v>
      </c>
    </row>
    <row r="23" spans="2:3" ht="57.6" x14ac:dyDescent="0.3">
      <c r="B23" s="19"/>
      <c r="C23" s="15" t="s">
        <v>267</v>
      </c>
    </row>
    <row r="24" spans="2:3" ht="28.8" x14ac:dyDescent="0.3">
      <c r="B24" s="19"/>
      <c r="C24" s="15" t="s">
        <v>263</v>
      </c>
    </row>
    <row r="25" spans="2:3" x14ac:dyDescent="0.3">
      <c r="B25" s="19"/>
      <c r="C25" s="15" t="s">
        <v>275</v>
      </c>
    </row>
    <row r="26" spans="2:3" x14ac:dyDescent="0.3">
      <c r="B26" s="19"/>
      <c r="C26" s="15"/>
    </row>
    <row r="27" spans="2:3" ht="57.6" x14ac:dyDescent="0.3">
      <c r="B27" s="19" t="s">
        <v>12</v>
      </c>
      <c r="C27" s="15" t="s">
        <v>279</v>
      </c>
    </row>
    <row r="28" spans="2:3" x14ac:dyDescent="0.3">
      <c r="B28" s="19"/>
      <c r="C28" s="15"/>
    </row>
    <row r="29" spans="2:3" x14ac:dyDescent="0.3">
      <c r="B29" s="19" t="s">
        <v>10</v>
      </c>
      <c r="C29" s="1"/>
    </row>
    <row r="31" spans="2:3" x14ac:dyDescent="0.3">
      <c r="B31" s="19" t="s">
        <v>8</v>
      </c>
      <c r="C31" s="1">
        <v>3</v>
      </c>
    </row>
    <row r="32" spans="2:3" ht="28.8" x14ac:dyDescent="0.3">
      <c r="B32" s="19" t="s">
        <v>9</v>
      </c>
      <c r="C32" s="1" t="s">
        <v>280</v>
      </c>
    </row>
    <row r="33" spans="2:3" ht="28.8" x14ac:dyDescent="0.3">
      <c r="B33" s="19" t="s">
        <v>4</v>
      </c>
      <c r="C33" s="15" t="s">
        <v>221</v>
      </c>
    </row>
    <row r="34" spans="2:3" x14ac:dyDescent="0.3">
      <c r="B34" s="19"/>
      <c r="C34" s="15" t="s">
        <v>222</v>
      </c>
    </row>
    <row r="35" spans="2:3" ht="43.2" x14ac:dyDescent="0.3">
      <c r="B35" s="19"/>
      <c r="C35" s="15" t="s">
        <v>266</v>
      </c>
    </row>
    <row r="36" spans="2:3" ht="57.6" x14ac:dyDescent="0.3">
      <c r="B36" s="19"/>
      <c r="C36" s="15" t="s">
        <v>267</v>
      </c>
    </row>
    <row r="37" spans="2:3" ht="28.8" x14ac:dyDescent="0.3">
      <c r="B37" s="19"/>
      <c r="C37" s="15" t="s">
        <v>263</v>
      </c>
    </row>
    <row r="38" spans="2:3" ht="57.6" x14ac:dyDescent="0.3">
      <c r="B38" s="19"/>
      <c r="C38" s="15" t="s">
        <v>268</v>
      </c>
    </row>
    <row r="39" spans="2:3" ht="28.8" x14ac:dyDescent="0.3">
      <c r="B39" s="19"/>
      <c r="C39" s="15" t="s">
        <v>269</v>
      </c>
    </row>
    <row r="40" spans="2:3" x14ac:dyDescent="0.3">
      <c r="B40" s="19"/>
      <c r="C40" s="15" t="s">
        <v>281</v>
      </c>
    </row>
    <row r="41" spans="2:3" x14ac:dyDescent="0.3">
      <c r="B41" s="19"/>
      <c r="C41" s="15"/>
    </row>
    <row r="42" spans="2:3" ht="115.2" x14ac:dyDescent="0.3">
      <c r="B42" s="19" t="s">
        <v>12</v>
      </c>
      <c r="C42" s="15" t="s">
        <v>282</v>
      </c>
    </row>
    <row r="43" spans="2:3" x14ac:dyDescent="0.3">
      <c r="B43" s="19"/>
      <c r="C43" s="15"/>
    </row>
    <row r="44" spans="2:3" x14ac:dyDescent="0.3">
      <c r="B44" s="19" t="s">
        <v>10</v>
      </c>
      <c r="C44" s="1"/>
    </row>
    <row r="46" spans="2:3" x14ac:dyDescent="0.3">
      <c r="B46" s="19" t="s">
        <v>8</v>
      </c>
      <c r="C46" s="1">
        <v>4</v>
      </c>
    </row>
    <row r="47" spans="2:3" ht="28.8" x14ac:dyDescent="0.3">
      <c r="B47" s="19" t="s">
        <v>9</v>
      </c>
      <c r="C47" s="1" t="s">
        <v>283</v>
      </c>
    </row>
    <row r="48" spans="2:3" ht="28.8" x14ac:dyDescent="0.3">
      <c r="B48" s="19" t="s">
        <v>4</v>
      </c>
      <c r="C48" s="15" t="s">
        <v>221</v>
      </c>
    </row>
    <row r="49" spans="2:3" x14ac:dyDescent="0.3">
      <c r="B49" s="19"/>
      <c r="C49" s="15" t="s">
        <v>222</v>
      </c>
    </row>
    <row r="50" spans="2:3" ht="28.8" x14ac:dyDescent="0.3">
      <c r="B50" s="19"/>
      <c r="C50" s="15" t="s">
        <v>272</v>
      </c>
    </row>
    <row r="51" spans="2:3" ht="57.6" x14ac:dyDescent="0.3">
      <c r="B51" s="19"/>
      <c r="C51" s="15" t="s">
        <v>267</v>
      </c>
    </row>
    <row r="52" spans="2:3" ht="28.8" x14ac:dyDescent="0.3">
      <c r="B52" s="19"/>
      <c r="C52" s="15" t="s">
        <v>284</v>
      </c>
    </row>
    <row r="53" spans="2:3" x14ac:dyDescent="0.3">
      <c r="B53" s="19"/>
      <c r="C53" s="15" t="s">
        <v>285</v>
      </c>
    </row>
    <row r="54" spans="2:3" x14ac:dyDescent="0.3">
      <c r="B54" s="19"/>
      <c r="C54" s="15"/>
    </row>
    <row r="55" spans="2:3" ht="43.2" x14ac:dyDescent="0.3">
      <c r="B55" s="19" t="s">
        <v>12</v>
      </c>
      <c r="C55" s="15" t="s">
        <v>286</v>
      </c>
    </row>
    <row r="56" spans="2:3" x14ac:dyDescent="0.3">
      <c r="B56" s="19"/>
      <c r="C56" s="15"/>
    </row>
    <row r="57" spans="2:3" x14ac:dyDescent="0.3">
      <c r="B57" s="19" t="s">
        <v>10</v>
      </c>
      <c r="C57" s="1"/>
    </row>
    <row r="59" spans="2:3" x14ac:dyDescent="0.3">
      <c r="B59" s="19" t="s">
        <v>8</v>
      </c>
      <c r="C59" s="1">
        <v>5</v>
      </c>
    </row>
    <row r="60" spans="2:3" ht="28.8" x14ac:dyDescent="0.3">
      <c r="B60" s="19" t="s">
        <v>9</v>
      </c>
      <c r="C60" s="1" t="s">
        <v>287</v>
      </c>
    </row>
    <row r="61" spans="2:3" ht="28.8" x14ac:dyDescent="0.3">
      <c r="B61" s="19" t="s">
        <v>4</v>
      </c>
      <c r="C61" s="15" t="s">
        <v>288</v>
      </c>
    </row>
    <row r="62" spans="2:3" x14ac:dyDescent="0.3">
      <c r="B62" s="19"/>
      <c r="C62" s="15" t="s">
        <v>222</v>
      </c>
    </row>
    <row r="63" spans="2:3" ht="43.2" x14ac:dyDescent="0.3">
      <c r="B63" s="19"/>
      <c r="C63" s="15" t="s">
        <v>289</v>
      </c>
    </row>
    <row r="64" spans="2:3" ht="57.6" x14ac:dyDescent="0.3">
      <c r="B64" s="19"/>
      <c r="C64" s="15" t="s">
        <v>267</v>
      </c>
    </row>
    <row r="65" spans="2:3" ht="28.8" x14ac:dyDescent="0.3">
      <c r="B65" s="19"/>
      <c r="C65" s="15" t="s">
        <v>284</v>
      </c>
    </row>
    <row r="66" spans="2:3" x14ac:dyDescent="0.3">
      <c r="B66" s="19"/>
      <c r="C66" s="15" t="s">
        <v>285</v>
      </c>
    </row>
    <row r="67" spans="2:3" x14ac:dyDescent="0.3">
      <c r="B67" s="19"/>
      <c r="C67" s="15"/>
    </row>
    <row r="68" spans="2:3" ht="72" x14ac:dyDescent="0.3">
      <c r="B68" s="19" t="s">
        <v>12</v>
      </c>
      <c r="C68" s="15" t="s">
        <v>290</v>
      </c>
    </row>
    <row r="69" spans="2:3" x14ac:dyDescent="0.3">
      <c r="B69" s="19"/>
      <c r="C69" s="15"/>
    </row>
    <row r="70" spans="2:3" x14ac:dyDescent="0.3">
      <c r="B70" s="19" t="s">
        <v>10</v>
      </c>
      <c r="C70" s="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6BD317-7C01-4873-A27B-4596FDE6AA89}">
  <dimension ref="B2:C15"/>
  <sheetViews>
    <sheetView topLeftCell="A10" workbookViewId="0">
      <selection activeCell="C2" sqref="C2"/>
    </sheetView>
  </sheetViews>
  <sheetFormatPr defaultColWidth="17.109375" defaultRowHeight="14.4" x14ac:dyDescent="0.3"/>
  <cols>
    <col min="1" max="1" width="10.109375" style="16" customWidth="1"/>
    <col min="2" max="2" width="12.6640625" style="16" customWidth="1"/>
    <col min="3" max="3" width="23.44140625" style="16" customWidth="1"/>
    <col min="4" max="16384" width="17.109375" style="16"/>
  </cols>
  <sheetData>
    <row r="2" spans="2:3" x14ac:dyDescent="0.3">
      <c r="B2" s="19" t="s">
        <v>11</v>
      </c>
      <c r="C2" s="16" t="s">
        <v>67</v>
      </c>
    </row>
    <row r="4" spans="2:3" ht="28.8" x14ac:dyDescent="0.3">
      <c r="B4" s="21" t="s">
        <v>8</v>
      </c>
      <c r="C4" s="22">
        <v>1</v>
      </c>
    </row>
    <row r="5" spans="2:3" ht="57.6" x14ac:dyDescent="0.3">
      <c r="B5" s="21" t="s">
        <v>9</v>
      </c>
      <c r="C5" s="22" t="s">
        <v>351</v>
      </c>
    </row>
    <row r="6" spans="2:3" x14ac:dyDescent="0.3">
      <c r="B6" s="21" t="s">
        <v>4</v>
      </c>
      <c r="C6" s="22" t="s">
        <v>352</v>
      </c>
    </row>
    <row r="7" spans="2:3" ht="43.2" x14ac:dyDescent="0.3">
      <c r="B7" s="21"/>
      <c r="C7" s="22" t="s">
        <v>353</v>
      </c>
    </row>
    <row r="8" spans="2:3" ht="28.8" x14ac:dyDescent="0.3">
      <c r="B8" s="21"/>
      <c r="C8" s="22" t="s">
        <v>354</v>
      </c>
    </row>
    <row r="9" spans="2:3" ht="28.8" x14ac:dyDescent="0.3">
      <c r="B9" s="21"/>
      <c r="C9" s="22" t="s">
        <v>355</v>
      </c>
    </row>
    <row r="10" spans="2:3" ht="28.8" x14ac:dyDescent="0.3">
      <c r="B10" s="21"/>
      <c r="C10" s="22" t="s">
        <v>356</v>
      </c>
    </row>
    <row r="11" spans="2:3" x14ac:dyDescent="0.3">
      <c r="B11" s="21"/>
      <c r="C11" s="22"/>
    </row>
    <row r="12" spans="2:3" ht="72" x14ac:dyDescent="0.3">
      <c r="B12" s="21" t="s">
        <v>12</v>
      </c>
      <c r="C12" s="22" t="s">
        <v>357</v>
      </c>
    </row>
    <row r="13" spans="2:3" x14ac:dyDescent="0.3">
      <c r="B13" s="21"/>
      <c r="C13" s="22"/>
    </row>
    <row r="14" spans="2:3" x14ac:dyDescent="0.3">
      <c r="B14" s="21"/>
      <c r="C14" s="22"/>
    </row>
    <row r="15" spans="2:3" ht="28.8" x14ac:dyDescent="0.3">
      <c r="B15" s="21" t="s">
        <v>10</v>
      </c>
      <c r="C15" s="22"/>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A9A6F4-8865-4C0D-9597-9E6FF75C9F39}">
  <dimension ref="B2:C15"/>
  <sheetViews>
    <sheetView topLeftCell="A8" workbookViewId="0">
      <selection activeCell="C2" sqref="C2"/>
    </sheetView>
  </sheetViews>
  <sheetFormatPr defaultRowHeight="14.4" x14ac:dyDescent="0.3"/>
  <cols>
    <col min="2" max="2" width="14.109375" style="16" customWidth="1"/>
    <col min="3" max="3" width="23.77734375" style="16" customWidth="1"/>
  </cols>
  <sheetData>
    <row r="2" spans="2:3" x14ac:dyDescent="0.3">
      <c r="B2" s="19" t="s">
        <v>11</v>
      </c>
      <c r="C2" s="16" t="s">
        <v>66</v>
      </c>
    </row>
    <row r="4" spans="2:3" x14ac:dyDescent="0.3">
      <c r="B4" s="21" t="s">
        <v>8</v>
      </c>
      <c r="C4" s="22">
        <v>1</v>
      </c>
    </row>
    <row r="5" spans="2:3" ht="57.6" x14ac:dyDescent="0.3">
      <c r="B5" s="21" t="s">
        <v>9</v>
      </c>
      <c r="C5" s="22" t="s">
        <v>358</v>
      </c>
    </row>
    <row r="6" spans="2:3" x14ac:dyDescent="0.3">
      <c r="B6" s="21" t="s">
        <v>4</v>
      </c>
      <c r="C6" s="22" t="s">
        <v>352</v>
      </c>
    </row>
    <row r="7" spans="2:3" ht="43.2" x14ac:dyDescent="0.3">
      <c r="B7" s="21"/>
      <c r="C7" s="22" t="s">
        <v>353</v>
      </c>
    </row>
    <row r="8" spans="2:3" ht="28.8" x14ac:dyDescent="0.3">
      <c r="B8" s="21"/>
      <c r="C8" s="22" t="s">
        <v>354</v>
      </c>
    </row>
    <row r="9" spans="2:3" x14ac:dyDescent="0.3">
      <c r="B9" s="21"/>
      <c r="C9" s="22" t="s">
        <v>355</v>
      </c>
    </row>
    <row r="10" spans="2:3" ht="28.8" x14ac:dyDescent="0.3">
      <c r="B10" s="21"/>
      <c r="C10" s="22" t="s">
        <v>356</v>
      </c>
    </row>
    <row r="11" spans="2:3" x14ac:dyDescent="0.3">
      <c r="B11" s="21"/>
      <c r="C11" s="22"/>
    </row>
    <row r="12" spans="2:3" ht="72" x14ac:dyDescent="0.3">
      <c r="B12" s="21" t="s">
        <v>12</v>
      </c>
      <c r="C12" s="22" t="s">
        <v>359</v>
      </c>
    </row>
    <row r="13" spans="2:3" x14ac:dyDescent="0.3">
      <c r="B13" s="21"/>
      <c r="C13" s="22"/>
    </row>
    <row r="14" spans="2:3" x14ac:dyDescent="0.3">
      <c r="B14" s="21"/>
      <c r="C14" s="22"/>
    </row>
    <row r="15" spans="2:3" ht="28.8" x14ac:dyDescent="0.3">
      <c r="B15" s="21" t="s">
        <v>10</v>
      </c>
      <c r="C15" s="22"/>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ABF5D7-C252-4B0C-B37D-5A221219D601}">
  <dimension ref="B2:C53"/>
  <sheetViews>
    <sheetView topLeftCell="A44" workbookViewId="0">
      <selection activeCell="B2" sqref="B2"/>
    </sheetView>
  </sheetViews>
  <sheetFormatPr defaultRowHeight="14.4" x14ac:dyDescent="0.3"/>
  <cols>
    <col min="1" max="1" width="21.6640625" style="16" customWidth="1"/>
    <col min="2" max="2" width="12.109375" style="16" customWidth="1"/>
    <col min="3" max="3" width="27.21875" style="16" customWidth="1"/>
    <col min="4" max="16384" width="8.88671875" style="16"/>
  </cols>
  <sheetData>
    <row r="2" spans="2:3" x14ac:dyDescent="0.3">
      <c r="B2" s="19" t="s">
        <v>11</v>
      </c>
      <c r="C2" s="1" t="s">
        <v>320</v>
      </c>
    </row>
    <row r="3" spans="2:3" x14ac:dyDescent="0.3">
      <c r="C3" s="1"/>
    </row>
    <row r="4" spans="2:3" x14ac:dyDescent="0.3">
      <c r="B4" s="19" t="s">
        <v>8</v>
      </c>
      <c r="C4" s="1">
        <v>1</v>
      </c>
    </row>
    <row r="5" spans="2:3" ht="28.8" x14ac:dyDescent="0.3">
      <c r="B5" s="19" t="s">
        <v>9</v>
      </c>
      <c r="C5" s="1" t="s">
        <v>316</v>
      </c>
    </row>
    <row r="6" spans="2:3" ht="28.8" x14ac:dyDescent="0.3">
      <c r="B6" s="19" t="s">
        <v>4</v>
      </c>
      <c r="C6" s="15" t="s">
        <v>221</v>
      </c>
    </row>
    <row r="7" spans="2:3" ht="28.8" x14ac:dyDescent="0.3">
      <c r="B7" s="19"/>
      <c r="C7" s="15" t="s">
        <v>222</v>
      </c>
    </row>
    <row r="8" spans="2:3" x14ac:dyDescent="0.3">
      <c r="B8" s="19"/>
      <c r="C8" s="15" t="s">
        <v>317</v>
      </c>
    </row>
    <row r="9" spans="2:3" ht="43.2" x14ac:dyDescent="0.3">
      <c r="B9" s="19"/>
      <c r="C9" s="15" t="s">
        <v>318</v>
      </c>
    </row>
    <row r="10" spans="2:3" x14ac:dyDescent="0.3">
      <c r="B10" s="19"/>
      <c r="C10" s="15"/>
    </row>
    <row r="11" spans="2:3" ht="72" x14ac:dyDescent="0.3">
      <c r="B11" s="19" t="s">
        <v>12</v>
      </c>
      <c r="C11" s="15" t="s">
        <v>319</v>
      </c>
    </row>
    <row r="12" spans="2:3" x14ac:dyDescent="0.3">
      <c r="B12" s="19"/>
      <c r="C12" s="20"/>
    </row>
    <row r="13" spans="2:3" x14ac:dyDescent="0.3">
      <c r="B13" s="19" t="s">
        <v>10</v>
      </c>
      <c r="C13" s="1"/>
    </row>
    <row r="15" spans="2:3" x14ac:dyDescent="0.3">
      <c r="B15" s="19" t="s">
        <v>8</v>
      </c>
      <c r="C15" s="1">
        <v>2</v>
      </c>
    </row>
    <row r="16" spans="2:3" ht="28.8" x14ac:dyDescent="0.3">
      <c r="B16" s="19" t="s">
        <v>9</v>
      </c>
      <c r="C16" s="1" t="s">
        <v>322</v>
      </c>
    </row>
    <row r="17" spans="2:3" ht="28.8" x14ac:dyDescent="0.3">
      <c r="B17" s="19" t="s">
        <v>4</v>
      </c>
      <c r="C17" s="15" t="s">
        <v>221</v>
      </c>
    </row>
    <row r="18" spans="2:3" ht="28.8" x14ac:dyDescent="0.3">
      <c r="B18" s="19"/>
      <c r="C18" s="15" t="s">
        <v>222</v>
      </c>
    </row>
    <row r="19" spans="2:3" x14ac:dyDescent="0.3">
      <c r="B19" s="19"/>
      <c r="C19" s="15" t="s">
        <v>317</v>
      </c>
    </row>
    <row r="20" spans="2:3" ht="86.4" x14ac:dyDescent="0.3">
      <c r="B20" s="19"/>
      <c r="C20" s="15" t="s">
        <v>324</v>
      </c>
    </row>
    <row r="21" spans="2:3" ht="43.2" x14ac:dyDescent="0.3">
      <c r="B21" s="19"/>
      <c r="C21" s="15" t="s">
        <v>323</v>
      </c>
    </row>
    <row r="22" spans="2:3" x14ac:dyDescent="0.3">
      <c r="B22" s="19"/>
      <c r="C22" s="15"/>
    </row>
    <row r="23" spans="2:3" ht="158.4" x14ac:dyDescent="0.3">
      <c r="B23" s="19" t="s">
        <v>12</v>
      </c>
      <c r="C23" s="15" t="s">
        <v>327</v>
      </c>
    </row>
    <row r="24" spans="2:3" x14ac:dyDescent="0.3">
      <c r="B24" s="19"/>
      <c r="C24" s="20"/>
    </row>
    <row r="25" spans="2:3" x14ac:dyDescent="0.3">
      <c r="B25" s="19" t="s">
        <v>10</v>
      </c>
      <c r="C25" s="1"/>
    </row>
    <row r="27" spans="2:3" x14ac:dyDescent="0.3">
      <c r="B27" s="19" t="s">
        <v>8</v>
      </c>
      <c r="C27" s="1">
        <v>3</v>
      </c>
    </row>
    <row r="28" spans="2:3" ht="28.8" x14ac:dyDescent="0.3">
      <c r="B28" s="19" t="s">
        <v>9</v>
      </c>
      <c r="C28" s="1" t="s">
        <v>321</v>
      </c>
    </row>
    <row r="29" spans="2:3" ht="28.8" x14ac:dyDescent="0.3">
      <c r="B29" s="19" t="s">
        <v>4</v>
      </c>
      <c r="C29" s="15" t="s">
        <v>221</v>
      </c>
    </row>
    <row r="30" spans="2:3" ht="28.8" x14ac:dyDescent="0.3">
      <c r="B30" s="19"/>
      <c r="C30" s="15" t="s">
        <v>222</v>
      </c>
    </row>
    <row r="31" spans="2:3" x14ac:dyDescent="0.3">
      <c r="B31" s="19"/>
      <c r="C31" s="15" t="s">
        <v>317</v>
      </c>
    </row>
    <row r="32" spans="2:3" ht="100.8" x14ac:dyDescent="0.3">
      <c r="B32" s="19"/>
      <c r="C32" s="15" t="s">
        <v>325</v>
      </c>
    </row>
    <row r="33" spans="2:3" ht="43.2" x14ac:dyDescent="0.3">
      <c r="B33" s="19"/>
      <c r="C33" s="15" t="s">
        <v>323</v>
      </c>
    </row>
    <row r="34" spans="2:3" x14ac:dyDescent="0.3">
      <c r="B34" s="19"/>
      <c r="C34" s="15"/>
    </row>
    <row r="35" spans="2:3" ht="158.4" x14ac:dyDescent="0.3">
      <c r="B35" s="19" t="s">
        <v>12</v>
      </c>
      <c r="C35" s="15" t="s">
        <v>326</v>
      </c>
    </row>
    <row r="36" spans="2:3" x14ac:dyDescent="0.3">
      <c r="B36" s="19"/>
      <c r="C36" s="20"/>
    </row>
    <row r="37" spans="2:3" x14ac:dyDescent="0.3">
      <c r="B37" s="19" t="s">
        <v>10</v>
      </c>
      <c r="C37" s="1"/>
    </row>
    <row r="39" spans="2:3" x14ac:dyDescent="0.3">
      <c r="B39" s="19" t="s">
        <v>8</v>
      </c>
      <c r="C39" s="1">
        <v>4</v>
      </c>
    </row>
    <row r="40" spans="2:3" ht="28.8" x14ac:dyDescent="0.3">
      <c r="B40" s="19" t="s">
        <v>9</v>
      </c>
      <c r="C40" s="1" t="s">
        <v>328</v>
      </c>
    </row>
    <row r="41" spans="2:3" ht="28.8" x14ac:dyDescent="0.3">
      <c r="B41" s="19" t="s">
        <v>4</v>
      </c>
      <c r="C41" s="15" t="s">
        <v>221</v>
      </c>
    </row>
    <row r="42" spans="2:3" ht="28.8" x14ac:dyDescent="0.3">
      <c r="B42" s="19"/>
      <c r="C42" s="15" t="s">
        <v>222</v>
      </c>
    </row>
    <row r="43" spans="2:3" ht="28.8" x14ac:dyDescent="0.3">
      <c r="B43" s="19"/>
      <c r="C43" s="15" t="s">
        <v>329</v>
      </c>
    </row>
    <row r="44" spans="2:3" ht="100.8" x14ac:dyDescent="0.3">
      <c r="B44" s="19"/>
      <c r="C44" s="15" t="s">
        <v>325</v>
      </c>
    </row>
    <row r="45" spans="2:3" ht="28.8" x14ac:dyDescent="0.3">
      <c r="B45" s="19"/>
      <c r="C45" s="16" t="s">
        <v>330</v>
      </c>
    </row>
    <row r="46" spans="2:3" ht="28.8" x14ac:dyDescent="0.3">
      <c r="B46" s="19"/>
      <c r="C46" s="15" t="s">
        <v>331</v>
      </c>
    </row>
    <row r="47" spans="2:3" ht="72" x14ac:dyDescent="0.3">
      <c r="B47" s="19"/>
      <c r="C47" s="15" t="s">
        <v>332</v>
      </c>
    </row>
    <row r="48" spans="2:3" ht="28.8" x14ac:dyDescent="0.3">
      <c r="B48" s="19"/>
      <c r="C48" s="15" t="s">
        <v>333</v>
      </c>
    </row>
    <row r="49" spans="2:3" ht="28.8" x14ac:dyDescent="0.3">
      <c r="B49" s="19"/>
      <c r="C49" s="15" t="s">
        <v>334</v>
      </c>
    </row>
    <row r="50" spans="2:3" x14ac:dyDescent="0.3">
      <c r="B50" s="19"/>
      <c r="C50" s="15"/>
    </row>
    <row r="51" spans="2:3" ht="172.8" x14ac:dyDescent="0.3">
      <c r="B51" s="19" t="s">
        <v>12</v>
      </c>
      <c r="C51" s="15" t="s">
        <v>335</v>
      </c>
    </row>
    <row r="52" spans="2:3" x14ac:dyDescent="0.3">
      <c r="B52" s="19"/>
      <c r="C52" s="20"/>
    </row>
    <row r="53" spans="2:3" x14ac:dyDescent="0.3">
      <c r="B53" s="19" t="s">
        <v>10</v>
      </c>
      <c r="C53" s="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5224C2-9C60-4AE7-BE82-4B4854436E8B}">
  <dimension ref="B2:C64"/>
  <sheetViews>
    <sheetView topLeftCell="A52" workbookViewId="0">
      <selection activeCell="C4" sqref="C4"/>
    </sheetView>
  </sheetViews>
  <sheetFormatPr defaultRowHeight="14.4" x14ac:dyDescent="0.3"/>
  <cols>
    <col min="2" max="2" width="11.88671875" customWidth="1"/>
    <col min="3" max="3" width="34.5546875" customWidth="1"/>
  </cols>
  <sheetData>
    <row r="2" spans="2:3" x14ac:dyDescent="0.3">
      <c r="B2" s="19" t="s">
        <v>11</v>
      </c>
      <c r="C2" s="1" t="s">
        <v>68</v>
      </c>
    </row>
    <row r="3" spans="2:3" x14ac:dyDescent="0.3">
      <c r="B3" s="16"/>
      <c r="C3" s="1"/>
    </row>
    <row r="4" spans="2:3" x14ac:dyDescent="0.3">
      <c r="B4" s="19" t="s">
        <v>8</v>
      </c>
      <c r="C4" s="1">
        <v>1</v>
      </c>
    </row>
    <row r="5" spans="2:3" ht="28.8" x14ac:dyDescent="0.3">
      <c r="B5" s="19" t="s">
        <v>9</v>
      </c>
      <c r="C5" s="1" t="s">
        <v>291</v>
      </c>
    </row>
    <row r="6" spans="2:3" x14ac:dyDescent="0.3">
      <c r="B6" s="19" t="s">
        <v>4</v>
      </c>
      <c r="C6" s="15" t="s">
        <v>90</v>
      </c>
    </row>
    <row r="7" spans="2:3" ht="43.2" x14ac:dyDescent="0.3">
      <c r="B7" s="19"/>
      <c r="C7" s="15" t="s">
        <v>293</v>
      </c>
    </row>
    <row r="8" spans="2:3" ht="28.8" x14ac:dyDescent="0.3">
      <c r="B8" s="19"/>
      <c r="C8" s="15" t="s">
        <v>294</v>
      </c>
    </row>
    <row r="9" spans="2:3" x14ac:dyDescent="0.3">
      <c r="B9" s="19"/>
      <c r="C9" s="15" t="s">
        <v>295</v>
      </c>
    </row>
    <row r="10" spans="2:3" x14ac:dyDescent="0.3">
      <c r="B10" s="19"/>
      <c r="C10" s="15"/>
    </row>
    <row r="11" spans="2:3" ht="57.6" x14ac:dyDescent="0.3">
      <c r="B11" s="19" t="s">
        <v>12</v>
      </c>
      <c r="C11" s="15" t="s">
        <v>297</v>
      </c>
    </row>
    <row r="12" spans="2:3" x14ac:dyDescent="0.3">
      <c r="B12" s="19"/>
      <c r="C12" s="20"/>
    </row>
    <row r="13" spans="2:3" x14ac:dyDescent="0.3">
      <c r="B13" s="19" t="s">
        <v>10</v>
      </c>
      <c r="C13" s="1"/>
    </row>
    <row r="15" spans="2:3" x14ac:dyDescent="0.3">
      <c r="B15" s="19" t="s">
        <v>8</v>
      </c>
      <c r="C15" s="1">
        <v>2</v>
      </c>
    </row>
    <row r="16" spans="2:3" ht="28.8" x14ac:dyDescent="0.3">
      <c r="B16" s="19" t="s">
        <v>9</v>
      </c>
      <c r="C16" s="1" t="s">
        <v>298</v>
      </c>
    </row>
    <row r="17" spans="2:3" x14ac:dyDescent="0.3">
      <c r="B17" s="19" t="s">
        <v>4</v>
      </c>
      <c r="C17" s="15" t="s">
        <v>90</v>
      </c>
    </row>
    <row r="18" spans="2:3" ht="28.8" x14ac:dyDescent="0.3">
      <c r="B18" s="19"/>
      <c r="C18" s="15" t="s">
        <v>303</v>
      </c>
    </row>
    <row r="19" spans="2:3" ht="28.8" x14ac:dyDescent="0.3">
      <c r="B19" s="19"/>
      <c r="C19" s="15" t="s">
        <v>296</v>
      </c>
    </row>
    <row r="20" spans="2:3" x14ac:dyDescent="0.3">
      <c r="B20" s="19"/>
      <c r="C20" s="15" t="s">
        <v>295</v>
      </c>
    </row>
    <row r="21" spans="2:3" ht="43.2" x14ac:dyDescent="0.3">
      <c r="B21" s="19"/>
      <c r="C21" s="15" t="s">
        <v>299</v>
      </c>
    </row>
    <row r="22" spans="2:3" x14ac:dyDescent="0.3">
      <c r="B22" s="19"/>
      <c r="C22" s="15" t="s">
        <v>300</v>
      </c>
    </row>
    <row r="23" spans="2:3" x14ac:dyDescent="0.3">
      <c r="B23" s="19"/>
      <c r="C23" s="15" t="s">
        <v>301</v>
      </c>
    </row>
    <row r="24" spans="2:3" x14ac:dyDescent="0.3">
      <c r="B24" s="19"/>
      <c r="C24" s="15"/>
    </row>
    <row r="25" spans="2:3" ht="57.6" x14ac:dyDescent="0.3">
      <c r="B25" s="19" t="s">
        <v>12</v>
      </c>
      <c r="C25" s="15" t="s">
        <v>297</v>
      </c>
    </row>
    <row r="26" spans="2:3" x14ac:dyDescent="0.3">
      <c r="B26" s="19"/>
      <c r="C26" s="15"/>
    </row>
    <row r="27" spans="2:3" x14ac:dyDescent="0.3">
      <c r="B27" s="19" t="s">
        <v>10</v>
      </c>
      <c r="C27" s="1"/>
    </row>
    <row r="29" spans="2:3" x14ac:dyDescent="0.3">
      <c r="B29" s="19" t="s">
        <v>8</v>
      </c>
      <c r="C29" s="1">
        <v>3</v>
      </c>
    </row>
    <row r="30" spans="2:3" ht="28.8" x14ac:dyDescent="0.3">
      <c r="B30" s="19" t="s">
        <v>9</v>
      </c>
      <c r="C30" s="1" t="s">
        <v>309</v>
      </c>
    </row>
    <row r="31" spans="2:3" ht="28.8" x14ac:dyDescent="0.3">
      <c r="B31" s="19" t="s">
        <v>4</v>
      </c>
      <c r="C31" s="15" t="s">
        <v>221</v>
      </c>
    </row>
    <row r="32" spans="2:3" x14ac:dyDescent="0.3">
      <c r="B32" s="19"/>
      <c r="C32" s="15" t="s">
        <v>222</v>
      </c>
    </row>
    <row r="33" spans="2:3" ht="28.8" x14ac:dyDescent="0.3">
      <c r="B33" s="19"/>
      <c r="C33" s="15" t="s">
        <v>305</v>
      </c>
    </row>
    <row r="34" spans="2:3" ht="43.2" x14ac:dyDescent="0.3">
      <c r="B34" s="19"/>
      <c r="C34" s="15" t="s">
        <v>258</v>
      </c>
    </row>
    <row r="35" spans="2:3" x14ac:dyDescent="0.3">
      <c r="B35" s="19"/>
      <c r="C35" s="15" t="s">
        <v>302</v>
      </c>
    </row>
    <row r="36" spans="2:3" ht="43.2" x14ac:dyDescent="0.3">
      <c r="B36" s="19"/>
      <c r="C36" s="15" t="s">
        <v>306</v>
      </c>
    </row>
    <row r="37" spans="2:3" ht="28.8" x14ac:dyDescent="0.3">
      <c r="B37" s="19"/>
      <c r="C37" s="15" t="s">
        <v>308</v>
      </c>
    </row>
    <row r="38" spans="2:3" x14ac:dyDescent="0.3">
      <c r="B38" s="19"/>
      <c r="C38" s="15" t="s">
        <v>304</v>
      </c>
    </row>
    <row r="39" spans="2:3" x14ac:dyDescent="0.3">
      <c r="B39" s="19"/>
      <c r="C39" s="15"/>
    </row>
    <row r="40" spans="2:3" ht="129.6" x14ac:dyDescent="0.3">
      <c r="B40" s="19" t="s">
        <v>12</v>
      </c>
      <c r="C40" s="15" t="s">
        <v>307</v>
      </c>
    </row>
    <row r="41" spans="2:3" x14ac:dyDescent="0.3">
      <c r="B41" s="19"/>
      <c r="C41" s="15"/>
    </row>
    <row r="42" spans="2:3" x14ac:dyDescent="0.3">
      <c r="B42" s="19" t="s">
        <v>10</v>
      </c>
      <c r="C42" s="1"/>
    </row>
    <row r="44" spans="2:3" x14ac:dyDescent="0.3">
      <c r="B44" s="19" t="s">
        <v>8</v>
      </c>
      <c r="C44" s="1">
        <v>4</v>
      </c>
    </row>
    <row r="45" spans="2:3" ht="28.8" x14ac:dyDescent="0.3">
      <c r="B45" s="19" t="s">
        <v>9</v>
      </c>
      <c r="C45" s="1" t="s">
        <v>310</v>
      </c>
    </row>
    <row r="46" spans="2:3" x14ac:dyDescent="0.3">
      <c r="B46" s="19" t="s">
        <v>4</v>
      </c>
      <c r="C46" s="15" t="s">
        <v>90</v>
      </c>
    </row>
    <row r="47" spans="2:3" ht="28.8" x14ac:dyDescent="0.3">
      <c r="B47" s="19"/>
      <c r="C47" s="15" t="s">
        <v>311</v>
      </c>
    </row>
    <row r="48" spans="2:3" x14ac:dyDescent="0.3">
      <c r="B48" s="19"/>
      <c r="C48" s="15" t="s">
        <v>292</v>
      </c>
    </row>
    <row r="49" spans="2:3" x14ac:dyDescent="0.3">
      <c r="B49" s="19"/>
      <c r="C49" s="15" t="s">
        <v>295</v>
      </c>
    </row>
    <row r="50" spans="2:3" x14ac:dyDescent="0.3">
      <c r="B50" s="19"/>
      <c r="C50" s="15"/>
    </row>
    <row r="51" spans="2:3" ht="57.6" x14ac:dyDescent="0.3">
      <c r="B51" s="19" t="s">
        <v>12</v>
      </c>
      <c r="C51" s="15" t="s">
        <v>315</v>
      </c>
    </row>
    <row r="52" spans="2:3" x14ac:dyDescent="0.3">
      <c r="B52" s="19"/>
      <c r="C52" s="20"/>
    </row>
    <row r="53" spans="2:3" x14ac:dyDescent="0.3">
      <c r="B53" s="19" t="s">
        <v>10</v>
      </c>
      <c r="C53" s="1"/>
    </row>
    <row r="55" spans="2:3" x14ac:dyDescent="0.3">
      <c r="B55" s="19" t="s">
        <v>8</v>
      </c>
      <c r="C55" s="1">
        <v>5</v>
      </c>
    </row>
    <row r="56" spans="2:3" ht="28.8" x14ac:dyDescent="0.3">
      <c r="B56" s="19" t="s">
        <v>9</v>
      </c>
      <c r="C56" s="1" t="s">
        <v>312</v>
      </c>
    </row>
    <row r="57" spans="2:3" x14ac:dyDescent="0.3">
      <c r="B57" s="19" t="s">
        <v>4</v>
      </c>
      <c r="C57" s="15" t="s">
        <v>90</v>
      </c>
    </row>
    <row r="58" spans="2:3" ht="28.8" x14ac:dyDescent="0.3">
      <c r="B58" s="19"/>
      <c r="C58" s="15" t="s">
        <v>313</v>
      </c>
    </row>
    <row r="59" spans="2:3" ht="28.8" x14ac:dyDescent="0.3">
      <c r="B59" s="19"/>
      <c r="C59" s="15" t="s">
        <v>314</v>
      </c>
    </row>
    <row r="60" spans="2:3" x14ac:dyDescent="0.3">
      <c r="B60" s="19"/>
      <c r="C60" s="15" t="s">
        <v>295</v>
      </c>
    </row>
    <row r="61" spans="2:3" x14ac:dyDescent="0.3">
      <c r="B61" s="19"/>
      <c r="C61" s="15"/>
    </row>
    <row r="62" spans="2:3" ht="57.6" x14ac:dyDescent="0.3">
      <c r="B62" s="19" t="s">
        <v>12</v>
      </c>
      <c r="C62" s="15" t="s">
        <v>315</v>
      </c>
    </row>
    <row r="63" spans="2:3" x14ac:dyDescent="0.3">
      <c r="B63" s="19"/>
      <c r="C63" s="20"/>
    </row>
    <row r="64" spans="2:3" x14ac:dyDescent="0.3">
      <c r="B64" s="19" t="s">
        <v>10</v>
      </c>
      <c r="C64" s="1"/>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266E73-FB5E-44F0-BEEB-A668AF05BE23}">
  <dimension ref="B2:C25"/>
  <sheetViews>
    <sheetView topLeftCell="A15" workbookViewId="0">
      <selection activeCell="C15" sqref="C15"/>
    </sheetView>
  </sheetViews>
  <sheetFormatPr defaultRowHeight="14.4" x14ac:dyDescent="0.3"/>
  <cols>
    <col min="2" max="2" width="11.88671875" customWidth="1"/>
    <col min="3" max="3" width="34.5546875" customWidth="1"/>
  </cols>
  <sheetData>
    <row r="2" spans="2:3" x14ac:dyDescent="0.3">
      <c r="B2" s="19" t="s">
        <v>11</v>
      </c>
      <c r="C2" s="1" t="s">
        <v>336</v>
      </c>
    </row>
    <row r="3" spans="2:3" x14ac:dyDescent="0.3">
      <c r="B3" s="16"/>
      <c r="C3" s="1"/>
    </row>
    <row r="4" spans="2:3" x14ac:dyDescent="0.3">
      <c r="B4" s="19" t="s">
        <v>8</v>
      </c>
      <c r="C4" s="1">
        <v>1</v>
      </c>
    </row>
    <row r="5" spans="2:3" x14ac:dyDescent="0.3">
      <c r="B5" s="19" t="s">
        <v>9</v>
      </c>
      <c r="C5" s="1" t="s">
        <v>337</v>
      </c>
    </row>
    <row r="6" spans="2:3" x14ac:dyDescent="0.3">
      <c r="B6" s="19" t="s">
        <v>4</v>
      </c>
      <c r="C6" s="15" t="s">
        <v>90</v>
      </c>
    </row>
    <row r="7" spans="2:3" ht="43.2" x14ac:dyDescent="0.3">
      <c r="B7" s="19"/>
      <c r="C7" s="15" t="s">
        <v>293</v>
      </c>
    </row>
    <row r="8" spans="2:3" ht="28.8" x14ac:dyDescent="0.3">
      <c r="B8" s="19"/>
      <c r="C8" s="15" t="s">
        <v>294</v>
      </c>
    </row>
    <row r="9" spans="2:3" x14ac:dyDescent="0.3">
      <c r="B9" s="19"/>
      <c r="C9" s="15" t="s">
        <v>295</v>
      </c>
    </row>
    <row r="10" spans="2:3" x14ac:dyDescent="0.3">
      <c r="B10" s="19"/>
      <c r="C10" s="15" t="s">
        <v>338</v>
      </c>
    </row>
    <row r="11" spans="2:3" x14ac:dyDescent="0.3">
      <c r="B11" s="19"/>
      <c r="C11" s="15"/>
    </row>
    <row r="12" spans="2:3" ht="28.8" x14ac:dyDescent="0.3">
      <c r="B12" s="19" t="s">
        <v>12</v>
      </c>
      <c r="C12" s="15" t="s">
        <v>339</v>
      </c>
    </row>
    <row r="13" spans="2:3" x14ac:dyDescent="0.3">
      <c r="B13" s="19"/>
      <c r="C13" s="20"/>
    </row>
    <row r="14" spans="2:3" x14ac:dyDescent="0.3">
      <c r="B14" s="19" t="s">
        <v>10</v>
      </c>
      <c r="C14" s="1"/>
    </row>
    <row r="16" spans="2:3" x14ac:dyDescent="0.3">
      <c r="B16" s="19" t="s">
        <v>8</v>
      </c>
      <c r="C16" s="1">
        <v>2</v>
      </c>
    </row>
    <row r="17" spans="2:3" x14ac:dyDescent="0.3">
      <c r="B17" s="19" t="s">
        <v>9</v>
      </c>
      <c r="C17" s="1" t="s">
        <v>337</v>
      </c>
    </row>
    <row r="18" spans="2:3" x14ac:dyDescent="0.3">
      <c r="B18" s="19" t="s">
        <v>4</v>
      </c>
      <c r="C18" s="15" t="s">
        <v>90</v>
      </c>
    </row>
    <row r="19" spans="2:3" ht="28.8" x14ac:dyDescent="0.3">
      <c r="B19" s="19"/>
      <c r="C19" s="15" t="s">
        <v>340</v>
      </c>
    </row>
    <row r="20" spans="2:3" x14ac:dyDescent="0.3">
      <c r="B20" s="19"/>
      <c r="C20" s="15" t="s">
        <v>341</v>
      </c>
    </row>
    <row r="21" spans="2:3" x14ac:dyDescent="0.3">
      <c r="B21" s="19"/>
      <c r="C21" s="15"/>
    </row>
    <row r="22" spans="2:3" x14ac:dyDescent="0.3">
      <c r="B22" s="19"/>
      <c r="C22" s="15"/>
    </row>
    <row r="23" spans="2:3" ht="28.8" x14ac:dyDescent="0.3">
      <c r="B23" s="19" t="s">
        <v>12</v>
      </c>
      <c r="C23" s="15" t="s">
        <v>339</v>
      </c>
    </row>
    <row r="24" spans="2:3" x14ac:dyDescent="0.3">
      <c r="B24" s="19"/>
      <c r="C24" s="20"/>
    </row>
    <row r="25" spans="2:3" x14ac:dyDescent="0.3">
      <c r="B25" s="19" t="s">
        <v>10</v>
      </c>
      <c r="C25" s="1"/>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CC5C37-8CF9-4040-9977-9939896CA0C3}">
  <dimension ref="B2:C14"/>
  <sheetViews>
    <sheetView workbookViewId="0">
      <selection activeCell="C13" sqref="C13"/>
    </sheetView>
  </sheetViews>
  <sheetFormatPr defaultRowHeight="14.4" x14ac:dyDescent="0.3"/>
  <cols>
    <col min="2" max="2" width="11.88671875" customWidth="1"/>
    <col min="3" max="3" width="34.5546875" customWidth="1"/>
  </cols>
  <sheetData>
    <row r="2" spans="2:3" x14ac:dyDescent="0.3">
      <c r="B2" s="19" t="s">
        <v>11</v>
      </c>
      <c r="C2" s="1" t="s">
        <v>70</v>
      </c>
    </row>
    <row r="3" spans="2:3" x14ac:dyDescent="0.3">
      <c r="B3" s="16"/>
      <c r="C3" s="1"/>
    </row>
    <row r="4" spans="2:3" x14ac:dyDescent="0.3">
      <c r="B4" s="19" t="s">
        <v>8</v>
      </c>
      <c r="C4" s="1">
        <v>1</v>
      </c>
    </row>
    <row r="5" spans="2:3" x14ac:dyDescent="0.3">
      <c r="B5" s="19" t="s">
        <v>9</v>
      </c>
      <c r="C5" s="1" t="s">
        <v>337</v>
      </c>
    </row>
    <row r="6" spans="2:3" x14ac:dyDescent="0.3">
      <c r="B6" s="19" t="s">
        <v>4</v>
      </c>
      <c r="C6" s="15" t="s">
        <v>90</v>
      </c>
    </row>
    <row r="7" spans="2:3" x14ac:dyDescent="0.3">
      <c r="B7" s="19"/>
      <c r="C7" s="15" t="s">
        <v>347</v>
      </c>
    </row>
    <row r="8" spans="2:3" x14ac:dyDescent="0.3">
      <c r="B8" s="19"/>
      <c r="C8" s="15" t="s">
        <v>223</v>
      </c>
    </row>
    <row r="9" spans="2:3" x14ac:dyDescent="0.3">
      <c r="B9" s="19"/>
      <c r="C9" s="15" t="s">
        <v>348</v>
      </c>
    </row>
    <row r="10" spans="2:3" x14ac:dyDescent="0.3">
      <c r="B10" s="19"/>
      <c r="C10" s="15" t="s">
        <v>349</v>
      </c>
    </row>
    <row r="11" spans="2:3" x14ac:dyDescent="0.3">
      <c r="B11" s="19"/>
      <c r="C11" s="15"/>
    </row>
    <row r="12" spans="2:3" ht="57.6" x14ac:dyDescent="0.3">
      <c r="B12" s="19" t="s">
        <v>12</v>
      </c>
      <c r="C12" s="15" t="s">
        <v>350</v>
      </c>
    </row>
    <row r="13" spans="2:3" x14ac:dyDescent="0.3">
      <c r="B13" s="19"/>
      <c r="C13" s="20"/>
    </row>
    <row r="14" spans="2:3" x14ac:dyDescent="0.3">
      <c r="B14" s="19" t="s">
        <v>10</v>
      </c>
      <c r="C14" s="1"/>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E3EC5-4808-4097-A1A9-19746014A1AB}">
  <dimension ref="B2:C13"/>
  <sheetViews>
    <sheetView workbookViewId="0">
      <selection activeCell="A5" sqref="A5"/>
    </sheetView>
  </sheetViews>
  <sheetFormatPr defaultRowHeight="14.4" x14ac:dyDescent="0.3"/>
  <cols>
    <col min="2" max="2" width="11.88671875" customWidth="1"/>
    <col min="3" max="3" width="34.5546875" customWidth="1"/>
  </cols>
  <sheetData>
    <row r="2" spans="2:3" x14ac:dyDescent="0.3">
      <c r="B2" s="19" t="s">
        <v>11</v>
      </c>
      <c r="C2" s="1" t="s">
        <v>342</v>
      </c>
    </row>
    <row r="3" spans="2:3" x14ac:dyDescent="0.3">
      <c r="B3" s="16"/>
      <c r="C3" s="1"/>
    </row>
    <row r="4" spans="2:3" x14ac:dyDescent="0.3">
      <c r="B4" s="19" t="s">
        <v>8</v>
      </c>
      <c r="C4" s="1">
        <v>1</v>
      </c>
    </row>
    <row r="5" spans="2:3" x14ac:dyDescent="0.3">
      <c r="B5" s="19" t="s">
        <v>9</v>
      </c>
      <c r="C5" s="1" t="s">
        <v>343</v>
      </c>
    </row>
    <row r="6" spans="2:3" ht="28.8" x14ac:dyDescent="0.3">
      <c r="B6" s="19" t="s">
        <v>4</v>
      </c>
      <c r="C6" s="15" t="s">
        <v>345</v>
      </c>
    </row>
    <row r="7" spans="2:3" x14ac:dyDescent="0.3">
      <c r="B7" s="19"/>
      <c r="C7" s="15" t="s">
        <v>344</v>
      </c>
    </row>
    <row r="8" spans="2:3" x14ac:dyDescent="0.3">
      <c r="B8" s="19"/>
      <c r="C8" s="15"/>
    </row>
    <row r="9" spans="2:3" x14ac:dyDescent="0.3">
      <c r="B9" s="19"/>
      <c r="C9" s="15"/>
    </row>
    <row r="10" spans="2:3" x14ac:dyDescent="0.3">
      <c r="B10" s="19"/>
      <c r="C10" s="15"/>
    </row>
    <row r="11" spans="2:3" ht="43.2" x14ac:dyDescent="0.3">
      <c r="B11" s="19" t="s">
        <v>12</v>
      </c>
      <c r="C11" s="15" t="s">
        <v>346</v>
      </c>
    </row>
    <row r="12" spans="2:3" x14ac:dyDescent="0.3">
      <c r="B12" s="19"/>
      <c r="C12" s="20"/>
    </row>
    <row r="13" spans="2:3" x14ac:dyDescent="0.3">
      <c r="B13" s="19" t="s">
        <v>10</v>
      </c>
      <c r="C13"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User Stories</vt:lpstr>
      <vt:lpstr>US-1</vt:lpstr>
      <vt:lpstr>US-2</vt:lpstr>
      <vt:lpstr>US-3</vt:lpstr>
      <vt:lpstr>US-4</vt:lpstr>
      <vt:lpstr>US-5</vt:lpstr>
      <vt:lpstr>US-6</vt:lpstr>
      <vt:lpstr>US-7</vt:lpstr>
      <vt:lpstr>US-8</vt:lpstr>
      <vt:lpstr>US-9</vt:lpstr>
      <vt:lpstr>US-10</vt:lpstr>
      <vt:lpstr>US-11</vt:lpstr>
      <vt:lpstr>US-12</vt:lpstr>
      <vt:lpstr>US-13</vt:lpstr>
      <vt:lpstr>US-14</vt:lpstr>
      <vt:lpstr>US-15</vt:lpstr>
      <vt:lpstr>US-16</vt:lpstr>
      <vt:lpstr>US-17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R. Gibson</dc:creator>
  <cp:lastModifiedBy>Hudson T Bowen</cp:lastModifiedBy>
  <dcterms:created xsi:type="dcterms:W3CDTF">2022-08-06T17:29:37Z</dcterms:created>
  <dcterms:modified xsi:type="dcterms:W3CDTF">2024-12-11T20:19:58Z</dcterms:modified>
</cp:coreProperties>
</file>