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haylab/Downloads/"/>
    </mc:Choice>
  </mc:AlternateContent>
  <xr:revisionPtr revIDLastSave="0" documentId="8_{204C5149-C85D-B840-8FC2-3C4D9FD410F0}" xr6:coauthVersionLast="47" xr6:coauthVersionMax="47" xr10:uidLastSave="{00000000-0000-0000-0000-000000000000}"/>
  <bookViews>
    <workbookView xWindow="8540" yWindow="500" windowWidth="18700" windowHeight="17500" xr2:uid="{00000000-000D-0000-FFFF-FFFF00000000}"/>
  </bookViews>
  <sheets>
    <sheet name="User Stories" sheetId="12" r:id="rId1"/>
    <sheet name="US-1" sheetId="9" r:id="rId2"/>
    <sheet name="US-2" sheetId="11" r:id="rId3"/>
    <sheet name="US-3 " sheetId="17" r:id="rId4"/>
    <sheet name="US-4" sheetId="13" r:id="rId5"/>
    <sheet name="US-5" sheetId="18" r:id="rId6"/>
    <sheet name="US-6&amp;7" sheetId="15" r:id="rId7"/>
    <sheet name=" US-8 " sheetId="19" r:id="rId8"/>
    <sheet name="US-9 " sheetId="20" r:id="rId9"/>
    <sheet name="US-10 " sheetId="21" r:id="rId10"/>
    <sheet name="US-11 " sheetId="29" r:id="rId11"/>
    <sheet name="US-12" sheetId="30" r:id="rId12"/>
    <sheet name="US-13" sheetId="2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2" l="1"/>
  <c r="G33" i="12" l="1"/>
  <c r="G32" i="12"/>
  <c r="G31" i="12"/>
  <c r="G30" i="12"/>
  <c r="G34" i="12" l="1"/>
  <c r="G39" i="12" s="1"/>
  <c r="G35" i="12" l="1"/>
  <c r="G36" i="12"/>
  <c r="G37" i="12"/>
  <c r="G38" i="12"/>
</calcChain>
</file>

<file path=xl/sharedStrings.xml><?xml version="1.0" encoding="utf-8"?>
<sst xmlns="http://schemas.openxmlformats.org/spreadsheetml/2006/main" count="601" uniqueCount="187">
  <si>
    <t>User Stories</t>
  </si>
  <si>
    <t>Num System Tests</t>
  </si>
  <si>
    <t>Priority</t>
  </si>
  <si>
    <t>Title</t>
  </si>
  <si>
    <t>User</t>
  </si>
  <si>
    <t>User Story</t>
  </si>
  <si>
    <t>Benefit</t>
  </si>
  <si>
    <t>Notes</t>
  </si>
  <si>
    <t>Code</t>
  </si>
  <si>
    <t>Specification</t>
  </si>
  <si>
    <t>Coded</t>
  </si>
  <si>
    <t>Comment</t>
  </si>
  <si>
    <t>Add Categories</t>
  </si>
  <si>
    <t>System Admin</t>
  </si>
  <si>
    <t>add categories</t>
  </si>
  <si>
    <t>sellers can make their auction more visible</t>
  </si>
  <si>
    <t>mashayla</t>
  </si>
  <si>
    <t>Set Sellers Commision</t>
  </si>
  <si>
    <t>set the sellers commission</t>
  </si>
  <si>
    <t>the AS gets paid</t>
  </si>
  <si>
    <t>~</t>
  </si>
  <si>
    <t>Set Buyer Premium</t>
  </si>
  <si>
    <t>set the buyer premium</t>
  </si>
  <si>
    <t>List Item</t>
  </si>
  <si>
    <t>Seller</t>
  </si>
  <si>
    <t>list an item for auction</t>
  </si>
  <si>
    <t>I can make money</t>
  </si>
  <si>
    <t>Show My Auctions</t>
  </si>
  <si>
    <t>know what auctions I have listed, current &amp; upcoming</t>
  </si>
  <si>
    <t>I can keep up to date with my selling</t>
  </si>
  <si>
    <t>Should show sorted on ending date, soonest first, show item name, price, shipping cost, whether active or not, winning or current bid.</t>
  </si>
  <si>
    <t>Show Active Auctions</t>
  </si>
  <si>
    <t>Bidder, System Admin</t>
  </si>
  <si>
    <t>show a list of active auctions</t>
  </si>
  <si>
    <t>I can know what is available to bid on</t>
  </si>
  <si>
    <t>Show in chronological order based on ending date, i.e. soonest to end listed first</t>
  </si>
  <si>
    <t>C</t>
  </si>
  <si>
    <t>leslie</t>
  </si>
  <si>
    <t>Bid on Item</t>
  </si>
  <si>
    <t>Bidder</t>
  </si>
  <si>
    <t>bid on an item</t>
  </si>
  <si>
    <t>I can have a chance to acquire the item</t>
  </si>
  <si>
    <t>Show My Bids</t>
  </si>
  <si>
    <t>show active auctions where I have a bid</t>
  </si>
  <si>
    <t>I can have data to decide whether to bid higher on an auction</t>
  </si>
  <si>
    <t>Should show the current high bid, time remaining, my bid, BIN Price (if applicable)</t>
  </si>
  <si>
    <t>End Auction</t>
  </si>
  <si>
    <t>System</t>
  </si>
  <si>
    <t>end an auction when time has run out</t>
  </si>
  <si>
    <t>auctions are concluded fairly</t>
  </si>
  <si>
    <t>Might need to do some research on this. Possibly use a thread to monitor auctions, maybe every one second?</t>
  </si>
  <si>
    <t>Show Concluded Auctions</t>
  </si>
  <si>
    <t>see a list of all concluded auctions</t>
  </si>
  <si>
    <t>I can monitor the activity of the app</t>
  </si>
  <si>
    <t>Should be ordered in reverse chronological order, should show date/time, item name, item bought or not, price</t>
  </si>
  <si>
    <t>Show Seller's Report</t>
  </si>
  <si>
    <t>Registered User</t>
  </si>
  <si>
    <t>can see a seller's report</t>
  </si>
  <si>
    <t>I can see the items I have sold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</si>
  <si>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</si>
  <si>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Show Buyer's Report</t>
  </si>
  <si>
    <t>can see a buyer's report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</si>
  <si>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</si>
  <si>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</si>
  <si>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</si>
  <si>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</si>
  <si>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</si>
  <si>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</si>
  <si>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</si>
  <si>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Set Date/Time</t>
  </si>
  <si>
    <t>set a date/time</t>
  </si>
  <si>
    <t>the system can be run at discrete intervals for testing</t>
  </si>
  <si>
    <t>Resume Real-time</t>
  </si>
  <si>
    <t>return the system to real-time</t>
  </si>
  <si>
    <t>the auction system can function properly</t>
  </si>
  <si>
    <t>Save State</t>
  </si>
  <si>
    <t>save the system state after any changes</t>
  </si>
  <si>
    <t>the system data can be preserved</t>
  </si>
  <si>
    <t>Must use text, binary, json, or xml files. No database</t>
  </si>
  <si>
    <t>Restore State</t>
  </si>
  <si>
    <t>restore the system state when the program is started</t>
  </si>
  <si>
    <t>the system starts with a state where it previously left off</t>
  </si>
  <si>
    <t>Register User</t>
  </si>
  <si>
    <t>can register in the system</t>
  </si>
  <si>
    <t>Login User</t>
  </si>
  <si>
    <t>can log into the system</t>
  </si>
  <si>
    <t>Buyer</t>
  </si>
  <si>
    <t>"buy it now" for an auction item</t>
  </si>
  <si>
    <t>I can quickly acquire the item</t>
  </si>
  <si>
    <t>Show my Bids</t>
  </si>
  <si>
    <t>All (non-blank)</t>
  </si>
  <si>
    <t>Empty</t>
  </si>
  <si>
    <t>Num US</t>
  </si>
  <si>
    <t>US Title</t>
  </si>
  <si>
    <t>Test Num</t>
  </si>
  <si>
    <t>Description</t>
  </si>
  <si>
    <t>Directions</t>
  </si>
  <si>
    <t>Expected Output</t>
  </si>
  <si>
    <t>Comments</t>
  </si>
  <si>
    <t>1. Launch the GUI</t>
  </si>
  <si>
    <t>1. Create an Item object</t>
  </si>
  <si>
    <t>2. Place an Auction object with the Item</t>
  </si>
  <si>
    <t>3. Create two User object as a bidders</t>
  </si>
  <si>
    <t>2. Login as an User with the username "", and password ""</t>
  </si>
  <si>
    <t>Adds Categories</t>
  </si>
  <si>
    <t>Verifies that the category list displayed in the GUI matches the predefined categories.</t>
  </si>
  <si>
    <t>1.Get the categoryList from the UserHomePage.2.Compare the size and elements of the list with the expected categories.</t>
  </si>
  <si>
    <t>The list size and each category match exactly. expected categories.</t>
  </si>
  <si>
    <t>Test Selecting Category</t>
  </si>
  <si>
    <t>Select a category.</t>
  </si>
  <si>
    <t>Add an item with details like name, description, price, image URL, and end time.</t>
  </si>
  <si>
    <r>
      <t xml:space="preserve">Retrieve items from </t>
    </r>
    <r>
      <rPr>
        <sz val="10"/>
        <color theme="1"/>
        <rFont val="Arial Unicode MS"/>
        <family val="2"/>
      </rPr>
      <t>ItemManager</t>
    </r>
    <r>
      <rPr>
        <sz val="11"/>
        <color theme="1"/>
        <rFont val="Calibri"/>
        <family val="2"/>
        <scheme val="minor"/>
      </rPr>
      <t xml:space="preserve"> and validate the added item's details.</t>
    </r>
  </si>
  <si>
    <t>The item is added successfully with correct details.</t>
  </si>
  <si>
    <t>Test if items bought by a user appear in their active auctions.</t>
  </si>
  <si>
    <t>Add items to the user’s bought list and fetch active auctions.</t>
  </si>
  <si>
    <t>All bought items appear with correct details.</t>
  </si>
  <si>
    <t>Verifies that a new item can be added through the GUI.</t>
  </si>
  <si>
    <t>Launch the application and log in as a valid user.</t>
  </si>
  <si>
    <t>Click the "Add Item" button and fill in the item details:</t>
  </si>
  <si>
    <r>
      <t xml:space="preserve">Name: </t>
    </r>
    <r>
      <rPr>
        <sz val="10"/>
        <color theme="1"/>
        <rFont val="Arial Unicode MS"/>
        <family val="2"/>
      </rPr>
      <t>Test Item</t>
    </r>
  </si>
  <si>
    <r>
      <t xml:space="preserve">On the Sell, select a category (e.g., </t>
    </r>
    <r>
      <rPr>
        <sz val="10"/>
        <color theme="1"/>
        <rFont val="Arial Unicode MS"/>
        <family val="2"/>
      </rPr>
      <t>"Electronics"</t>
    </r>
    <r>
      <rPr>
        <sz val="11"/>
        <color theme="1"/>
        <rFont val="Calibri"/>
        <family val="2"/>
        <scheme val="minor"/>
      </rPr>
      <t>) from the category list.</t>
    </r>
  </si>
  <si>
    <t>Hit add item</t>
  </si>
  <si>
    <t>The new item should appear in the system under the selected category.</t>
  </si>
  <si>
    <t>The item details in the table should match the inputs provided.</t>
  </si>
  <si>
    <t>Verifies that the "Active Auctions" list displays correctly when no items are listed</t>
  </si>
  <si>
    <t>Log in as a valid user with no active auctions.</t>
  </si>
  <si>
    <t>Navigate to the "Active Auctions" section.</t>
  </si>
  <si>
    <t xml:space="preserve">Expected </t>
  </si>
  <si>
    <t>Navigate to the "Buy" section.</t>
  </si>
  <si>
    <t xml:space="preserve">Buy and my auctions tab should be empty </t>
  </si>
  <si>
    <r>
      <t xml:space="preserve">Log in and create two active auction items (e.g., </t>
    </r>
    <r>
      <rPr>
        <sz val="10"/>
        <color theme="1"/>
        <rFont val="Arial Unicode MS"/>
        <family val="2"/>
      </rPr>
      <t>"Test Item 1"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"Test Item 2"</t>
    </r>
    <r>
      <rPr>
        <sz val="11"/>
        <color theme="1"/>
        <rFont val="Calibri"/>
        <family val="2"/>
        <scheme val="minor"/>
      </rPr>
      <t>).</t>
    </r>
  </si>
  <si>
    <t>The list should display both items with their respective names and details.</t>
  </si>
  <si>
    <t>bid on item</t>
  </si>
  <si>
    <r>
      <t xml:space="preserve">Log in and locate an active item (e.g., </t>
    </r>
    <r>
      <rPr>
        <sz val="10"/>
        <color theme="1"/>
        <rFont val="Arial Unicode MS"/>
        <family val="2"/>
      </rPr>
      <t>"Test Item"</t>
    </r>
    <r>
      <rPr>
        <sz val="11"/>
        <color theme="1"/>
        <rFont val="Calibri"/>
        <family val="2"/>
        <scheme val="minor"/>
      </rPr>
      <t>) in the buy table.</t>
    </r>
  </si>
  <si>
    <r>
      <t xml:space="preserve">Click on the item and enter a bid amount of </t>
    </r>
    <r>
      <rPr>
        <sz val="10"/>
        <color theme="1"/>
        <rFont val="Arial Unicode MS"/>
        <family val="2"/>
      </rPr>
      <t>150.0</t>
    </r>
    <r>
      <rPr>
        <sz val="11"/>
        <color theme="1"/>
        <rFont val="Calibri"/>
        <family val="2"/>
        <scheme val="minor"/>
      </rPr>
      <t xml:space="preserve"> in the bid input field.</t>
    </r>
  </si>
  <si>
    <t>Submit the bid.</t>
  </si>
  <si>
    <t>Verifies that a bid can be placed on an item through the GUI.</t>
  </si>
  <si>
    <r>
      <t xml:space="preserve">The item's bid history should display the placed bid of </t>
    </r>
    <r>
      <rPr>
        <sz val="10"/>
        <color theme="1"/>
        <rFont val="Arial Unicode MS"/>
        <family val="2"/>
      </rPr>
      <t>150.0</t>
    </r>
    <r>
      <rPr>
        <sz val="11"/>
        <color theme="1"/>
        <rFont val="Calibri"/>
        <family val="2"/>
        <scheme val="minor"/>
      </rPr>
      <t>. and be moved to the my bids tab</t>
    </r>
  </si>
  <si>
    <t>Verifies that invalid bid amounts are not accepted in the GUI.</t>
  </si>
  <si>
    <r>
      <t xml:space="preserve">Select an item (e.g., </t>
    </r>
    <r>
      <rPr>
        <sz val="10"/>
        <color theme="1"/>
        <rFont val="Arial Unicode MS"/>
        <family val="2"/>
      </rPr>
      <t>"Vintage Watch"</t>
    </r>
    <r>
      <rPr>
        <sz val="11"/>
        <color theme="1"/>
        <rFont val="Calibri"/>
        <family val="2"/>
        <scheme val="minor"/>
      </rPr>
      <t>) from the buy table.</t>
    </r>
  </si>
  <si>
    <r>
      <t xml:space="preserve">Enter an invalid bid amount (e.g., </t>
    </r>
    <r>
      <rPr>
        <sz val="10"/>
        <color theme="1"/>
        <rFont val="Arial Unicode MS"/>
        <family val="2"/>
      </rPr>
      <t>"invalid"</t>
    </r>
    <r>
      <rPr>
        <sz val="11"/>
        <color theme="1"/>
        <rFont val="Calibri"/>
        <family val="2"/>
        <scheme val="minor"/>
      </rPr>
      <t>) in the bid input field.</t>
    </r>
  </si>
  <si>
    <t>The system should reject the bid and show an error message.</t>
  </si>
  <si>
    <t>No changes should occur in the bid history for the item.</t>
  </si>
  <si>
    <t>Verifies that the bid functionality works as expected in the GUI.</t>
  </si>
  <si>
    <r>
      <t xml:space="preserve">Enter a valid bid amount (e.g., </t>
    </r>
    <r>
      <rPr>
        <sz val="10"/>
        <color theme="1"/>
        <rFont val="Arial Unicode MS"/>
        <family val="2"/>
      </rPr>
      <t>"150.0"</t>
    </r>
    <r>
      <rPr>
        <sz val="11"/>
        <color theme="1"/>
        <rFont val="Calibri"/>
        <family val="2"/>
        <scheme val="minor"/>
      </rPr>
      <t>) in the bid input field.</t>
    </r>
  </si>
  <si>
    <r>
      <t xml:space="preserve">The bid should be recorded, and the bid table should show the latest bid of </t>
    </r>
    <r>
      <rPr>
        <sz val="10"/>
        <color theme="1"/>
        <rFont val="Arial Unicode MS"/>
        <family val="2"/>
      </rPr>
      <t>150.0</t>
    </r>
    <r>
      <rPr>
        <sz val="11"/>
        <color theme="1"/>
        <rFont val="Calibri"/>
        <family val="2"/>
        <scheme val="minor"/>
      </rPr>
      <t xml:space="preserve"> for the item.</t>
    </r>
  </si>
  <si>
    <t>Verifies that items the user has bid on are displayed in the GUI.</t>
  </si>
  <si>
    <t>Log in as a valid user.</t>
  </si>
  <si>
    <r>
      <t xml:space="preserve">Place a bid on an item (e.g., </t>
    </r>
    <r>
      <rPr>
        <sz val="10"/>
        <color theme="1"/>
        <rFont val="Arial Unicode MS"/>
        <family val="2"/>
      </rPr>
      <t>"Vintage Watch"</t>
    </r>
    <r>
      <rPr>
        <sz val="11"/>
        <color theme="1"/>
        <rFont val="Calibri"/>
        <family val="2"/>
        <scheme val="minor"/>
      </rPr>
      <t>).</t>
    </r>
  </si>
  <si>
    <t>Navigate to the "My Bids" section in the GUI.</t>
  </si>
  <si>
    <r>
      <t xml:space="preserve">The bid history table should show </t>
    </r>
    <r>
      <rPr>
        <sz val="10"/>
        <color theme="1"/>
        <rFont val="Arial Unicode MS"/>
        <family val="2"/>
      </rPr>
      <t>"Vintage Watch"</t>
    </r>
    <r>
      <rPr>
        <sz val="11"/>
        <color theme="1"/>
        <rFont val="Calibri"/>
        <family val="2"/>
        <scheme val="minor"/>
      </rPr>
      <t xml:space="preserve"> with its bid amount and description.</t>
    </r>
  </si>
  <si>
    <t>Save and Restore State</t>
  </si>
  <si>
    <t>Test system persistence by saving and reloading user data.</t>
  </si>
  <si>
    <t>Simulate reinitializing the system and verify user log</t>
  </si>
  <si>
    <t>Users can log in successfully after reload and all previous data should be saved</t>
  </si>
  <si>
    <t>Verify successful user registration.</t>
  </si>
  <si>
    <t>1. click new user</t>
  </si>
  <si>
    <t>2. type in username and password</t>
  </si>
  <si>
    <t>3. click sign in</t>
  </si>
  <si>
    <t>4. should send you back to login where you can sign in.</t>
  </si>
  <si>
    <t>The login succeeds</t>
  </si>
  <si>
    <t>Ensure the system prevents duplicate usernames.</t>
  </si>
  <si>
    <t xml:space="preserve">1. Go through same process except use a username you alreeadt have </t>
  </si>
  <si>
    <t>Should tell user that username already exists</t>
  </si>
  <si>
    <t>Verify successful login with correct credentials</t>
  </si>
  <si>
    <t>Should be directed to homepage if successful</t>
  </si>
  <si>
    <t>Verify successful login with correct credentials.</t>
  </si>
  <si>
    <t>1.type in username and password that had not been created yet</t>
  </si>
  <si>
    <t>2. click login button</t>
  </si>
  <si>
    <t>login should tell user that usrname doesn’t exist</t>
  </si>
  <si>
    <t>Verify that the user’s bid history displays correctly.</t>
  </si>
  <si>
    <t>1. Login as valid user</t>
  </si>
  <si>
    <t>2.go to buy tab and click on item; place bid for higher than lsting price</t>
  </si>
  <si>
    <t>3.go to my bids tab</t>
  </si>
  <si>
    <t xml:space="preserve">Bid table should display item name, bidamount, etc. </t>
  </si>
  <si>
    <t>Buyer Report</t>
  </si>
  <si>
    <t>Verify that the buyer report displays the correct default text in the GUI.</t>
  </si>
  <si>
    <t>Log in as a user with buyer privileges.</t>
  </si>
  <si>
    <t>Navigate to the "Reports" section in the GUI.</t>
  </si>
  <si>
    <t>View the default text in the "Buyer Report" area.</t>
  </si>
  <si>
    <t>The buyer report area should generate Buyer Report</t>
  </si>
  <si>
    <t xml:space="preserve">we were not able to implement logic to sell or buy. This is just to show that the method does work though </t>
  </si>
  <si>
    <t>Seller Report</t>
  </si>
  <si>
    <t>Verify that the seller report displays the correct default text in the GUI.</t>
  </si>
  <si>
    <t>Log in as a user with seller privileges.</t>
  </si>
  <si>
    <t>View the default text in the "Seller Report" area.</t>
  </si>
  <si>
    <t>The buyer report area should generate Buyer Repohe "Seller Report" area should display the text:
"Generated Seller Report".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</si>
</sst>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Arial Unicode MS"/>
      <family val="2"/>
    </font>
    <font>
      <sz val="11"/>
      <color rgb="FFAEAAA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2" fillId="2" borderId="0" xfId="0" applyFont="1" applyFill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8" fillId="4" borderId="0" xfId="0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10" fillId="4" borderId="0" xfId="0" applyFont="1" applyFill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justify" vertical="center"/>
    </xf>
    <xf numFmtId="0" fontId="11" fillId="0" borderId="0" xfId="0" applyFont="1" applyAlignment="1">
      <alignment horizontal="right" vertical="top"/>
    </xf>
    <xf numFmtId="0" fontId="0" fillId="5" borderId="1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0" xfId="0" applyFill="1"/>
    <xf numFmtId="0" fontId="13" fillId="2" borderId="0" xfId="0" applyFont="1" applyFill="1" applyAlignment="1">
      <alignment horizontal="right" vertical="top"/>
    </xf>
    <xf numFmtId="0" fontId="0" fillId="0" borderId="0" xfId="0" applyAlignment="1">
      <alignment horizontal="left"/>
    </xf>
    <xf numFmtId="0" fontId="8" fillId="2" borderId="0" xfId="0" applyFont="1" applyFill="1" applyAlignment="1">
      <alignment horizontal="right" vertical="top"/>
    </xf>
    <xf numFmtId="0" fontId="9" fillId="4" borderId="0" xfId="0" applyFont="1" applyFill="1"/>
    <xf numFmtId="0" fontId="15" fillId="4" borderId="0" xfId="0" applyFont="1" applyFill="1" applyAlignment="1">
      <alignment horizontal="right" vertical="top"/>
    </xf>
    <xf numFmtId="0" fontId="16" fillId="4" borderId="0" xfId="0" applyFont="1" applyFill="1" applyAlignment="1">
      <alignment horizontal="right" vertical="top"/>
    </xf>
    <xf numFmtId="0" fontId="17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7" fillId="3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9"/>
  <sheetViews>
    <sheetView tabSelected="1" zoomScaleNormal="100" workbookViewId="0">
      <pane xSplit="2" ySplit="3" topLeftCell="D9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baseColWidth="10" defaultColWidth="8.83203125" defaultRowHeight="15" x14ac:dyDescent="0.2"/>
  <cols>
    <col min="1" max="1" width="9.1640625" style="10" customWidth="1"/>
    <col min="2" max="2" width="39.83203125" style="2" customWidth="1"/>
    <col min="3" max="3" width="15.5" style="2" customWidth="1"/>
    <col min="4" max="4" width="33.5" style="2" customWidth="1"/>
    <col min="5" max="5" width="34.6640625" style="2" customWidth="1"/>
    <col min="6" max="6" width="71.33203125" style="2" customWidth="1"/>
    <col min="7" max="7" width="10.33203125" style="2" customWidth="1"/>
    <col min="8" max="8" width="14.83203125" style="12" customWidth="1"/>
    <col min="9" max="9" width="36.33203125" style="12" customWidth="1"/>
    <col min="10" max="10" width="97.5" style="12" customWidth="1"/>
    <col min="11" max="11" width="8.83203125" style="12"/>
  </cols>
  <sheetData>
    <row r="1" spans="1:11" ht="29" x14ac:dyDescent="0.2">
      <c r="A1" s="11" t="s">
        <v>0</v>
      </c>
    </row>
    <row r="2" spans="1:11" x14ac:dyDescent="0.2">
      <c r="H2" s="47" t="s">
        <v>1</v>
      </c>
      <c r="I2" s="47"/>
    </row>
    <row r="3" spans="1:11" ht="16" x14ac:dyDescent="0.2">
      <c r="A3" s="10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/>
    </row>
    <row r="4" spans="1:11" ht="16" x14ac:dyDescent="0.2">
      <c r="A4" s="12">
        <v>13</v>
      </c>
      <c r="B4" s="12" t="s">
        <v>12</v>
      </c>
      <c r="C4" s="12" t="s">
        <v>13</v>
      </c>
      <c r="D4" s="2" t="s">
        <v>14</v>
      </c>
      <c r="E4" s="2" t="s">
        <v>15</v>
      </c>
      <c r="G4" s="12" t="s">
        <v>36</v>
      </c>
      <c r="H4" s="12">
        <v>1</v>
      </c>
      <c r="I4" s="12">
        <v>1</v>
      </c>
      <c r="J4" s="12" t="s">
        <v>16</v>
      </c>
      <c r="K4"/>
    </row>
    <row r="5" spans="1:11" ht="16" x14ac:dyDescent="0.2">
      <c r="A5" s="12">
        <v>16</v>
      </c>
      <c r="B5" s="2" t="s">
        <v>17</v>
      </c>
      <c r="C5" s="12" t="s">
        <v>13</v>
      </c>
      <c r="D5" s="2" t="s">
        <v>18</v>
      </c>
      <c r="E5" s="2" t="s">
        <v>19</v>
      </c>
      <c r="G5" s="12" t="s">
        <v>20</v>
      </c>
      <c r="H5" s="12">
        <v>0</v>
      </c>
      <c r="I5" s="12">
        <v>0</v>
      </c>
      <c r="K5"/>
    </row>
    <row r="6" spans="1:11" ht="16" x14ac:dyDescent="0.2">
      <c r="A6" s="12">
        <v>17</v>
      </c>
      <c r="B6" s="12" t="s">
        <v>21</v>
      </c>
      <c r="C6" s="12" t="s">
        <v>13</v>
      </c>
      <c r="D6" s="2" t="s">
        <v>22</v>
      </c>
      <c r="E6" s="2" t="s">
        <v>19</v>
      </c>
      <c r="G6" s="12" t="s">
        <v>20</v>
      </c>
      <c r="H6" s="12">
        <v>0</v>
      </c>
      <c r="I6" s="12">
        <v>1</v>
      </c>
      <c r="K6"/>
    </row>
    <row r="7" spans="1:11" ht="16" x14ac:dyDescent="0.2">
      <c r="A7" s="12">
        <v>1</v>
      </c>
      <c r="B7" s="12" t="s">
        <v>23</v>
      </c>
      <c r="C7" s="12" t="s">
        <v>24</v>
      </c>
      <c r="D7" s="2" t="s">
        <v>25</v>
      </c>
      <c r="E7" s="2" t="s">
        <v>26</v>
      </c>
      <c r="G7" s="12" t="s">
        <v>36</v>
      </c>
      <c r="H7" s="12">
        <v>1</v>
      </c>
      <c r="I7" s="12">
        <v>1</v>
      </c>
      <c r="J7" s="12" t="s">
        <v>16</v>
      </c>
      <c r="K7"/>
    </row>
    <row r="8" spans="1:11" ht="32" x14ac:dyDescent="0.2">
      <c r="A8" s="12">
        <v>2</v>
      </c>
      <c r="B8" s="12" t="s">
        <v>27</v>
      </c>
      <c r="C8" s="12" t="s">
        <v>24</v>
      </c>
      <c r="D8" s="2" t="s">
        <v>28</v>
      </c>
      <c r="E8" s="2" t="s">
        <v>29</v>
      </c>
      <c r="F8" s="2" t="s">
        <v>30</v>
      </c>
      <c r="G8" s="12" t="s">
        <v>36</v>
      </c>
      <c r="H8" s="12">
        <v>1</v>
      </c>
      <c r="I8" s="12">
        <v>1</v>
      </c>
      <c r="J8" s="12" t="s">
        <v>16</v>
      </c>
      <c r="K8"/>
    </row>
    <row r="9" spans="1:11" ht="32" x14ac:dyDescent="0.2">
      <c r="A9" s="12">
        <v>3</v>
      </c>
      <c r="B9" s="1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12" t="s">
        <v>36</v>
      </c>
      <c r="H9" s="12">
        <v>2</v>
      </c>
      <c r="I9" s="12">
        <v>2</v>
      </c>
      <c r="J9" s="12" t="s">
        <v>37</v>
      </c>
      <c r="K9"/>
    </row>
    <row r="10" spans="1:11" ht="16" x14ac:dyDescent="0.2">
      <c r="A10" s="12">
        <v>4</v>
      </c>
      <c r="B10" s="12" t="s">
        <v>38</v>
      </c>
      <c r="C10" s="12" t="s">
        <v>39</v>
      </c>
      <c r="D10" s="2" t="s">
        <v>40</v>
      </c>
      <c r="E10" s="2" t="s">
        <v>41</v>
      </c>
      <c r="G10" s="12" t="s">
        <v>36</v>
      </c>
      <c r="H10" s="12">
        <v>3</v>
      </c>
      <c r="I10" s="12">
        <v>3</v>
      </c>
      <c r="J10" s="12" t="s">
        <v>16</v>
      </c>
      <c r="K10"/>
    </row>
    <row r="11" spans="1:11" ht="32" x14ac:dyDescent="0.2">
      <c r="A11" s="12">
        <v>5</v>
      </c>
      <c r="B11" s="12" t="s">
        <v>42</v>
      </c>
      <c r="C11" s="12" t="s">
        <v>39</v>
      </c>
      <c r="D11" s="2" t="s">
        <v>43</v>
      </c>
      <c r="E11" s="2" t="s">
        <v>44</v>
      </c>
      <c r="F11" s="2" t="s">
        <v>45</v>
      </c>
      <c r="G11" s="12" t="s">
        <v>36</v>
      </c>
      <c r="H11" s="12">
        <v>1</v>
      </c>
      <c r="I11" s="12">
        <v>1</v>
      </c>
      <c r="J11" s="12" t="s">
        <v>16</v>
      </c>
      <c r="K11"/>
    </row>
    <row r="12" spans="1:11" ht="32" x14ac:dyDescent="0.2">
      <c r="A12" s="12">
        <v>9</v>
      </c>
      <c r="B12" s="12" t="s">
        <v>46</v>
      </c>
      <c r="C12" s="12" t="s">
        <v>47</v>
      </c>
      <c r="D12" s="2" t="s">
        <v>48</v>
      </c>
      <c r="E12" s="2" t="s">
        <v>49</v>
      </c>
      <c r="F12" s="2" t="s">
        <v>50</v>
      </c>
      <c r="G12" s="12" t="s">
        <v>20</v>
      </c>
      <c r="H12" s="12">
        <v>0</v>
      </c>
      <c r="I12" s="12">
        <v>0</v>
      </c>
      <c r="J12" s="12" t="s">
        <v>16</v>
      </c>
      <c r="K12"/>
    </row>
    <row r="13" spans="1:11" ht="32" x14ac:dyDescent="0.2">
      <c r="A13" s="12">
        <v>18</v>
      </c>
      <c r="B13" s="12" t="s">
        <v>51</v>
      </c>
      <c r="C13" s="12" t="s">
        <v>13</v>
      </c>
      <c r="D13" s="2" t="s">
        <v>52</v>
      </c>
      <c r="E13" s="2" t="s">
        <v>53</v>
      </c>
      <c r="F13" s="2" t="s">
        <v>54</v>
      </c>
      <c r="G13" s="12" t="s">
        <v>20</v>
      </c>
      <c r="H13" s="12">
        <v>0</v>
      </c>
      <c r="I13" s="12">
        <v>0</v>
      </c>
      <c r="J13" s="12" t="s">
        <v>16</v>
      </c>
      <c r="K13"/>
    </row>
    <row r="14" spans="1:11" ht="64" x14ac:dyDescent="0.2">
      <c r="A14" s="12">
        <v>11</v>
      </c>
      <c r="B14" s="12" t="s">
        <v>55</v>
      </c>
      <c r="C14" s="12" t="s">
        <v>56</v>
      </c>
      <c r="D14" s="2" t="s">
        <v>57</v>
      </c>
      <c r="E14" s="2" t="s">
        <v>58</v>
      </c>
      <c r="F14" s="2" t="s">
        <v>59</v>
      </c>
      <c r="G14" s="12" t="s">
        <v>20</v>
      </c>
      <c r="H14" s="12">
        <v>1</v>
      </c>
      <c r="I14" s="12">
        <v>1</v>
      </c>
      <c r="K14"/>
    </row>
    <row r="15" spans="1:11" ht="80" x14ac:dyDescent="0.2">
      <c r="A15" s="12">
        <v>12</v>
      </c>
      <c r="B15" s="12" t="s">
        <v>60</v>
      </c>
      <c r="C15" s="12" t="s">
        <v>56</v>
      </c>
      <c r="D15" s="2" t="s">
        <v>61</v>
      </c>
      <c r="E15" s="2" t="s">
        <v>62</v>
      </c>
      <c r="F15" s="2" t="s">
        <v>63</v>
      </c>
      <c r="G15" s="12" t="s">
        <v>20</v>
      </c>
      <c r="H15" s="12">
        <v>1</v>
      </c>
      <c r="I15" s="12">
        <v>1</v>
      </c>
      <c r="J15" s="12" t="s">
        <v>37</v>
      </c>
      <c r="K15"/>
    </row>
    <row r="16" spans="1:11" ht="32" x14ac:dyDescent="0.2">
      <c r="A16" s="12">
        <v>10</v>
      </c>
      <c r="B16" s="12" t="s">
        <v>64</v>
      </c>
      <c r="C16" s="2" t="s">
        <v>65</v>
      </c>
      <c r="D16" s="2" t="s">
        <v>66</v>
      </c>
      <c r="E16" s="2" t="s">
        <v>67</v>
      </c>
      <c r="F16" s="2" t="s">
        <v>68</v>
      </c>
      <c r="G16" s="12" t="s">
        <v>20</v>
      </c>
      <c r="H16" s="12">
        <v>0</v>
      </c>
      <c r="I16" s="12">
        <v>0</v>
      </c>
      <c r="J16" s="12" t="s">
        <v>37</v>
      </c>
      <c r="K16"/>
    </row>
    <row r="17" spans="1:11" ht="32" x14ac:dyDescent="0.2">
      <c r="A17" s="12">
        <v>14</v>
      </c>
      <c r="B17" s="12" t="s">
        <v>69</v>
      </c>
      <c r="C17" s="12" t="s">
        <v>13</v>
      </c>
      <c r="D17" s="2" t="s">
        <v>70</v>
      </c>
      <c r="E17" s="2" t="s">
        <v>71</v>
      </c>
      <c r="G17" s="12" t="s">
        <v>20</v>
      </c>
      <c r="K17"/>
    </row>
    <row r="18" spans="1:11" ht="16" x14ac:dyDescent="0.2">
      <c r="A18" s="12">
        <v>15</v>
      </c>
      <c r="B18" s="12" t="s">
        <v>72</v>
      </c>
      <c r="C18" s="12" t="s">
        <v>13</v>
      </c>
      <c r="D18" s="2" t="s">
        <v>73</v>
      </c>
      <c r="E18" s="2" t="s">
        <v>74</v>
      </c>
      <c r="G18" s="12" t="s">
        <v>36</v>
      </c>
      <c r="H18" s="12">
        <v>0</v>
      </c>
      <c r="I18" s="12">
        <v>0</v>
      </c>
      <c r="K18"/>
    </row>
    <row r="19" spans="1:11" ht="16" x14ac:dyDescent="0.2">
      <c r="A19" s="12">
        <v>6</v>
      </c>
      <c r="B19" s="12" t="s">
        <v>75</v>
      </c>
      <c r="C19" s="12" t="s">
        <v>47</v>
      </c>
      <c r="D19" s="2" t="s">
        <v>76</v>
      </c>
      <c r="E19" s="2" t="s">
        <v>77</v>
      </c>
      <c r="F19" s="2" t="s">
        <v>78</v>
      </c>
      <c r="G19" s="12" t="s">
        <v>36</v>
      </c>
      <c r="H19" s="12">
        <v>1</v>
      </c>
      <c r="I19" s="12">
        <v>1</v>
      </c>
      <c r="J19" s="12" t="s">
        <v>37</v>
      </c>
      <c r="K19"/>
    </row>
    <row r="20" spans="1:11" ht="32" x14ac:dyDescent="0.2">
      <c r="A20" s="12">
        <v>7</v>
      </c>
      <c r="B20" s="12" t="s">
        <v>79</v>
      </c>
      <c r="C20" s="12" t="s">
        <v>47</v>
      </c>
      <c r="D20" s="2" t="s">
        <v>80</v>
      </c>
      <c r="E20" s="2" t="s">
        <v>81</v>
      </c>
      <c r="G20" s="12" t="s">
        <v>36</v>
      </c>
      <c r="H20" s="12">
        <v>1</v>
      </c>
      <c r="I20" s="12">
        <v>1</v>
      </c>
      <c r="J20" s="12" t="s">
        <v>37</v>
      </c>
      <c r="K20"/>
    </row>
    <row r="21" spans="1:11" ht="16" x14ac:dyDescent="0.2">
      <c r="A21" s="29">
        <v>8</v>
      </c>
      <c r="B21" s="30" t="s">
        <v>82</v>
      </c>
      <c r="C21" s="30" t="s">
        <v>4</v>
      </c>
      <c r="D21" s="31" t="s">
        <v>83</v>
      </c>
      <c r="E21" s="31"/>
      <c r="F21" s="31"/>
      <c r="G21" s="30" t="s">
        <v>36</v>
      </c>
      <c r="H21" s="30">
        <v>2</v>
      </c>
      <c r="I21" s="30">
        <v>2</v>
      </c>
      <c r="J21" s="35" t="s">
        <v>16</v>
      </c>
    </row>
    <row r="22" spans="1:11" ht="16" x14ac:dyDescent="0.2">
      <c r="A22" s="32">
        <v>9</v>
      </c>
      <c r="B22" s="33" t="s">
        <v>84</v>
      </c>
      <c r="C22" s="33" t="s">
        <v>56</v>
      </c>
      <c r="D22" s="34" t="s">
        <v>85</v>
      </c>
      <c r="E22" s="34"/>
      <c r="F22" s="34"/>
      <c r="G22" s="33" t="s">
        <v>36</v>
      </c>
      <c r="H22" s="33">
        <v>2</v>
      </c>
      <c r="I22" s="33">
        <v>2</v>
      </c>
      <c r="J22" s="36" t="s">
        <v>16</v>
      </c>
    </row>
    <row r="23" spans="1:11" ht="16" x14ac:dyDescent="0.2">
      <c r="A23" s="29">
        <v>19</v>
      </c>
      <c r="B23" s="33" t="s">
        <v>89</v>
      </c>
      <c r="C23" s="30" t="s">
        <v>86</v>
      </c>
      <c r="D23" s="31" t="s">
        <v>87</v>
      </c>
      <c r="E23" s="31" t="s">
        <v>88</v>
      </c>
      <c r="F23" s="31"/>
      <c r="G23" s="30" t="s">
        <v>20</v>
      </c>
      <c r="H23" s="30"/>
      <c r="I23" s="30"/>
      <c r="J23" s="35"/>
    </row>
    <row r="24" spans="1:11" x14ac:dyDescent="0.2">
      <c r="I24" s="14"/>
    </row>
    <row r="25" spans="1:11" x14ac:dyDescent="0.2">
      <c r="I25" s="14"/>
    </row>
    <row r="30" spans="1:11" ht="16" x14ac:dyDescent="0.2">
      <c r="F30" s="2" t="s">
        <v>90</v>
      </c>
      <c r="G30" s="2">
        <f>COUNTA(Table242[Code])</f>
        <v>17</v>
      </c>
      <c r="H30" s="12">
        <f>SUM(Table242[Specification])</f>
        <v>13</v>
      </c>
    </row>
    <row r="31" spans="1:11" ht="16" x14ac:dyDescent="0.2">
      <c r="F31" s="2" t="s">
        <v>36</v>
      </c>
      <c r="G31" s="2">
        <f>COUNTIF(Table242[Code],"C")</f>
        <v>9</v>
      </c>
    </row>
    <row r="32" spans="1:11" ht="16" x14ac:dyDescent="0.2">
      <c r="F32" s="2" t="s">
        <v>20</v>
      </c>
      <c r="G32" s="2">
        <f>COUNTIF(Table242[Code],"~")</f>
        <v>8</v>
      </c>
    </row>
    <row r="33" spans="6:8" ht="16" x14ac:dyDescent="0.2">
      <c r="F33" s="2" t="s">
        <v>91</v>
      </c>
      <c r="G33" s="2">
        <f>COUNTBLANK(Table242[Code])</f>
        <v>0</v>
      </c>
    </row>
    <row r="34" spans="6:8" ht="16" x14ac:dyDescent="0.2">
      <c r="F34" s="2" t="s">
        <v>92</v>
      </c>
      <c r="G34" s="2">
        <f>G30+G33</f>
        <v>17</v>
      </c>
    </row>
    <row r="35" spans="6:8" ht="16" x14ac:dyDescent="0.2">
      <c r="F35" s="2" t="s">
        <v>90</v>
      </c>
      <c r="G35" s="13">
        <f>G30/G$34</f>
        <v>1</v>
      </c>
      <c r="H35" s="14"/>
    </row>
    <row r="36" spans="6:8" ht="16" x14ac:dyDescent="0.2">
      <c r="F36" s="2" t="s">
        <v>36</v>
      </c>
      <c r="G36" s="13">
        <f>G31/G$34</f>
        <v>0.52941176470588236</v>
      </c>
      <c r="H36" s="14"/>
    </row>
    <row r="37" spans="6:8" ht="16" x14ac:dyDescent="0.2">
      <c r="F37" s="2" t="s">
        <v>20</v>
      </c>
      <c r="G37" s="13">
        <f>G32/G$34</f>
        <v>0.47058823529411764</v>
      </c>
      <c r="H37" s="14"/>
    </row>
    <row r="38" spans="6:8" ht="16" x14ac:dyDescent="0.2">
      <c r="F38" s="2" t="s">
        <v>91</v>
      </c>
      <c r="G38" s="13">
        <f>G33/G$34</f>
        <v>0</v>
      </c>
      <c r="H38" s="14"/>
    </row>
    <row r="39" spans="6:8" ht="16" x14ac:dyDescent="0.2">
      <c r="F39" s="2" t="s">
        <v>92</v>
      </c>
      <c r="G39" s="13">
        <f>G34/G$34</f>
        <v>1</v>
      </c>
      <c r="H39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9BFA-5737-4546-A394-467196C972BC}">
  <dimension ref="A1:B59"/>
  <sheetViews>
    <sheetView zoomScale="80" zoomScaleNormal="80" workbookViewId="0">
      <selection sqref="A1:A10"/>
    </sheetView>
  </sheetViews>
  <sheetFormatPr baseColWidth="10" defaultColWidth="11.5" defaultRowHeight="19" x14ac:dyDescent="0.25"/>
  <cols>
    <col min="1" max="1" width="11.5" style="24"/>
    <col min="2" max="2" width="102" style="24" customWidth="1"/>
    <col min="3" max="16384" width="11.5" style="24"/>
  </cols>
  <sheetData>
    <row r="1" spans="1:2" x14ac:dyDescent="0.25">
      <c r="A1" s="22" t="s">
        <v>93</v>
      </c>
      <c r="B1" s="23" t="s">
        <v>64</v>
      </c>
    </row>
    <row r="2" spans="1:2" x14ac:dyDescent="0.25">
      <c r="A2" s="25"/>
      <c r="B2" s="23"/>
    </row>
    <row r="3" spans="1:2" x14ac:dyDescent="0.25">
      <c r="A3" s="22" t="s">
        <v>94</v>
      </c>
      <c r="B3" s="23">
        <v>1</v>
      </c>
    </row>
    <row r="4" spans="1:2" x14ac:dyDescent="0.25">
      <c r="A4" s="22" t="s">
        <v>95</v>
      </c>
      <c r="B4" t="s">
        <v>170</v>
      </c>
    </row>
    <row r="5" spans="1:2" ht="20" x14ac:dyDescent="0.25">
      <c r="A5" s="22" t="s">
        <v>96</v>
      </c>
      <c r="B5" s="27" t="s">
        <v>171</v>
      </c>
    </row>
    <row r="6" spans="1:2" ht="20" x14ac:dyDescent="0.25">
      <c r="A6" s="22"/>
      <c r="B6" s="27" t="s">
        <v>172</v>
      </c>
    </row>
    <row r="7" spans="1:2" x14ac:dyDescent="0.25">
      <c r="A7" s="22"/>
      <c r="B7" s="23" t="s">
        <v>173</v>
      </c>
    </row>
    <row r="8" spans="1:2" x14ac:dyDescent="0.25">
      <c r="A8" s="22"/>
      <c r="B8" s="23"/>
    </row>
    <row r="9" spans="1:2" x14ac:dyDescent="0.25">
      <c r="A9" s="22" t="s">
        <v>97</v>
      </c>
      <c r="B9" s="23" t="s">
        <v>174</v>
      </c>
    </row>
    <row r="10" spans="1:2" x14ac:dyDescent="0.25">
      <c r="A10" s="22" t="s">
        <v>98</v>
      </c>
      <c r="B10" s="23"/>
    </row>
    <row r="11" spans="1:2" x14ac:dyDescent="0.25">
      <c r="A11" s="28"/>
      <c r="B11" s="23"/>
    </row>
    <row r="12" spans="1:2" x14ac:dyDescent="0.25">
      <c r="A12" s="22" t="s">
        <v>94</v>
      </c>
      <c r="B12" s="23"/>
    </row>
    <row r="13" spans="1:2" x14ac:dyDescent="0.25">
      <c r="A13" s="22" t="s">
        <v>95</v>
      </c>
      <c r="B13" s="23"/>
    </row>
    <row r="14" spans="1:2" x14ac:dyDescent="0.25">
      <c r="A14" s="22" t="s">
        <v>96</v>
      </c>
      <c r="B14" s="23"/>
    </row>
    <row r="15" spans="1:2" x14ac:dyDescent="0.25">
      <c r="A15" s="22"/>
      <c r="B15" s="23"/>
    </row>
    <row r="16" spans="1:2" x14ac:dyDescent="0.25">
      <c r="A16" s="22"/>
      <c r="B16" s="23"/>
    </row>
    <row r="17" spans="1:2" x14ac:dyDescent="0.25">
      <c r="A17" s="22"/>
      <c r="B17" s="23"/>
    </row>
    <row r="18" spans="1:2" x14ac:dyDescent="0.25">
      <c r="A18" s="22"/>
      <c r="B18" s="23"/>
    </row>
    <row r="19" spans="1:2" x14ac:dyDescent="0.25">
      <c r="A19" s="22"/>
      <c r="B19" s="23"/>
    </row>
    <row r="20" spans="1:2" x14ac:dyDescent="0.25">
      <c r="A20" s="22" t="s">
        <v>97</v>
      </c>
      <c r="B20" s="23"/>
    </row>
    <row r="21" spans="1:2" x14ac:dyDescent="0.25">
      <c r="A21" s="22" t="s">
        <v>98</v>
      </c>
      <c r="B21" s="23"/>
    </row>
    <row r="22" spans="1:2" x14ac:dyDescent="0.25">
      <c r="A22" s="28"/>
      <c r="B22" s="23"/>
    </row>
    <row r="23" spans="1:2" x14ac:dyDescent="0.25">
      <c r="A23" s="22" t="s">
        <v>94</v>
      </c>
      <c r="B23" s="23"/>
    </row>
    <row r="24" spans="1:2" x14ac:dyDescent="0.25">
      <c r="A24" s="22" t="s">
        <v>95</v>
      </c>
      <c r="B24" s="23"/>
    </row>
    <row r="25" spans="1:2" x14ac:dyDescent="0.25">
      <c r="A25" s="22" t="s">
        <v>96</v>
      </c>
      <c r="B25" s="23"/>
    </row>
    <row r="26" spans="1:2" x14ac:dyDescent="0.25">
      <c r="A26" s="22"/>
      <c r="B26" s="23"/>
    </row>
    <row r="27" spans="1:2" x14ac:dyDescent="0.25">
      <c r="A27" s="22"/>
      <c r="B27" s="23"/>
    </row>
    <row r="28" spans="1:2" x14ac:dyDescent="0.25">
      <c r="A28" s="22"/>
      <c r="B28" s="23"/>
    </row>
    <row r="29" spans="1:2" x14ac:dyDescent="0.25">
      <c r="A29" s="22"/>
      <c r="B29" s="26"/>
    </row>
    <row r="30" spans="1:2" x14ac:dyDescent="0.25">
      <c r="A30" s="22"/>
      <c r="B30" s="27"/>
    </row>
    <row r="31" spans="1:2" x14ac:dyDescent="0.25">
      <c r="A31" s="22" t="s">
        <v>97</v>
      </c>
      <c r="B31" s="27"/>
    </row>
    <row r="32" spans="1:2" x14ac:dyDescent="0.25">
      <c r="A32" s="22" t="s">
        <v>98</v>
      </c>
      <c r="B32" s="23"/>
    </row>
    <row r="33" spans="1:2" x14ac:dyDescent="0.25">
      <c r="A33" s="28"/>
    </row>
    <row r="34" spans="1:2" x14ac:dyDescent="0.25">
      <c r="A34" s="22" t="s">
        <v>94</v>
      </c>
    </row>
    <row r="35" spans="1:2" x14ac:dyDescent="0.25">
      <c r="A35" s="22" t="s">
        <v>95</v>
      </c>
      <c r="B35" s="23"/>
    </row>
    <row r="36" spans="1:2" x14ac:dyDescent="0.25">
      <c r="A36" s="22" t="s">
        <v>96</v>
      </c>
      <c r="B36" s="26"/>
    </row>
    <row r="37" spans="1:2" x14ac:dyDescent="0.25">
      <c r="A37" s="22" t="s">
        <v>97</v>
      </c>
      <c r="B37" s="27"/>
    </row>
    <row r="38" spans="1:2" x14ac:dyDescent="0.25">
      <c r="A38" s="22" t="s">
        <v>98</v>
      </c>
      <c r="B38" s="27"/>
    </row>
    <row r="39" spans="1:2" x14ac:dyDescent="0.25">
      <c r="A39" s="22"/>
      <c r="B39" s="23"/>
    </row>
    <row r="40" spans="1:2" x14ac:dyDescent="0.25">
      <c r="A40" s="25"/>
    </row>
    <row r="41" spans="1:2" x14ac:dyDescent="0.25">
      <c r="A41" s="22" t="s">
        <v>94</v>
      </c>
      <c r="B41" s="23"/>
    </row>
    <row r="42" spans="1:2" x14ac:dyDescent="0.25">
      <c r="A42" s="22" t="s">
        <v>95</v>
      </c>
      <c r="B42" s="26"/>
    </row>
    <row r="43" spans="1:2" x14ac:dyDescent="0.25">
      <c r="A43" s="22" t="s">
        <v>96</v>
      </c>
      <c r="B43" s="27"/>
    </row>
    <row r="44" spans="1:2" x14ac:dyDescent="0.25">
      <c r="A44" s="22" t="s">
        <v>97</v>
      </c>
      <c r="B44" s="27"/>
    </row>
    <row r="45" spans="1:2" x14ac:dyDescent="0.25">
      <c r="A45" s="22" t="s">
        <v>98</v>
      </c>
      <c r="B45" s="23"/>
    </row>
    <row r="46" spans="1:2" x14ac:dyDescent="0.25">
      <c r="B46" s="25"/>
    </row>
    <row r="48" spans="1:2" x14ac:dyDescent="0.25">
      <c r="A48" s="22" t="s">
        <v>94</v>
      </c>
    </row>
    <row r="49" spans="1:1" x14ac:dyDescent="0.25">
      <c r="A49" s="22" t="s">
        <v>95</v>
      </c>
    </row>
    <row r="50" spans="1:1" x14ac:dyDescent="0.25">
      <c r="A50" s="22" t="s">
        <v>96</v>
      </c>
    </row>
    <row r="51" spans="1:1" x14ac:dyDescent="0.25">
      <c r="A51" s="22" t="s">
        <v>97</v>
      </c>
    </row>
    <row r="52" spans="1:1" x14ac:dyDescent="0.25">
      <c r="A52" s="22" t="s">
        <v>98</v>
      </c>
    </row>
    <row r="54" spans="1:1" x14ac:dyDescent="0.25">
      <c r="A54" s="22" t="s">
        <v>94</v>
      </c>
    </row>
    <row r="55" spans="1:1" x14ac:dyDescent="0.25">
      <c r="A55" s="22" t="s">
        <v>95</v>
      </c>
    </row>
    <row r="56" spans="1:1" x14ac:dyDescent="0.25">
      <c r="A56" s="22" t="s">
        <v>96</v>
      </c>
    </row>
    <row r="57" spans="1:1" x14ac:dyDescent="0.25">
      <c r="A57" s="22" t="s">
        <v>97</v>
      </c>
    </row>
    <row r="58" spans="1:1" x14ac:dyDescent="0.25">
      <c r="A58" s="22" t="s">
        <v>98</v>
      </c>
    </row>
    <row r="59" spans="1:1" x14ac:dyDescent="0.25">
      <c r="A59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F312-387C-214C-98D9-D31A8992619C}">
  <dimension ref="A1:B11"/>
  <sheetViews>
    <sheetView workbookViewId="0">
      <selection activeCell="B1" sqref="B1"/>
    </sheetView>
  </sheetViews>
  <sheetFormatPr baseColWidth="10" defaultRowHeight="15" x14ac:dyDescent="0.2"/>
  <cols>
    <col min="2" max="2" width="45.83203125" customWidth="1"/>
  </cols>
  <sheetData>
    <row r="1" spans="1:2" ht="16" x14ac:dyDescent="0.2">
      <c r="A1" s="43" t="s">
        <v>93</v>
      </c>
      <c r="B1" t="s">
        <v>175</v>
      </c>
    </row>
    <row r="2" spans="1:2" ht="16" x14ac:dyDescent="0.2">
      <c r="A2" s="44"/>
    </row>
    <row r="3" spans="1:2" ht="16" x14ac:dyDescent="0.2">
      <c r="A3" s="43" t="s">
        <v>94</v>
      </c>
      <c r="B3" s="39">
        <v>1</v>
      </c>
    </row>
    <row r="4" spans="1:2" ht="16" x14ac:dyDescent="0.2">
      <c r="A4" s="43" t="s">
        <v>95</v>
      </c>
      <c r="B4" t="s">
        <v>176</v>
      </c>
    </row>
    <row r="5" spans="1:2" ht="16" x14ac:dyDescent="0.2">
      <c r="A5" s="43" t="s">
        <v>96</v>
      </c>
      <c r="B5" t="s">
        <v>177</v>
      </c>
    </row>
    <row r="6" spans="1:2" ht="16" x14ac:dyDescent="0.2">
      <c r="A6" s="43"/>
      <c r="B6" t="s">
        <v>178</v>
      </c>
    </row>
    <row r="7" spans="1:2" ht="16" x14ac:dyDescent="0.2">
      <c r="A7" s="43"/>
      <c r="B7" t="s">
        <v>179</v>
      </c>
    </row>
    <row r="8" spans="1:2" ht="16" x14ac:dyDescent="0.2">
      <c r="A8" s="43"/>
    </row>
    <row r="9" spans="1:2" ht="16" x14ac:dyDescent="0.2">
      <c r="A9" s="43" t="s">
        <v>97</v>
      </c>
      <c r="B9" t="s">
        <v>180</v>
      </c>
    </row>
    <row r="10" spans="1:2" ht="16" x14ac:dyDescent="0.2">
      <c r="A10" s="43" t="s">
        <v>98</v>
      </c>
      <c r="B10" t="s">
        <v>181</v>
      </c>
    </row>
    <row r="11" spans="1:2" ht="16" x14ac:dyDescent="0.2">
      <c r="A11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FF25-C13A-C344-9B50-EDC7A347B9E9}">
  <dimension ref="A1:B11"/>
  <sheetViews>
    <sheetView workbookViewId="0">
      <selection activeCell="B10" sqref="B10"/>
    </sheetView>
  </sheetViews>
  <sheetFormatPr baseColWidth="10" defaultRowHeight="15" x14ac:dyDescent="0.2"/>
  <cols>
    <col min="2" max="2" width="89.6640625" customWidth="1"/>
  </cols>
  <sheetData>
    <row r="1" spans="1:2" ht="16" x14ac:dyDescent="0.2">
      <c r="A1" s="43" t="s">
        <v>93</v>
      </c>
      <c r="B1" t="s">
        <v>182</v>
      </c>
    </row>
    <row r="2" spans="1:2" ht="16" x14ac:dyDescent="0.2">
      <c r="A2" s="44"/>
    </row>
    <row r="3" spans="1:2" ht="16" x14ac:dyDescent="0.2">
      <c r="A3" s="43" t="s">
        <v>94</v>
      </c>
      <c r="B3" s="39">
        <v>1</v>
      </c>
    </row>
    <row r="4" spans="1:2" ht="16" x14ac:dyDescent="0.2">
      <c r="A4" s="43" t="s">
        <v>95</v>
      </c>
      <c r="B4" t="s">
        <v>183</v>
      </c>
    </row>
    <row r="5" spans="1:2" ht="16" x14ac:dyDescent="0.2">
      <c r="A5" s="43" t="s">
        <v>96</v>
      </c>
      <c r="B5" t="s">
        <v>184</v>
      </c>
    </row>
    <row r="6" spans="1:2" ht="16" x14ac:dyDescent="0.2">
      <c r="A6" s="43"/>
      <c r="B6" t="s">
        <v>178</v>
      </c>
    </row>
    <row r="7" spans="1:2" ht="16" x14ac:dyDescent="0.2">
      <c r="A7" s="43"/>
      <c r="B7" t="s">
        <v>185</v>
      </c>
    </row>
    <row r="8" spans="1:2" ht="16" x14ac:dyDescent="0.2">
      <c r="A8" s="43"/>
    </row>
    <row r="9" spans="1:2" ht="32" x14ac:dyDescent="0.2">
      <c r="A9" s="43" t="s">
        <v>97</v>
      </c>
      <c r="B9" s="46" t="s">
        <v>186</v>
      </c>
    </row>
    <row r="10" spans="1:2" ht="16" x14ac:dyDescent="0.2">
      <c r="A10" s="43" t="s">
        <v>98</v>
      </c>
      <c r="B10" t="s">
        <v>181</v>
      </c>
    </row>
    <row r="11" spans="1:2" ht="16" x14ac:dyDescent="0.2">
      <c r="A11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8B43C-66D1-B547-9CA0-9E8A88FB2F8B}">
  <dimension ref="A1:B51"/>
  <sheetViews>
    <sheetView workbookViewId="0">
      <selection activeCell="B17" sqref="B17"/>
    </sheetView>
  </sheetViews>
  <sheetFormatPr baseColWidth="10" defaultColWidth="11.5" defaultRowHeight="15" x14ac:dyDescent="0.2"/>
  <cols>
    <col min="2" max="2" width="60.83203125" customWidth="1"/>
  </cols>
  <sheetData>
    <row r="1" spans="1:2" x14ac:dyDescent="0.2">
      <c r="A1" s="15" t="s">
        <v>93</v>
      </c>
      <c r="B1" s="21" t="s">
        <v>104</v>
      </c>
    </row>
    <row r="2" spans="1:2" x14ac:dyDescent="0.2">
      <c r="A2" s="17"/>
      <c r="B2" s="16"/>
    </row>
    <row r="3" spans="1:2" x14ac:dyDescent="0.2">
      <c r="A3" s="15" t="s">
        <v>94</v>
      </c>
      <c r="B3" s="16">
        <v>1</v>
      </c>
    </row>
    <row r="4" spans="1:2" ht="32" x14ac:dyDescent="0.2">
      <c r="A4" s="15" t="s">
        <v>95</v>
      </c>
      <c r="B4" s="18" t="s">
        <v>105</v>
      </c>
    </row>
    <row r="5" spans="1:2" x14ac:dyDescent="0.2">
      <c r="A5" s="15" t="s">
        <v>96</v>
      </c>
      <c r="B5" t="s">
        <v>106</v>
      </c>
    </row>
    <row r="6" spans="1:2" x14ac:dyDescent="0.2">
      <c r="A6" s="15" t="s">
        <v>97</v>
      </c>
      <c r="B6" t="s">
        <v>107</v>
      </c>
    </row>
    <row r="7" spans="1:2" x14ac:dyDescent="0.2">
      <c r="A7" s="15" t="s">
        <v>98</v>
      </c>
      <c r="B7" s="16"/>
    </row>
    <row r="8" spans="1:2" x14ac:dyDescent="0.2">
      <c r="A8" s="20"/>
      <c r="B8" s="16"/>
    </row>
    <row r="9" spans="1:2" x14ac:dyDescent="0.2">
      <c r="A9" s="15" t="s">
        <v>94</v>
      </c>
      <c r="B9" s="16">
        <v>2</v>
      </c>
    </row>
    <row r="10" spans="1:2" x14ac:dyDescent="0.2">
      <c r="A10" s="15" t="s">
        <v>95</v>
      </c>
      <c r="B10" s="16" t="s">
        <v>108</v>
      </c>
    </row>
    <row r="11" spans="1:2" x14ac:dyDescent="0.2">
      <c r="A11" s="15"/>
      <c r="B11" t="s">
        <v>109</v>
      </c>
    </row>
    <row r="12" spans="1:2" x14ac:dyDescent="0.2">
      <c r="A12" s="15"/>
      <c r="B12" t="s">
        <v>110</v>
      </c>
    </row>
    <row r="13" spans="1:2" ht="16" x14ac:dyDescent="0.25">
      <c r="A13" s="15" t="s">
        <v>96</v>
      </c>
      <c r="B13" t="s">
        <v>111</v>
      </c>
    </row>
    <row r="14" spans="1:2" x14ac:dyDescent="0.2">
      <c r="A14" s="15" t="s">
        <v>97</v>
      </c>
      <c r="B14" t="s">
        <v>112</v>
      </c>
    </row>
    <row r="15" spans="1:2" x14ac:dyDescent="0.2">
      <c r="A15" s="15" t="s">
        <v>98</v>
      </c>
      <c r="B15" s="16"/>
    </row>
    <row r="16" spans="1:2" x14ac:dyDescent="0.2">
      <c r="A16" s="20"/>
      <c r="B16" s="16"/>
    </row>
    <row r="17" spans="1:2" x14ac:dyDescent="0.2">
      <c r="A17" s="15" t="s">
        <v>94</v>
      </c>
      <c r="B17" s="16"/>
    </row>
    <row r="18" spans="1:2" x14ac:dyDescent="0.2">
      <c r="A18" s="15" t="s">
        <v>95</v>
      </c>
      <c r="B18" s="16"/>
    </row>
    <row r="19" spans="1:2" x14ac:dyDescent="0.2">
      <c r="A19" s="15"/>
      <c r="B19" s="16"/>
    </row>
    <row r="20" spans="1:2" x14ac:dyDescent="0.2">
      <c r="A20" s="15" t="s">
        <v>96</v>
      </c>
      <c r="B20" s="16"/>
    </row>
    <row r="21" spans="1:2" x14ac:dyDescent="0.2">
      <c r="A21" s="15" t="s">
        <v>97</v>
      </c>
      <c r="B21" s="16"/>
    </row>
    <row r="22" spans="1:2" x14ac:dyDescent="0.2">
      <c r="A22" s="15" t="s">
        <v>98</v>
      </c>
      <c r="B22" s="16"/>
    </row>
    <row r="23" spans="1:2" x14ac:dyDescent="0.2">
      <c r="A23" s="20"/>
      <c r="B23" s="16"/>
    </row>
    <row r="24" spans="1:2" x14ac:dyDescent="0.2">
      <c r="A24" s="15" t="s">
        <v>94</v>
      </c>
      <c r="B24" s="16"/>
    </row>
    <row r="25" spans="1:2" x14ac:dyDescent="0.2">
      <c r="A25" s="15" t="s">
        <v>95</v>
      </c>
      <c r="B25" s="16"/>
    </row>
    <row r="26" spans="1:2" x14ac:dyDescent="0.2">
      <c r="A26" s="15" t="s">
        <v>96</v>
      </c>
      <c r="B26" s="16"/>
    </row>
    <row r="27" spans="1:2" x14ac:dyDescent="0.2">
      <c r="A27" s="15" t="s">
        <v>97</v>
      </c>
      <c r="B27" s="16"/>
    </row>
    <row r="28" spans="1:2" x14ac:dyDescent="0.2">
      <c r="A28" s="15" t="s">
        <v>98</v>
      </c>
      <c r="B28" s="16"/>
    </row>
    <row r="29" spans="1:2" x14ac:dyDescent="0.2">
      <c r="A29" s="15"/>
      <c r="B29" s="16"/>
    </row>
    <row r="30" spans="1:2" x14ac:dyDescent="0.2">
      <c r="A30" s="17"/>
      <c r="B30" s="16"/>
    </row>
    <row r="31" spans="1:2" x14ac:dyDescent="0.2">
      <c r="A31" s="15" t="s">
        <v>94</v>
      </c>
      <c r="B31" s="16"/>
    </row>
    <row r="32" spans="1:2" x14ac:dyDescent="0.2">
      <c r="A32" s="15" t="s">
        <v>95</v>
      </c>
      <c r="B32" s="16"/>
    </row>
    <row r="33" spans="1:2" x14ac:dyDescent="0.2">
      <c r="A33" s="15" t="s">
        <v>96</v>
      </c>
      <c r="B33" s="16"/>
    </row>
    <row r="34" spans="1:2" x14ac:dyDescent="0.2">
      <c r="A34" s="15" t="s">
        <v>97</v>
      </c>
      <c r="B34" s="18"/>
    </row>
    <row r="35" spans="1:2" x14ac:dyDescent="0.2">
      <c r="A35" s="15" t="s">
        <v>98</v>
      </c>
      <c r="B35" s="19"/>
    </row>
    <row r="36" spans="1:2" x14ac:dyDescent="0.2">
      <c r="A36" s="17"/>
      <c r="B36" s="19"/>
    </row>
    <row r="37" spans="1:2" x14ac:dyDescent="0.2">
      <c r="A37" s="17"/>
      <c r="B37" s="16"/>
    </row>
    <row r="38" spans="1:2" x14ac:dyDescent="0.2">
      <c r="A38" s="15" t="s">
        <v>94</v>
      </c>
      <c r="B38" s="17"/>
    </row>
    <row r="39" spans="1:2" x14ac:dyDescent="0.2">
      <c r="A39" s="15" t="s">
        <v>95</v>
      </c>
      <c r="B39" s="17"/>
    </row>
    <row r="40" spans="1:2" x14ac:dyDescent="0.2">
      <c r="A40" s="15" t="s">
        <v>96</v>
      </c>
      <c r="B40" s="16"/>
    </row>
    <row r="41" spans="1:2" x14ac:dyDescent="0.2">
      <c r="A41" s="15" t="s">
        <v>97</v>
      </c>
      <c r="B41" s="18"/>
    </row>
    <row r="42" spans="1:2" x14ac:dyDescent="0.2">
      <c r="A42" s="15" t="s">
        <v>98</v>
      </c>
      <c r="B42" s="19"/>
    </row>
    <row r="43" spans="1:2" x14ac:dyDescent="0.2">
      <c r="A43" s="17"/>
      <c r="B43" s="19"/>
    </row>
    <row r="44" spans="1:2" x14ac:dyDescent="0.2">
      <c r="A44" s="15" t="s">
        <v>94</v>
      </c>
      <c r="B44" s="16"/>
    </row>
    <row r="45" spans="1:2" x14ac:dyDescent="0.2">
      <c r="A45" s="15" t="s">
        <v>95</v>
      </c>
      <c r="B45" s="17"/>
    </row>
    <row r="46" spans="1:2" x14ac:dyDescent="0.2">
      <c r="A46" s="15" t="s">
        <v>96</v>
      </c>
      <c r="B46" s="16"/>
    </row>
    <row r="47" spans="1:2" x14ac:dyDescent="0.2">
      <c r="A47" s="15" t="s">
        <v>97</v>
      </c>
      <c r="B47" s="18"/>
    </row>
    <row r="48" spans="1:2" x14ac:dyDescent="0.2">
      <c r="A48" s="15" t="s">
        <v>98</v>
      </c>
      <c r="B48" s="19"/>
    </row>
    <row r="49" spans="1:2" x14ac:dyDescent="0.2">
      <c r="A49" s="17"/>
      <c r="B49" s="19"/>
    </row>
    <row r="50" spans="1:2" x14ac:dyDescent="0.2">
      <c r="B50" s="16"/>
    </row>
    <row r="51" spans="1:2" x14ac:dyDescent="0.2">
      <c r="B5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69"/>
  <sheetViews>
    <sheetView topLeftCell="B1" workbookViewId="0">
      <selection activeCell="C13" sqref="C13"/>
    </sheetView>
  </sheetViews>
  <sheetFormatPr baseColWidth="10" defaultColWidth="8.83203125" defaultRowHeight="15" x14ac:dyDescent="0.2"/>
  <cols>
    <col min="2" max="2" width="15.83203125" style="3" customWidth="1"/>
    <col min="3" max="3" width="107.5" style="4" customWidth="1"/>
    <col min="4" max="4" width="8.83203125" customWidth="1"/>
    <col min="5" max="5" width="35.1640625" customWidth="1"/>
  </cols>
  <sheetData>
    <row r="1" spans="2:3" ht="19" x14ac:dyDescent="0.2">
      <c r="C1" s="9"/>
    </row>
    <row r="2" spans="2:3" x14ac:dyDescent="0.2">
      <c r="B2" s="8" t="s">
        <v>93</v>
      </c>
      <c r="C2" s="4" t="s">
        <v>23</v>
      </c>
    </row>
    <row r="3" spans="2:3" x14ac:dyDescent="0.2">
      <c r="B3"/>
    </row>
    <row r="4" spans="2:3" x14ac:dyDescent="0.2">
      <c r="B4" s="8" t="s">
        <v>94</v>
      </c>
      <c r="C4" s="4">
        <v>1</v>
      </c>
    </row>
    <row r="5" spans="2:3" x14ac:dyDescent="0.2">
      <c r="B5" s="8" t="s">
        <v>95</v>
      </c>
      <c r="C5" t="s">
        <v>116</v>
      </c>
    </row>
    <row r="6" spans="2:3" x14ac:dyDescent="0.2">
      <c r="B6" s="8" t="s">
        <v>96</v>
      </c>
      <c r="C6" t="s">
        <v>117</v>
      </c>
    </row>
    <row r="7" spans="2:3" ht="16" x14ac:dyDescent="0.25">
      <c r="B7" s="8"/>
      <c r="C7" t="s">
        <v>120</v>
      </c>
    </row>
    <row r="8" spans="2:3" x14ac:dyDescent="0.2">
      <c r="B8" s="8"/>
      <c r="C8" t="s">
        <v>118</v>
      </c>
    </row>
    <row r="9" spans="2:3" ht="16" x14ac:dyDescent="0.25">
      <c r="B9" s="8"/>
      <c r="C9" t="s">
        <v>119</v>
      </c>
    </row>
    <row r="10" spans="2:3" ht="16" x14ac:dyDescent="0.2">
      <c r="B10" s="8"/>
      <c r="C10" s="5" t="s">
        <v>121</v>
      </c>
    </row>
    <row r="11" spans="2:3" x14ac:dyDescent="0.2">
      <c r="B11" s="8" t="s">
        <v>97</v>
      </c>
      <c r="C11" t="s">
        <v>122</v>
      </c>
    </row>
    <row r="12" spans="2:3" x14ac:dyDescent="0.2">
      <c r="B12" s="8"/>
      <c r="C12" t="s">
        <v>123</v>
      </c>
    </row>
    <row r="13" spans="2:3" x14ac:dyDescent="0.2">
      <c r="B13" s="8"/>
      <c r="C13" s="6"/>
    </row>
    <row r="14" spans="2:3" x14ac:dyDescent="0.2">
      <c r="B14" s="8"/>
      <c r="C14" s="7"/>
    </row>
    <row r="15" spans="2:3" x14ac:dyDescent="0.2">
      <c r="B15" s="8"/>
    </row>
    <row r="16" spans="2:3" x14ac:dyDescent="0.2">
      <c r="B16" s="8" t="s">
        <v>98</v>
      </c>
    </row>
    <row r="18" spans="2:3" x14ac:dyDescent="0.2">
      <c r="B18" s="8" t="s">
        <v>94</v>
      </c>
    </row>
    <row r="19" spans="2:3" x14ac:dyDescent="0.2">
      <c r="B19" s="8" t="s">
        <v>95</v>
      </c>
      <c r="C19" s="5"/>
    </row>
    <row r="20" spans="2:3" x14ac:dyDescent="0.2">
      <c r="B20" s="8" t="s">
        <v>96</v>
      </c>
      <c r="C20" s="5"/>
    </row>
    <row r="21" spans="2:3" x14ac:dyDescent="0.2">
      <c r="B21" s="8"/>
      <c r="C21" s="5"/>
    </row>
    <row r="22" spans="2:3" x14ac:dyDescent="0.2">
      <c r="B22" s="8"/>
    </row>
    <row r="23" spans="2:3" x14ac:dyDescent="0.2">
      <c r="B23" s="8"/>
    </row>
    <row r="24" spans="2:3" x14ac:dyDescent="0.2">
      <c r="B24" s="8" t="s">
        <v>97</v>
      </c>
    </row>
    <row r="25" spans="2:3" x14ac:dyDescent="0.2">
      <c r="B25" s="8"/>
    </row>
    <row r="26" spans="2:3" x14ac:dyDescent="0.2">
      <c r="B26" s="8"/>
    </row>
    <row r="27" spans="2:3" x14ac:dyDescent="0.2">
      <c r="B27" s="8"/>
    </row>
    <row r="28" spans="2:3" x14ac:dyDescent="0.2">
      <c r="B28" s="8"/>
    </row>
    <row r="29" spans="2:3" x14ac:dyDescent="0.2">
      <c r="B29" s="8" t="s">
        <v>98</v>
      </c>
    </row>
    <row r="32" spans="2:3" x14ac:dyDescent="0.2">
      <c r="B32" s="8" t="s">
        <v>94</v>
      </c>
    </row>
    <row r="33" spans="2:2" x14ac:dyDescent="0.2">
      <c r="B33" s="8" t="s">
        <v>95</v>
      </c>
    </row>
    <row r="34" spans="2:2" x14ac:dyDescent="0.2">
      <c r="B34" s="8" t="s">
        <v>96</v>
      </c>
    </row>
    <row r="35" spans="2:2" x14ac:dyDescent="0.2">
      <c r="B35" s="8"/>
    </row>
    <row r="36" spans="2:2" x14ac:dyDescent="0.2">
      <c r="B36" s="8"/>
    </row>
    <row r="37" spans="2:2" x14ac:dyDescent="0.2">
      <c r="B37" s="8"/>
    </row>
    <row r="38" spans="2:2" x14ac:dyDescent="0.2">
      <c r="B38" s="8" t="s">
        <v>97</v>
      </c>
    </row>
    <row r="39" spans="2:2" x14ac:dyDescent="0.2">
      <c r="B39" s="8"/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 t="s">
        <v>98</v>
      </c>
    </row>
    <row r="45" spans="2:2" x14ac:dyDescent="0.2">
      <c r="B45" s="8" t="s">
        <v>94</v>
      </c>
    </row>
    <row r="46" spans="2:2" x14ac:dyDescent="0.2">
      <c r="B46" s="8" t="s">
        <v>95</v>
      </c>
    </row>
    <row r="47" spans="2:2" x14ac:dyDescent="0.2">
      <c r="B47" s="8" t="s">
        <v>96</v>
      </c>
    </row>
    <row r="48" spans="2:2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 t="s">
        <v>97</v>
      </c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 t="s">
        <v>98</v>
      </c>
    </row>
    <row r="58" spans="2:2" x14ac:dyDescent="0.2">
      <c r="B58" s="8" t="s">
        <v>94</v>
      </c>
    </row>
    <row r="59" spans="2:2" x14ac:dyDescent="0.2">
      <c r="B59" s="8" t="s">
        <v>95</v>
      </c>
    </row>
    <row r="60" spans="2:2" x14ac:dyDescent="0.2">
      <c r="B60" s="8" t="s">
        <v>96</v>
      </c>
    </row>
    <row r="61" spans="2:2" x14ac:dyDescent="0.2">
      <c r="B61" s="8"/>
    </row>
    <row r="62" spans="2:2" x14ac:dyDescent="0.2">
      <c r="B62" s="8"/>
    </row>
    <row r="63" spans="2:2" x14ac:dyDescent="0.2">
      <c r="B63" s="8"/>
    </row>
    <row r="64" spans="2:2" x14ac:dyDescent="0.2">
      <c r="B64" s="8" t="s">
        <v>97</v>
      </c>
    </row>
    <row r="65" spans="2:2" x14ac:dyDescent="0.2">
      <c r="B65" s="8"/>
    </row>
    <row r="66" spans="2:2" x14ac:dyDescent="0.2">
      <c r="B66" s="8"/>
    </row>
    <row r="67" spans="2:2" x14ac:dyDescent="0.2">
      <c r="B67" s="8"/>
    </row>
    <row r="68" spans="2:2" x14ac:dyDescent="0.2">
      <c r="B68" s="8"/>
    </row>
    <row r="69" spans="2:2" x14ac:dyDescent="0.2">
      <c r="B69" s="8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3"/>
  <sheetViews>
    <sheetView workbookViewId="0">
      <selection activeCell="C21" sqref="C21"/>
    </sheetView>
  </sheetViews>
  <sheetFormatPr baseColWidth="10" defaultColWidth="8.83203125" defaultRowHeight="15" x14ac:dyDescent="0.2"/>
  <cols>
    <col min="2" max="2" width="15.83203125" style="3" customWidth="1"/>
    <col min="3" max="3" width="72.83203125" style="4" customWidth="1"/>
    <col min="4" max="4" width="8.83203125" customWidth="1"/>
    <col min="5" max="5" width="35.1640625" customWidth="1"/>
  </cols>
  <sheetData>
    <row r="2" spans="2:3" x14ac:dyDescent="0.2">
      <c r="B2" s="8" t="s">
        <v>93</v>
      </c>
      <c r="C2" s="4" t="s">
        <v>27</v>
      </c>
    </row>
    <row r="3" spans="2:3" x14ac:dyDescent="0.2">
      <c r="B3"/>
    </row>
    <row r="4" spans="2:3" x14ac:dyDescent="0.2">
      <c r="B4" s="8" t="s">
        <v>94</v>
      </c>
      <c r="C4" s="4">
        <v>1</v>
      </c>
    </row>
    <row r="5" spans="2:3" ht="16" x14ac:dyDescent="0.2">
      <c r="B5" s="8" t="s">
        <v>95</v>
      </c>
      <c r="C5" s="1" t="s">
        <v>113</v>
      </c>
    </row>
    <row r="6" spans="2:3" x14ac:dyDescent="0.2">
      <c r="B6" s="8" t="s">
        <v>96</v>
      </c>
      <c r="C6" t="s">
        <v>114</v>
      </c>
    </row>
    <row r="7" spans="2:3" x14ac:dyDescent="0.2">
      <c r="B7" s="8" t="s">
        <v>97</v>
      </c>
      <c r="C7" t="s">
        <v>115</v>
      </c>
    </row>
    <row r="8" spans="2:3" x14ac:dyDescent="0.2">
      <c r="B8" s="8" t="s">
        <v>98</v>
      </c>
    </row>
    <row r="9" spans="2:3" x14ac:dyDescent="0.2">
      <c r="B9" s="8" t="s">
        <v>94</v>
      </c>
    </row>
    <row r="10" spans="2:3" x14ac:dyDescent="0.2">
      <c r="B10" s="8" t="s">
        <v>95</v>
      </c>
    </row>
    <row r="11" spans="2:3" x14ac:dyDescent="0.2">
      <c r="B11" s="8" t="s">
        <v>96</v>
      </c>
    </row>
    <row r="12" spans="2:3" x14ac:dyDescent="0.2">
      <c r="B12" s="8"/>
    </row>
    <row r="15" spans="2:3" x14ac:dyDescent="0.2">
      <c r="B15" s="8" t="s">
        <v>97</v>
      </c>
    </row>
    <row r="16" spans="2:3" x14ac:dyDescent="0.2">
      <c r="B16" s="8" t="s">
        <v>98</v>
      </c>
    </row>
    <row r="17" spans="2:2" x14ac:dyDescent="0.2">
      <c r="B17" s="8" t="s">
        <v>94</v>
      </c>
    </row>
    <row r="18" spans="2:2" x14ac:dyDescent="0.2">
      <c r="B18" s="8" t="s">
        <v>95</v>
      </c>
    </row>
    <row r="21" spans="2:2" x14ac:dyDescent="0.2">
      <c r="B21" s="8" t="s">
        <v>96</v>
      </c>
    </row>
    <row r="22" spans="2:2" x14ac:dyDescent="0.2">
      <c r="B22" s="8" t="s">
        <v>97</v>
      </c>
    </row>
    <row r="23" spans="2:2" x14ac:dyDescent="0.2">
      <c r="B23" s="8" t="s">
        <v>98</v>
      </c>
    </row>
    <row r="25" spans="2:2" x14ac:dyDescent="0.2">
      <c r="B25" s="8" t="s">
        <v>94</v>
      </c>
    </row>
    <row r="26" spans="2:2" x14ac:dyDescent="0.2">
      <c r="B26" s="8" t="s">
        <v>95</v>
      </c>
    </row>
    <row r="27" spans="2:2" x14ac:dyDescent="0.2">
      <c r="B27" s="8" t="s">
        <v>96</v>
      </c>
    </row>
    <row r="28" spans="2:2" x14ac:dyDescent="0.2">
      <c r="B28" s="8" t="s">
        <v>97</v>
      </c>
    </row>
    <row r="29" spans="2:2" x14ac:dyDescent="0.2">
      <c r="B29" s="8" t="s">
        <v>98</v>
      </c>
    </row>
    <row r="31" spans="2:2" x14ac:dyDescent="0.2">
      <c r="B31" s="8" t="s">
        <v>94</v>
      </c>
    </row>
    <row r="32" spans="2:2" x14ac:dyDescent="0.2">
      <c r="B32" s="8" t="s">
        <v>95</v>
      </c>
    </row>
    <row r="33" spans="2:3" x14ac:dyDescent="0.2">
      <c r="B33" s="8" t="s">
        <v>96</v>
      </c>
    </row>
    <row r="34" spans="2:3" x14ac:dyDescent="0.2">
      <c r="B34" s="8" t="s">
        <v>97</v>
      </c>
    </row>
    <row r="35" spans="2:3" x14ac:dyDescent="0.2">
      <c r="B35" s="8" t="s">
        <v>98</v>
      </c>
    </row>
    <row r="37" spans="2:3" x14ac:dyDescent="0.2">
      <c r="B37" s="8" t="s">
        <v>94</v>
      </c>
    </row>
    <row r="38" spans="2:3" x14ac:dyDescent="0.2">
      <c r="B38" s="8" t="s">
        <v>95</v>
      </c>
    </row>
    <row r="39" spans="2:3" x14ac:dyDescent="0.2">
      <c r="B39" s="8" t="s">
        <v>96</v>
      </c>
    </row>
    <row r="40" spans="2:3" x14ac:dyDescent="0.2">
      <c r="B40" s="8" t="s">
        <v>97</v>
      </c>
    </row>
    <row r="41" spans="2:3" x14ac:dyDescent="0.2">
      <c r="B41" s="8" t="s">
        <v>98</v>
      </c>
      <c r="C41" s="16"/>
    </row>
    <row r="42" spans="2:3" x14ac:dyDescent="0.2">
      <c r="C42" s="16"/>
    </row>
    <row r="43" spans="2:3" x14ac:dyDescent="0.2">
      <c r="B43" s="15" t="s">
        <v>94</v>
      </c>
      <c r="C43" s="16"/>
    </row>
    <row r="44" spans="2:3" x14ac:dyDescent="0.2">
      <c r="B44" s="15" t="s">
        <v>95</v>
      </c>
      <c r="C44" s="16"/>
    </row>
    <row r="45" spans="2:3" x14ac:dyDescent="0.2">
      <c r="B45" s="15" t="s">
        <v>96</v>
      </c>
      <c r="C45" s="16"/>
    </row>
    <row r="46" spans="2:3" x14ac:dyDescent="0.2">
      <c r="B46" s="15" t="s">
        <v>97</v>
      </c>
    </row>
    <row r="47" spans="2:3" x14ac:dyDescent="0.2">
      <c r="B47" s="15" t="s">
        <v>98</v>
      </c>
      <c r="C47" s="16"/>
    </row>
    <row r="48" spans="2:3" x14ac:dyDescent="0.2">
      <c r="C48" s="16"/>
    </row>
    <row r="49" spans="2:3" x14ac:dyDescent="0.2">
      <c r="B49" s="15" t="s">
        <v>94</v>
      </c>
      <c r="C49" s="16"/>
    </row>
    <row r="50" spans="2:3" x14ac:dyDescent="0.2">
      <c r="B50" s="15" t="s">
        <v>95</v>
      </c>
      <c r="C50" s="16"/>
    </row>
    <row r="51" spans="2:3" x14ac:dyDescent="0.2">
      <c r="B51" s="15" t="s">
        <v>96</v>
      </c>
      <c r="C51" s="16"/>
    </row>
    <row r="52" spans="2:3" x14ac:dyDescent="0.2">
      <c r="B52" s="15" t="s">
        <v>97</v>
      </c>
    </row>
    <row r="53" spans="2:3" x14ac:dyDescent="0.2">
      <c r="B53" s="15" t="s">
        <v>98</v>
      </c>
      <c r="C53" s="16"/>
    </row>
    <row r="54" spans="2:3" x14ac:dyDescent="0.2">
      <c r="C54" s="16"/>
    </row>
    <row r="55" spans="2:3" x14ac:dyDescent="0.2">
      <c r="B55" s="15" t="s">
        <v>94</v>
      </c>
      <c r="C55" s="16"/>
    </row>
    <row r="56" spans="2:3" x14ac:dyDescent="0.2">
      <c r="B56" s="15" t="s">
        <v>95</v>
      </c>
      <c r="C56" s="16"/>
    </row>
    <row r="57" spans="2:3" x14ac:dyDescent="0.2">
      <c r="B57" s="15" t="s">
        <v>96</v>
      </c>
      <c r="C57" s="16"/>
    </row>
    <row r="58" spans="2:3" x14ac:dyDescent="0.2">
      <c r="B58" s="15" t="s">
        <v>97</v>
      </c>
    </row>
    <row r="59" spans="2:3" x14ac:dyDescent="0.2">
      <c r="B59" s="15" t="s">
        <v>98</v>
      </c>
      <c r="C59" s="16"/>
    </row>
    <row r="60" spans="2:3" x14ac:dyDescent="0.2">
      <c r="C60" s="16"/>
    </row>
    <row r="61" spans="2:3" x14ac:dyDescent="0.2">
      <c r="B61" s="15" t="s">
        <v>94</v>
      </c>
      <c r="C61" s="16"/>
    </row>
    <row r="62" spans="2:3" x14ac:dyDescent="0.2">
      <c r="B62" s="15" t="s">
        <v>95</v>
      </c>
    </row>
    <row r="63" spans="2:3" x14ac:dyDescent="0.2">
      <c r="B63" s="15" t="s">
        <v>96</v>
      </c>
      <c r="C63" s="16"/>
    </row>
    <row r="64" spans="2:3" x14ac:dyDescent="0.2">
      <c r="C64" s="16"/>
    </row>
    <row r="65" spans="2:3" x14ac:dyDescent="0.2">
      <c r="B65" s="15" t="s">
        <v>97</v>
      </c>
    </row>
    <row r="66" spans="2:3" x14ac:dyDescent="0.2">
      <c r="B66" s="15" t="s">
        <v>98</v>
      </c>
      <c r="C66" s="16"/>
    </row>
    <row r="67" spans="2:3" x14ac:dyDescent="0.2">
      <c r="C67" s="16"/>
    </row>
    <row r="68" spans="2:3" x14ac:dyDescent="0.2">
      <c r="B68" s="15" t="s">
        <v>94</v>
      </c>
      <c r="C68" s="16"/>
    </row>
    <row r="69" spans="2:3" x14ac:dyDescent="0.2">
      <c r="B69" s="15" t="s">
        <v>95</v>
      </c>
    </row>
    <row r="70" spans="2:3" x14ac:dyDescent="0.2">
      <c r="B70" s="15" t="s">
        <v>96</v>
      </c>
      <c r="C70" s="16"/>
    </row>
    <row r="71" spans="2:3" x14ac:dyDescent="0.2">
      <c r="C71" s="16"/>
    </row>
    <row r="72" spans="2:3" x14ac:dyDescent="0.2">
      <c r="B72" s="15" t="s">
        <v>97</v>
      </c>
    </row>
    <row r="73" spans="2:3" x14ac:dyDescent="0.2">
      <c r="B73" s="15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833C-5FEB-AE47-B8B7-969A4A24E8BF}">
  <dimension ref="A1:B39"/>
  <sheetViews>
    <sheetView workbookViewId="0">
      <selection activeCell="B9" sqref="B9"/>
    </sheetView>
  </sheetViews>
  <sheetFormatPr baseColWidth="10" defaultColWidth="11.5" defaultRowHeight="15" x14ac:dyDescent="0.2"/>
  <cols>
    <col min="2" max="2" width="65.1640625" customWidth="1"/>
  </cols>
  <sheetData>
    <row r="1" spans="1:2" x14ac:dyDescent="0.2">
      <c r="A1" s="15" t="s">
        <v>93</v>
      </c>
      <c r="B1" s="16" t="s">
        <v>31</v>
      </c>
    </row>
    <row r="2" spans="1:2" x14ac:dyDescent="0.2">
      <c r="A2" s="17"/>
      <c r="B2" s="16"/>
    </row>
    <row r="3" spans="1:2" x14ac:dyDescent="0.2">
      <c r="A3" s="15" t="s">
        <v>94</v>
      </c>
      <c r="B3" s="16">
        <v>1</v>
      </c>
    </row>
    <row r="4" spans="1:2" x14ac:dyDescent="0.2">
      <c r="A4" s="15" t="s">
        <v>95</v>
      </c>
      <c r="B4" t="s">
        <v>124</v>
      </c>
    </row>
    <row r="5" spans="1:2" x14ac:dyDescent="0.2">
      <c r="A5" s="15" t="s">
        <v>96</v>
      </c>
      <c r="B5" t="s">
        <v>125</v>
      </c>
    </row>
    <row r="6" spans="1:2" x14ac:dyDescent="0.2">
      <c r="A6" s="37"/>
      <c r="B6" t="s">
        <v>128</v>
      </c>
    </row>
    <row r="7" spans="1:2" x14ac:dyDescent="0.2">
      <c r="A7" s="37" t="s">
        <v>127</v>
      </c>
      <c r="B7" s="16" t="s">
        <v>129</v>
      </c>
    </row>
    <row r="8" spans="1:2" x14ac:dyDescent="0.2">
      <c r="A8" s="38"/>
      <c r="B8" s="16"/>
    </row>
    <row r="9" spans="1:2" x14ac:dyDescent="0.2">
      <c r="A9" s="15" t="s">
        <v>98</v>
      </c>
      <c r="B9" s="16"/>
    </row>
    <row r="10" spans="1:2" x14ac:dyDescent="0.2">
      <c r="B10" s="16"/>
    </row>
    <row r="11" spans="1:2" x14ac:dyDescent="0.2">
      <c r="A11" s="15" t="s">
        <v>94</v>
      </c>
      <c r="B11" s="16">
        <v>2</v>
      </c>
    </row>
    <row r="12" spans="1:2" x14ac:dyDescent="0.2">
      <c r="A12" s="15" t="s">
        <v>95</v>
      </c>
      <c r="B12" s="17" t="s">
        <v>124</v>
      </c>
    </row>
    <row r="13" spans="1:2" ht="16" x14ac:dyDescent="0.25">
      <c r="A13" s="15" t="s">
        <v>96</v>
      </c>
      <c r="B13" t="s">
        <v>130</v>
      </c>
    </row>
    <row r="14" spans="1:2" x14ac:dyDescent="0.2">
      <c r="A14" s="41"/>
      <c r="B14" t="s">
        <v>126</v>
      </c>
    </row>
    <row r="15" spans="1:2" x14ac:dyDescent="0.2">
      <c r="A15" s="41" t="s">
        <v>127</v>
      </c>
      <c r="B15" t="s">
        <v>131</v>
      </c>
    </row>
    <row r="16" spans="1:2" x14ac:dyDescent="0.2">
      <c r="A16" s="42"/>
      <c r="B16" s="16"/>
    </row>
    <row r="17" spans="1:2" x14ac:dyDescent="0.2">
      <c r="A17" s="15" t="s">
        <v>98</v>
      </c>
      <c r="B17" s="16"/>
    </row>
    <row r="18" spans="1:2" x14ac:dyDescent="0.2">
      <c r="A18" s="37"/>
      <c r="B18" s="16"/>
    </row>
    <row r="19" spans="1:2" x14ac:dyDescent="0.2">
      <c r="A19" s="15"/>
      <c r="B19" s="18"/>
    </row>
    <row r="20" spans="1:2" x14ac:dyDescent="0.2">
      <c r="A20" s="15" t="s">
        <v>97</v>
      </c>
      <c r="B20" s="19"/>
    </row>
    <row r="21" spans="1:2" x14ac:dyDescent="0.2">
      <c r="A21" s="15" t="s">
        <v>98</v>
      </c>
      <c r="B21" s="19"/>
    </row>
    <row r="22" spans="1:2" x14ac:dyDescent="0.2">
      <c r="A22" s="15" t="s">
        <v>95</v>
      </c>
      <c r="B22" s="16"/>
    </row>
    <row r="23" spans="1:2" x14ac:dyDescent="0.2">
      <c r="A23" s="15" t="s">
        <v>96</v>
      </c>
    </row>
    <row r="24" spans="1:2" x14ac:dyDescent="0.2">
      <c r="A24" s="15" t="s">
        <v>97</v>
      </c>
    </row>
    <row r="25" spans="1:2" x14ac:dyDescent="0.2">
      <c r="A25" s="15" t="s">
        <v>98</v>
      </c>
      <c r="B25" s="16"/>
    </row>
    <row r="26" spans="1:2" x14ac:dyDescent="0.2">
      <c r="B26" s="18"/>
    </row>
    <row r="27" spans="1:2" x14ac:dyDescent="0.2">
      <c r="B27" s="19"/>
    </row>
    <row r="28" spans="1:2" x14ac:dyDescent="0.2">
      <c r="A28" s="15" t="s">
        <v>94</v>
      </c>
      <c r="B28" s="19"/>
    </row>
    <row r="29" spans="1:2" x14ac:dyDescent="0.2">
      <c r="A29" s="15" t="s">
        <v>95</v>
      </c>
      <c r="B29" s="16"/>
    </row>
    <row r="30" spans="1:2" x14ac:dyDescent="0.2">
      <c r="A30" s="15" t="s">
        <v>96</v>
      </c>
    </row>
    <row r="31" spans="1:2" x14ac:dyDescent="0.2">
      <c r="A31" s="15" t="s">
        <v>97</v>
      </c>
      <c r="B31" s="16"/>
    </row>
    <row r="32" spans="1:2" x14ac:dyDescent="0.2">
      <c r="A32" s="15" t="s">
        <v>98</v>
      </c>
      <c r="B32" s="18"/>
    </row>
    <row r="33" spans="1:2" x14ac:dyDescent="0.2">
      <c r="B33" s="19"/>
    </row>
    <row r="34" spans="1:2" x14ac:dyDescent="0.2">
      <c r="A34" s="15" t="s">
        <v>94</v>
      </c>
      <c r="B34" s="19"/>
    </row>
    <row r="35" spans="1:2" x14ac:dyDescent="0.2">
      <c r="A35" s="15" t="s">
        <v>95</v>
      </c>
      <c r="B35" s="16"/>
    </row>
    <row r="36" spans="1:2" x14ac:dyDescent="0.2">
      <c r="A36" s="15" t="s">
        <v>96</v>
      </c>
      <c r="B36" s="17"/>
    </row>
    <row r="37" spans="1:2" x14ac:dyDescent="0.2">
      <c r="A37" s="15" t="s">
        <v>97</v>
      </c>
    </row>
    <row r="38" spans="1:2" x14ac:dyDescent="0.2">
      <c r="A38" s="15" t="s">
        <v>98</v>
      </c>
    </row>
    <row r="39" spans="1:2" x14ac:dyDescent="0.2">
      <c r="A3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983C-39D4-7C4B-B554-31261B1283AC}">
  <dimension ref="A1:B59"/>
  <sheetViews>
    <sheetView workbookViewId="0">
      <selection activeCell="B3" sqref="B3"/>
    </sheetView>
  </sheetViews>
  <sheetFormatPr baseColWidth="10" defaultColWidth="11.5" defaultRowHeight="15" x14ac:dyDescent="0.2"/>
  <cols>
    <col min="2" max="2" width="65.1640625" customWidth="1"/>
  </cols>
  <sheetData>
    <row r="1" spans="1:2" x14ac:dyDescent="0.2">
      <c r="A1" s="15" t="s">
        <v>93</v>
      </c>
      <c r="B1" s="16" t="s">
        <v>132</v>
      </c>
    </row>
    <row r="2" spans="1:2" x14ac:dyDescent="0.2">
      <c r="A2" s="17"/>
      <c r="B2" s="16"/>
    </row>
    <row r="3" spans="1:2" x14ac:dyDescent="0.2">
      <c r="A3" s="15" t="s">
        <v>94</v>
      </c>
      <c r="B3" s="39">
        <v>1</v>
      </c>
    </row>
    <row r="4" spans="1:2" x14ac:dyDescent="0.2">
      <c r="A4" s="15" t="s">
        <v>95</v>
      </c>
      <c r="B4" t="s">
        <v>136</v>
      </c>
    </row>
    <row r="5" spans="1:2" ht="16" x14ac:dyDescent="0.25">
      <c r="A5" s="15" t="s">
        <v>96</v>
      </c>
      <c r="B5" t="s">
        <v>133</v>
      </c>
    </row>
    <row r="6" spans="1:2" ht="16" x14ac:dyDescent="0.25">
      <c r="A6" s="37"/>
      <c r="B6" t="s">
        <v>134</v>
      </c>
    </row>
    <row r="7" spans="1:2" x14ac:dyDescent="0.2">
      <c r="A7" s="37"/>
      <c r="B7" t="s">
        <v>135</v>
      </c>
    </row>
    <row r="8" spans="1:2" ht="16" x14ac:dyDescent="0.25">
      <c r="A8" s="15" t="s">
        <v>97</v>
      </c>
      <c r="B8" t="s">
        <v>137</v>
      </c>
    </row>
    <row r="9" spans="1:2" x14ac:dyDescent="0.2">
      <c r="A9" s="15" t="s">
        <v>98</v>
      </c>
      <c r="B9" s="16"/>
    </row>
    <row r="10" spans="1:2" x14ac:dyDescent="0.2">
      <c r="A10" s="15" t="s">
        <v>94</v>
      </c>
      <c r="B10" s="16">
        <v>2</v>
      </c>
    </row>
    <row r="11" spans="1:2" x14ac:dyDescent="0.2">
      <c r="A11" s="15" t="s">
        <v>95</v>
      </c>
      <c r="B11" t="s">
        <v>138</v>
      </c>
    </row>
    <row r="12" spans="1:2" ht="16" x14ac:dyDescent="0.25">
      <c r="A12" s="15" t="s">
        <v>96</v>
      </c>
      <c r="B12" t="s">
        <v>139</v>
      </c>
    </row>
    <row r="13" spans="1:2" ht="16" x14ac:dyDescent="0.25">
      <c r="A13" s="37"/>
      <c r="B13" t="s">
        <v>140</v>
      </c>
    </row>
    <row r="14" spans="1:2" x14ac:dyDescent="0.2">
      <c r="A14" s="37"/>
      <c r="B14" t="s">
        <v>135</v>
      </c>
    </row>
    <row r="15" spans="1:2" x14ac:dyDescent="0.2">
      <c r="A15" s="15" t="s">
        <v>97</v>
      </c>
      <c r="B15" t="s">
        <v>141</v>
      </c>
    </row>
    <row r="16" spans="1:2" x14ac:dyDescent="0.2">
      <c r="A16" s="15" t="s">
        <v>98</v>
      </c>
      <c r="B16" t="s">
        <v>142</v>
      </c>
    </row>
    <row r="17" spans="1:2" x14ac:dyDescent="0.2">
      <c r="A17" s="15"/>
    </row>
    <row r="18" spans="1:2" x14ac:dyDescent="0.2">
      <c r="A18" s="15" t="s">
        <v>94</v>
      </c>
      <c r="B18" s="19">
        <v>3</v>
      </c>
    </row>
    <row r="19" spans="1:2" x14ac:dyDescent="0.2">
      <c r="A19" s="15" t="s">
        <v>95</v>
      </c>
      <c r="B19" t="s">
        <v>143</v>
      </c>
    </row>
    <row r="20" spans="1:2" ht="16" x14ac:dyDescent="0.25">
      <c r="A20" s="15" t="s">
        <v>96</v>
      </c>
      <c r="B20" t="s">
        <v>139</v>
      </c>
    </row>
    <row r="21" spans="1:2" ht="16" x14ac:dyDescent="0.25">
      <c r="A21" s="37"/>
      <c r="B21" t="s">
        <v>144</v>
      </c>
    </row>
    <row r="22" spans="1:2" x14ac:dyDescent="0.2">
      <c r="A22" s="37"/>
      <c r="B22" t="s">
        <v>135</v>
      </c>
    </row>
    <row r="23" spans="1:2" ht="16" x14ac:dyDescent="0.25">
      <c r="A23" s="15" t="s">
        <v>97</v>
      </c>
      <c r="B23" t="s">
        <v>145</v>
      </c>
    </row>
    <row r="24" spans="1:2" x14ac:dyDescent="0.2">
      <c r="A24" s="15" t="s">
        <v>98</v>
      </c>
    </row>
    <row r="25" spans="1:2" x14ac:dyDescent="0.2">
      <c r="A25" s="15" t="s">
        <v>94</v>
      </c>
      <c r="B25" s="39"/>
    </row>
    <row r="26" spans="1:2" x14ac:dyDescent="0.2">
      <c r="A26" s="15" t="s">
        <v>95</v>
      </c>
    </row>
    <row r="27" spans="1:2" x14ac:dyDescent="0.2">
      <c r="A27" s="15" t="s">
        <v>96</v>
      </c>
    </row>
    <row r="28" spans="1:2" x14ac:dyDescent="0.2">
      <c r="A28" s="37"/>
    </row>
    <row r="29" spans="1:2" x14ac:dyDescent="0.2">
      <c r="A29" s="37"/>
    </row>
    <row r="30" spans="1:2" x14ac:dyDescent="0.2">
      <c r="A30" s="37"/>
    </row>
    <row r="31" spans="1:2" x14ac:dyDescent="0.2">
      <c r="A31" s="37"/>
    </row>
    <row r="32" spans="1:2" x14ac:dyDescent="0.2">
      <c r="A32" s="37"/>
    </row>
    <row r="33" spans="1:2" x14ac:dyDescent="0.2">
      <c r="A33" s="40"/>
    </row>
    <row r="34" spans="1:2" x14ac:dyDescent="0.2">
      <c r="A34" s="15" t="s">
        <v>97</v>
      </c>
    </row>
    <row r="35" spans="1:2" x14ac:dyDescent="0.2">
      <c r="A35" s="15" t="s">
        <v>98</v>
      </c>
    </row>
    <row r="36" spans="1:2" x14ac:dyDescent="0.2">
      <c r="A36" s="15" t="s">
        <v>94</v>
      </c>
      <c r="B36" s="39"/>
    </row>
    <row r="37" spans="1:2" x14ac:dyDescent="0.2">
      <c r="A37" s="15" t="s">
        <v>95</v>
      </c>
    </row>
    <row r="38" spans="1:2" x14ac:dyDescent="0.2">
      <c r="A38" s="15" t="s">
        <v>96</v>
      </c>
    </row>
    <row r="39" spans="1:2" x14ac:dyDescent="0.2">
      <c r="A39" s="37"/>
    </row>
    <row r="40" spans="1:2" x14ac:dyDescent="0.2">
      <c r="A40" s="37"/>
    </row>
    <row r="41" spans="1:2" x14ac:dyDescent="0.2">
      <c r="A41" s="37"/>
    </row>
    <row r="42" spans="1:2" x14ac:dyDescent="0.2">
      <c r="A42" s="37"/>
    </row>
    <row r="43" spans="1:2" x14ac:dyDescent="0.2">
      <c r="A43" s="37"/>
    </row>
    <row r="44" spans="1:2" x14ac:dyDescent="0.2">
      <c r="A44" s="37"/>
    </row>
    <row r="45" spans="1:2" x14ac:dyDescent="0.2">
      <c r="A45" s="15" t="s">
        <v>97</v>
      </c>
    </row>
    <row r="46" spans="1:2" x14ac:dyDescent="0.2">
      <c r="A46" s="15" t="s">
        <v>98</v>
      </c>
    </row>
    <row r="47" spans="1:2" x14ac:dyDescent="0.2">
      <c r="A47" s="15" t="s">
        <v>94</v>
      </c>
      <c r="B47" s="39"/>
    </row>
    <row r="48" spans="1:2" x14ac:dyDescent="0.2">
      <c r="A48" s="15" t="s">
        <v>95</v>
      </c>
    </row>
    <row r="49" spans="1:1" x14ac:dyDescent="0.2">
      <c r="A49" s="15" t="s">
        <v>96</v>
      </c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15" t="s">
        <v>97</v>
      </c>
    </row>
    <row r="54" spans="1:1" x14ac:dyDescent="0.2">
      <c r="A54" s="15" t="s">
        <v>98</v>
      </c>
    </row>
    <row r="55" spans="1:1" x14ac:dyDescent="0.2">
      <c r="A55" s="15" t="s">
        <v>94</v>
      </c>
    </row>
    <row r="56" spans="1:1" x14ac:dyDescent="0.2">
      <c r="A56" s="15" t="s">
        <v>95</v>
      </c>
    </row>
    <row r="57" spans="1:1" x14ac:dyDescent="0.2">
      <c r="A57" s="15" t="s">
        <v>96</v>
      </c>
    </row>
    <row r="58" spans="1:1" x14ac:dyDescent="0.2">
      <c r="A58" s="15" t="s">
        <v>97</v>
      </c>
    </row>
    <row r="59" spans="1:1" x14ac:dyDescent="0.2">
      <c r="A59" s="15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70F2-B38D-AC41-8DD7-DFEDBF72C3BC}">
  <dimension ref="A1:B48"/>
  <sheetViews>
    <sheetView workbookViewId="0">
      <selection activeCell="B9" sqref="B9"/>
    </sheetView>
  </sheetViews>
  <sheetFormatPr baseColWidth="10" defaultColWidth="11.5" defaultRowHeight="15" x14ac:dyDescent="0.2"/>
  <cols>
    <col min="2" max="2" width="65.1640625" customWidth="1"/>
  </cols>
  <sheetData>
    <row r="1" spans="1:2" x14ac:dyDescent="0.2">
      <c r="A1" s="15" t="s">
        <v>93</v>
      </c>
      <c r="B1" s="16" t="s">
        <v>42</v>
      </c>
    </row>
    <row r="2" spans="1:2" x14ac:dyDescent="0.2">
      <c r="A2" s="17"/>
      <c r="B2" s="16"/>
    </row>
    <row r="3" spans="1:2" x14ac:dyDescent="0.2">
      <c r="A3" s="15" t="s">
        <v>94</v>
      </c>
      <c r="B3" s="16">
        <v>1</v>
      </c>
    </row>
    <row r="4" spans="1:2" x14ac:dyDescent="0.2">
      <c r="A4" s="15" t="s">
        <v>95</v>
      </c>
      <c r="B4" t="s">
        <v>146</v>
      </c>
    </row>
    <row r="5" spans="1:2" x14ac:dyDescent="0.2">
      <c r="A5" s="15" t="s">
        <v>96</v>
      </c>
      <c r="B5" t="s">
        <v>147</v>
      </c>
    </row>
    <row r="6" spans="1:2" ht="16" x14ac:dyDescent="0.25">
      <c r="A6" s="15"/>
      <c r="B6" t="s">
        <v>148</v>
      </c>
    </row>
    <row r="7" spans="1:2" x14ac:dyDescent="0.2">
      <c r="A7" s="15"/>
      <c r="B7" t="s">
        <v>149</v>
      </c>
    </row>
    <row r="8" spans="1:2" ht="16" x14ac:dyDescent="0.25">
      <c r="A8" s="15" t="s">
        <v>97</v>
      </c>
      <c r="B8" t="s">
        <v>150</v>
      </c>
    </row>
    <row r="9" spans="1:2" x14ac:dyDescent="0.2">
      <c r="A9" s="15" t="s">
        <v>98</v>
      </c>
      <c r="B9" s="16"/>
    </row>
    <row r="10" spans="1:2" x14ac:dyDescent="0.2">
      <c r="A10" s="20"/>
      <c r="B10" s="16"/>
    </row>
    <row r="11" spans="1:2" x14ac:dyDescent="0.2">
      <c r="A11" s="15" t="s">
        <v>94</v>
      </c>
      <c r="B11" s="16"/>
    </row>
    <row r="12" spans="1:2" x14ac:dyDescent="0.2">
      <c r="A12" s="15" t="s">
        <v>95</v>
      </c>
      <c r="B12" s="16"/>
    </row>
    <row r="13" spans="1:2" x14ac:dyDescent="0.2">
      <c r="A13" s="15" t="s">
        <v>96</v>
      </c>
      <c r="B13" s="16"/>
    </row>
    <row r="14" spans="1:2" x14ac:dyDescent="0.2">
      <c r="A14" s="15" t="s">
        <v>97</v>
      </c>
      <c r="B14" s="16"/>
    </row>
    <row r="15" spans="1:2" x14ac:dyDescent="0.2">
      <c r="A15" s="15" t="s">
        <v>98</v>
      </c>
      <c r="B15" s="16"/>
    </row>
    <row r="16" spans="1:2" x14ac:dyDescent="0.2">
      <c r="A16" s="20"/>
      <c r="B16" s="16"/>
    </row>
    <row r="17" spans="1:2" x14ac:dyDescent="0.2">
      <c r="A17" s="15" t="s">
        <v>94</v>
      </c>
      <c r="B17" s="16"/>
    </row>
    <row r="18" spans="1:2" x14ac:dyDescent="0.2">
      <c r="A18" s="15" t="s">
        <v>95</v>
      </c>
      <c r="B18" s="16"/>
    </row>
    <row r="19" spans="1:2" x14ac:dyDescent="0.2">
      <c r="A19" s="15" t="s">
        <v>96</v>
      </c>
      <c r="B19" s="16"/>
    </row>
    <row r="20" spans="1:2" x14ac:dyDescent="0.2">
      <c r="A20" s="15" t="s">
        <v>97</v>
      </c>
      <c r="B20" s="16"/>
    </row>
    <row r="21" spans="1:2" x14ac:dyDescent="0.2">
      <c r="A21" s="15" t="s">
        <v>98</v>
      </c>
      <c r="B21" s="16"/>
    </row>
    <row r="22" spans="1:2" x14ac:dyDescent="0.2">
      <c r="A22" s="20"/>
      <c r="B22" s="16"/>
    </row>
    <row r="23" spans="1:2" x14ac:dyDescent="0.2">
      <c r="A23" s="15" t="s">
        <v>94</v>
      </c>
      <c r="B23" s="16"/>
    </row>
    <row r="24" spans="1:2" x14ac:dyDescent="0.2">
      <c r="A24" s="15" t="s">
        <v>95</v>
      </c>
      <c r="B24" s="16"/>
    </row>
    <row r="25" spans="1:2" x14ac:dyDescent="0.2">
      <c r="A25" s="15" t="s">
        <v>96</v>
      </c>
      <c r="B25" s="16"/>
    </row>
    <row r="26" spans="1:2" x14ac:dyDescent="0.2">
      <c r="A26" s="15" t="s">
        <v>97</v>
      </c>
      <c r="B26" s="16"/>
    </row>
    <row r="27" spans="1:2" x14ac:dyDescent="0.2">
      <c r="A27" s="15" t="s">
        <v>98</v>
      </c>
      <c r="B27" s="16"/>
    </row>
    <row r="28" spans="1:2" x14ac:dyDescent="0.2">
      <c r="A28" s="15"/>
      <c r="B28" s="16"/>
    </row>
    <row r="29" spans="1:2" x14ac:dyDescent="0.2">
      <c r="A29" s="17"/>
      <c r="B29" s="16"/>
    </row>
    <row r="30" spans="1:2" x14ac:dyDescent="0.2">
      <c r="A30" s="15" t="s">
        <v>94</v>
      </c>
      <c r="B30" s="16"/>
    </row>
    <row r="31" spans="1:2" x14ac:dyDescent="0.2">
      <c r="A31" s="15" t="s">
        <v>95</v>
      </c>
      <c r="B31" s="18"/>
    </row>
    <row r="32" spans="1:2" x14ac:dyDescent="0.2">
      <c r="A32" s="15" t="s">
        <v>96</v>
      </c>
      <c r="B32" s="19"/>
    </row>
    <row r="33" spans="1:2" x14ac:dyDescent="0.2">
      <c r="A33" s="15" t="s">
        <v>97</v>
      </c>
      <c r="B33" s="19"/>
    </row>
    <row r="34" spans="1:2" x14ac:dyDescent="0.2">
      <c r="A34" s="15" t="s">
        <v>98</v>
      </c>
      <c r="B34" s="16"/>
    </row>
    <row r="37" spans="1:2" x14ac:dyDescent="0.2">
      <c r="A37" s="15" t="s">
        <v>94</v>
      </c>
      <c r="B37" s="16"/>
    </row>
    <row r="38" spans="1:2" x14ac:dyDescent="0.2">
      <c r="A38" s="15" t="s">
        <v>95</v>
      </c>
      <c r="B38" s="18"/>
    </row>
    <row r="39" spans="1:2" x14ac:dyDescent="0.2">
      <c r="A39" s="15" t="s">
        <v>96</v>
      </c>
      <c r="B39" s="19"/>
    </row>
    <row r="40" spans="1:2" x14ac:dyDescent="0.2">
      <c r="A40" s="15" t="s">
        <v>97</v>
      </c>
      <c r="B40" s="19"/>
    </row>
    <row r="41" spans="1:2" x14ac:dyDescent="0.2">
      <c r="A41" s="15" t="s">
        <v>98</v>
      </c>
      <c r="B41" s="16"/>
    </row>
    <row r="43" spans="1:2" x14ac:dyDescent="0.2">
      <c r="A43" s="15" t="s">
        <v>94</v>
      </c>
      <c r="B43" s="16"/>
    </row>
    <row r="44" spans="1:2" x14ac:dyDescent="0.2">
      <c r="A44" s="15" t="s">
        <v>95</v>
      </c>
      <c r="B44" s="18"/>
    </row>
    <row r="45" spans="1:2" x14ac:dyDescent="0.2">
      <c r="A45" s="15" t="s">
        <v>96</v>
      </c>
      <c r="B45" s="19"/>
    </row>
    <row r="46" spans="1:2" x14ac:dyDescent="0.2">
      <c r="A46" s="15" t="s">
        <v>97</v>
      </c>
      <c r="B46" s="19"/>
    </row>
    <row r="47" spans="1:2" x14ac:dyDescent="0.2">
      <c r="A47" s="15" t="s">
        <v>98</v>
      </c>
      <c r="B47" s="16"/>
    </row>
    <row r="48" spans="1:2" x14ac:dyDescent="0.2">
      <c r="A48" s="17"/>
      <c r="B4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431D-6D69-ED46-91C9-F2F7353950D2}">
  <dimension ref="B1:C61"/>
  <sheetViews>
    <sheetView topLeftCell="B1" workbookViewId="0">
      <selection activeCell="C10" sqref="C10"/>
    </sheetView>
  </sheetViews>
  <sheetFormatPr baseColWidth="10" defaultColWidth="8.83203125" defaultRowHeight="15" x14ac:dyDescent="0.2"/>
  <cols>
    <col min="2" max="2" width="15.83203125" style="3" customWidth="1"/>
    <col min="3" max="3" width="107.5" style="4" customWidth="1"/>
    <col min="4" max="4" width="8.83203125" customWidth="1"/>
    <col min="5" max="5" width="35.1640625" customWidth="1"/>
  </cols>
  <sheetData>
    <row r="1" spans="2:3" ht="19" x14ac:dyDescent="0.2">
      <c r="C1" s="9"/>
    </row>
    <row r="2" spans="2:3" x14ac:dyDescent="0.2">
      <c r="B2" s="8" t="s">
        <v>93</v>
      </c>
      <c r="C2" s="4" t="s">
        <v>151</v>
      </c>
    </row>
    <row r="3" spans="2:3" x14ac:dyDescent="0.2">
      <c r="B3"/>
    </row>
    <row r="4" spans="2:3" x14ac:dyDescent="0.2">
      <c r="B4" s="8" t="s">
        <v>94</v>
      </c>
      <c r="C4" s="4">
        <v>1</v>
      </c>
    </row>
    <row r="5" spans="2:3" x14ac:dyDescent="0.2">
      <c r="B5" s="8" t="s">
        <v>95</v>
      </c>
      <c r="C5" t="s">
        <v>152</v>
      </c>
    </row>
    <row r="6" spans="2:3" x14ac:dyDescent="0.2">
      <c r="B6" s="8" t="s">
        <v>96</v>
      </c>
      <c r="C6" t="s">
        <v>153</v>
      </c>
    </row>
    <row r="7" spans="2:3" x14ac:dyDescent="0.2">
      <c r="B7" s="8" t="s">
        <v>97</v>
      </c>
      <c r="C7" t="s">
        <v>154</v>
      </c>
    </row>
    <row r="8" spans="2:3" x14ac:dyDescent="0.2">
      <c r="B8" s="8" t="s">
        <v>98</v>
      </c>
    </row>
    <row r="10" spans="2:3" x14ac:dyDescent="0.2">
      <c r="B10" s="8" t="s">
        <v>94</v>
      </c>
    </row>
    <row r="11" spans="2:3" x14ac:dyDescent="0.2">
      <c r="B11" s="8" t="s">
        <v>95</v>
      </c>
    </row>
    <row r="12" spans="2:3" x14ac:dyDescent="0.2">
      <c r="B12" s="8" t="s">
        <v>96</v>
      </c>
      <c r="C12" s="5"/>
    </row>
    <row r="13" spans="2:3" x14ac:dyDescent="0.2">
      <c r="B13" s="8"/>
      <c r="C13" s="5"/>
    </row>
    <row r="14" spans="2:3" x14ac:dyDescent="0.2">
      <c r="B14" s="8"/>
      <c r="C14" s="5"/>
    </row>
    <row r="15" spans="2:3" x14ac:dyDescent="0.2">
      <c r="B15" s="8"/>
    </row>
    <row r="16" spans="2:3" x14ac:dyDescent="0.2">
      <c r="B16" s="8" t="s">
        <v>97</v>
      </c>
    </row>
    <row r="17" spans="2:2" x14ac:dyDescent="0.2">
      <c r="B17" s="8"/>
    </row>
    <row r="18" spans="2:2" x14ac:dyDescent="0.2">
      <c r="B18" s="8"/>
    </row>
    <row r="19" spans="2:2" x14ac:dyDescent="0.2">
      <c r="B19" s="8"/>
    </row>
    <row r="20" spans="2:2" x14ac:dyDescent="0.2">
      <c r="B20" s="8"/>
    </row>
    <row r="21" spans="2:2" x14ac:dyDescent="0.2">
      <c r="B21" s="8" t="s">
        <v>98</v>
      </c>
    </row>
    <row r="24" spans="2:2" x14ac:dyDescent="0.2">
      <c r="B24" s="8" t="s">
        <v>94</v>
      </c>
    </row>
    <row r="25" spans="2:2" x14ac:dyDescent="0.2">
      <c r="B25" s="8" t="s">
        <v>95</v>
      </c>
    </row>
    <row r="26" spans="2:2" x14ac:dyDescent="0.2">
      <c r="B26" s="8" t="s">
        <v>96</v>
      </c>
    </row>
    <row r="27" spans="2:2" x14ac:dyDescent="0.2">
      <c r="B27" s="8"/>
    </row>
    <row r="28" spans="2:2" x14ac:dyDescent="0.2">
      <c r="B28" s="8"/>
    </row>
    <row r="29" spans="2:2" x14ac:dyDescent="0.2">
      <c r="B29" s="8"/>
    </row>
    <row r="30" spans="2:2" x14ac:dyDescent="0.2">
      <c r="B30" s="8" t="s">
        <v>97</v>
      </c>
    </row>
    <row r="31" spans="2:2" x14ac:dyDescent="0.2">
      <c r="B31" s="8"/>
    </row>
    <row r="32" spans="2:2" x14ac:dyDescent="0.2">
      <c r="B32" s="8"/>
    </row>
    <row r="33" spans="2:2" x14ac:dyDescent="0.2">
      <c r="B33" s="8"/>
    </row>
    <row r="34" spans="2:2" x14ac:dyDescent="0.2">
      <c r="B34" s="8"/>
    </row>
    <row r="35" spans="2:2" x14ac:dyDescent="0.2">
      <c r="B35" s="8" t="s">
        <v>98</v>
      </c>
    </row>
    <row r="37" spans="2:2" x14ac:dyDescent="0.2">
      <c r="B37" s="8" t="s">
        <v>94</v>
      </c>
    </row>
    <row r="38" spans="2:2" x14ac:dyDescent="0.2">
      <c r="B38" s="8" t="s">
        <v>95</v>
      </c>
    </row>
    <row r="39" spans="2:2" x14ac:dyDescent="0.2">
      <c r="B39" s="8" t="s">
        <v>96</v>
      </c>
    </row>
    <row r="40" spans="2:2" x14ac:dyDescent="0.2">
      <c r="B40" s="8"/>
    </row>
    <row r="41" spans="2:2" x14ac:dyDescent="0.2">
      <c r="B41" s="8"/>
    </row>
    <row r="42" spans="2:2" x14ac:dyDescent="0.2">
      <c r="B42" s="8"/>
    </row>
    <row r="43" spans="2:2" x14ac:dyDescent="0.2">
      <c r="B43" s="8" t="s">
        <v>97</v>
      </c>
    </row>
    <row r="44" spans="2:2" x14ac:dyDescent="0.2">
      <c r="B44" s="8"/>
    </row>
    <row r="45" spans="2:2" x14ac:dyDescent="0.2">
      <c r="B45" s="8"/>
    </row>
    <row r="46" spans="2:2" x14ac:dyDescent="0.2">
      <c r="B46" s="8"/>
    </row>
    <row r="47" spans="2:2" x14ac:dyDescent="0.2">
      <c r="B47" s="8"/>
    </row>
    <row r="48" spans="2:2" x14ac:dyDescent="0.2">
      <c r="B48" s="8" t="s">
        <v>98</v>
      </c>
    </row>
    <row r="50" spans="2:2" x14ac:dyDescent="0.2">
      <c r="B50" s="8" t="s">
        <v>94</v>
      </c>
    </row>
    <row r="51" spans="2:2" x14ac:dyDescent="0.2">
      <c r="B51" s="8" t="s">
        <v>95</v>
      </c>
    </row>
    <row r="52" spans="2:2" x14ac:dyDescent="0.2">
      <c r="B52" s="8" t="s">
        <v>96</v>
      </c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 t="s">
        <v>97</v>
      </c>
    </row>
    <row r="57" spans="2:2" x14ac:dyDescent="0.2">
      <c r="B57" s="8"/>
    </row>
    <row r="58" spans="2:2" x14ac:dyDescent="0.2">
      <c r="B58" s="8"/>
    </row>
    <row r="59" spans="2:2" x14ac:dyDescent="0.2">
      <c r="B59" s="8"/>
    </row>
    <row r="60" spans="2:2" x14ac:dyDescent="0.2">
      <c r="B60" s="8"/>
    </row>
    <row r="61" spans="2:2" x14ac:dyDescent="0.2">
      <c r="B61" s="8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A204-FA07-724C-91EE-99B83B2020BA}">
  <dimension ref="A1:B72"/>
  <sheetViews>
    <sheetView workbookViewId="0">
      <selection activeCell="B22" sqref="B22"/>
    </sheetView>
  </sheetViews>
  <sheetFormatPr baseColWidth="10" defaultColWidth="11.5" defaultRowHeight="15" x14ac:dyDescent="0.2"/>
  <cols>
    <col min="2" max="2" width="99.6640625" customWidth="1"/>
  </cols>
  <sheetData>
    <row r="1" spans="1:2" x14ac:dyDescent="0.2">
      <c r="A1" s="15" t="s">
        <v>93</v>
      </c>
      <c r="B1" s="21" t="s">
        <v>82</v>
      </c>
    </row>
    <row r="2" spans="1:2" x14ac:dyDescent="0.2">
      <c r="A2" s="17"/>
      <c r="B2" s="16"/>
    </row>
    <row r="3" spans="1:2" x14ac:dyDescent="0.2">
      <c r="A3" s="15" t="s">
        <v>94</v>
      </c>
      <c r="B3" s="16">
        <v>1</v>
      </c>
    </row>
    <row r="4" spans="1:2" ht="16" x14ac:dyDescent="0.2">
      <c r="A4" s="15" t="s">
        <v>95</v>
      </c>
      <c r="B4" s="18" t="s">
        <v>155</v>
      </c>
    </row>
    <row r="5" spans="1:2" x14ac:dyDescent="0.2">
      <c r="A5" s="15" t="s">
        <v>96</v>
      </c>
      <c r="B5" t="s">
        <v>156</v>
      </c>
    </row>
    <row r="6" spans="1:2" ht="16" x14ac:dyDescent="0.2">
      <c r="A6" s="15"/>
      <c r="B6" s="19" t="s">
        <v>157</v>
      </c>
    </row>
    <row r="7" spans="1:2" x14ac:dyDescent="0.2">
      <c r="A7" s="15"/>
      <c r="B7" s="16" t="s">
        <v>158</v>
      </c>
    </row>
    <row r="8" spans="1:2" x14ac:dyDescent="0.2">
      <c r="A8" s="15"/>
      <c r="B8" s="16" t="s">
        <v>159</v>
      </c>
    </row>
    <row r="9" spans="1:2" x14ac:dyDescent="0.2">
      <c r="A9" s="15" t="s">
        <v>97</v>
      </c>
      <c r="B9" t="s">
        <v>160</v>
      </c>
    </row>
    <row r="10" spans="1:2" x14ac:dyDescent="0.2">
      <c r="A10" s="15" t="s">
        <v>98</v>
      </c>
      <c r="B10" s="16"/>
    </row>
    <row r="11" spans="1:2" x14ac:dyDescent="0.2">
      <c r="A11" s="20"/>
      <c r="B11" s="16"/>
    </row>
    <row r="12" spans="1:2" x14ac:dyDescent="0.2">
      <c r="A12" s="15" t="s">
        <v>94</v>
      </c>
      <c r="B12" s="16">
        <v>2</v>
      </c>
    </row>
    <row r="13" spans="1:2" x14ac:dyDescent="0.2">
      <c r="A13" s="15" t="s">
        <v>95</v>
      </c>
      <c r="B13" t="s">
        <v>161</v>
      </c>
    </row>
    <row r="14" spans="1:2" x14ac:dyDescent="0.2">
      <c r="A14" s="15" t="s">
        <v>96</v>
      </c>
      <c r="B14" s="16" t="s">
        <v>162</v>
      </c>
    </row>
    <row r="15" spans="1:2" x14ac:dyDescent="0.2">
      <c r="A15" s="15"/>
      <c r="B15" s="16" t="s">
        <v>100</v>
      </c>
    </row>
    <row r="16" spans="1:2" x14ac:dyDescent="0.2">
      <c r="A16" s="15"/>
      <c r="B16" s="16" t="s">
        <v>101</v>
      </c>
    </row>
    <row r="17" spans="1:2" x14ac:dyDescent="0.2">
      <c r="A17" s="15"/>
      <c r="B17" s="16" t="s">
        <v>102</v>
      </c>
    </row>
    <row r="18" spans="1:2" x14ac:dyDescent="0.2">
      <c r="A18" s="15"/>
    </row>
    <row r="19" spans="1:2" x14ac:dyDescent="0.2">
      <c r="A19" s="15" t="s">
        <v>97</v>
      </c>
      <c r="B19" s="16" t="s">
        <v>163</v>
      </c>
    </row>
    <row r="20" spans="1:2" x14ac:dyDescent="0.2">
      <c r="A20" s="15" t="s">
        <v>98</v>
      </c>
    </row>
    <row r="21" spans="1:2" x14ac:dyDescent="0.2">
      <c r="A21" s="20"/>
    </row>
    <row r="22" spans="1:2" x14ac:dyDescent="0.2">
      <c r="A22" s="15" t="s">
        <v>94</v>
      </c>
    </row>
    <row r="23" spans="1:2" x14ac:dyDescent="0.2">
      <c r="A23" s="15" t="s">
        <v>95</v>
      </c>
    </row>
    <row r="24" spans="1:2" x14ac:dyDescent="0.2">
      <c r="A24" s="15" t="s">
        <v>96</v>
      </c>
    </row>
    <row r="25" spans="1:2" x14ac:dyDescent="0.2">
      <c r="A25" s="15"/>
    </row>
    <row r="26" spans="1:2" x14ac:dyDescent="0.2">
      <c r="A26" s="15"/>
    </row>
    <row r="27" spans="1:2" x14ac:dyDescent="0.2">
      <c r="A27" s="15"/>
    </row>
    <row r="28" spans="1:2" x14ac:dyDescent="0.2">
      <c r="A28" s="15"/>
    </row>
    <row r="29" spans="1:2" x14ac:dyDescent="0.2">
      <c r="A29" s="15"/>
    </row>
    <row r="30" spans="1:2" x14ac:dyDescent="0.2">
      <c r="A30" s="15" t="s">
        <v>97</v>
      </c>
    </row>
    <row r="31" spans="1:2" x14ac:dyDescent="0.2">
      <c r="A31" s="15" t="s">
        <v>98</v>
      </c>
    </row>
    <row r="32" spans="1:2" x14ac:dyDescent="0.2">
      <c r="A32" s="20"/>
    </row>
    <row r="33" spans="1:1" x14ac:dyDescent="0.2">
      <c r="A33" s="15" t="s">
        <v>94</v>
      </c>
    </row>
    <row r="34" spans="1:1" x14ac:dyDescent="0.2">
      <c r="A34" s="15" t="s">
        <v>95</v>
      </c>
    </row>
    <row r="35" spans="1:1" x14ac:dyDescent="0.2">
      <c r="A35" s="15" t="s">
        <v>96</v>
      </c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5" t="s">
        <v>97</v>
      </c>
    </row>
    <row r="42" spans="1:1" x14ac:dyDescent="0.2">
      <c r="A42" s="15" t="s">
        <v>98</v>
      </c>
    </row>
    <row r="43" spans="1:1" x14ac:dyDescent="0.2">
      <c r="A43" s="15"/>
    </row>
    <row r="44" spans="1:1" x14ac:dyDescent="0.2">
      <c r="A44" s="17"/>
    </row>
    <row r="45" spans="1:1" x14ac:dyDescent="0.2">
      <c r="A45" s="15" t="s">
        <v>94</v>
      </c>
    </row>
    <row r="46" spans="1:1" x14ac:dyDescent="0.2">
      <c r="A46" s="15" t="s">
        <v>95</v>
      </c>
    </row>
    <row r="47" spans="1:1" x14ac:dyDescent="0.2">
      <c r="A47" s="15" t="s">
        <v>96</v>
      </c>
    </row>
    <row r="48" spans="1:1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 t="s">
        <v>97</v>
      </c>
    </row>
    <row r="54" spans="1:1" x14ac:dyDescent="0.2">
      <c r="A54" s="15" t="s">
        <v>98</v>
      </c>
    </row>
    <row r="57" spans="1:1" x14ac:dyDescent="0.2">
      <c r="A57" s="15" t="s">
        <v>94</v>
      </c>
    </row>
    <row r="58" spans="1:1" x14ac:dyDescent="0.2">
      <c r="A58" s="15" t="s">
        <v>95</v>
      </c>
    </row>
    <row r="59" spans="1:1" x14ac:dyDescent="0.2">
      <c r="A59" s="15" t="s">
        <v>96</v>
      </c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 t="s">
        <v>97</v>
      </c>
    </row>
    <row r="65" spans="1:1" x14ac:dyDescent="0.2">
      <c r="A65" s="15" t="s">
        <v>98</v>
      </c>
    </row>
    <row r="67" spans="1:1" x14ac:dyDescent="0.2">
      <c r="A67" s="15" t="s">
        <v>94</v>
      </c>
    </row>
    <row r="68" spans="1:1" x14ac:dyDescent="0.2">
      <c r="A68" s="15" t="s">
        <v>95</v>
      </c>
    </row>
    <row r="69" spans="1:1" x14ac:dyDescent="0.2">
      <c r="A69" s="15" t="s">
        <v>96</v>
      </c>
    </row>
    <row r="70" spans="1:1" x14ac:dyDescent="0.2">
      <c r="A70" s="15" t="s">
        <v>97</v>
      </c>
    </row>
    <row r="71" spans="1:1" x14ac:dyDescent="0.2">
      <c r="A71" s="15" t="s">
        <v>98</v>
      </c>
    </row>
    <row r="72" spans="1:1" x14ac:dyDescent="0.2">
      <c r="A72" s="17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DC77-B898-6941-9254-7A2CC1A01EC0}">
  <dimension ref="A1:B41"/>
  <sheetViews>
    <sheetView workbookViewId="0">
      <selection activeCell="B18" sqref="B18"/>
    </sheetView>
  </sheetViews>
  <sheetFormatPr baseColWidth="10" defaultColWidth="11.5" defaultRowHeight="15" x14ac:dyDescent="0.2"/>
  <cols>
    <col min="2" max="2" width="65.1640625" customWidth="1"/>
  </cols>
  <sheetData>
    <row r="1" spans="1:2" x14ac:dyDescent="0.2">
      <c r="A1" s="15" t="s">
        <v>93</v>
      </c>
      <c r="B1" s="16" t="s">
        <v>84</v>
      </c>
    </row>
    <row r="2" spans="1:2" x14ac:dyDescent="0.2">
      <c r="A2" s="17"/>
      <c r="B2" s="16"/>
    </row>
    <row r="3" spans="1:2" x14ac:dyDescent="0.2">
      <c r="A3" s="15" t="s">
        <v>94</v>
      </c>
      <c r="B3" s="16">
        <v>1</v>
      </c>
    </row>
    <row r="4" spans="1:2" x14ac:dyDescent="0.2">
      <c r="A4" s="15" t="s">
        <v>95</v>
      </c>
      <c r="B4" t="s">
        <v>164</v>
      </c>
    </row>
    <row r="5" spans="1:2" ht="16" x14ac:dyDescent="0.2">
      <c r="A5" s="15" t="s">
        <v>96</v>
      </c>
      <c r="B5" s="19" t="s">
        <v>99</v>
      </c>
    </row>
    <row r="6" spans="1:2" ht="16" x14ac:dyDescent="0.2">
      <c r="A6" s="37"/>
      <c r="B6" s="19" t="s">
        <v>103</v>
      </c>
    </row>
    <row r="7" spans="1:2" x14ac:dyDescent="0.2">
      <c r="A7" s="15" t="s">
        <v>97</v>
      </c>
      <c r="B7" s="16" t="s">
        <v>165</v>
      </c>
    </row>
    <row r="8" spans="1:2" x14ac:dyDescent="0.2">
      <c r="A8" s="15" t="s">
        <v>98</v>
      </c>
      <c r="B8" s="16"/>
    </row>
    <row r="9" spans="1:2" x14ac:dyDescent="0.2">
      <c r="A9" s="20"/>
      <c r="B9" s="16"/>
    </row>
    <row r="10" spans="1:2" x14ac:dyDescent="0.2">
      <c r="A10" s="15" t="s">
        <v>94</v>
      </c>
      <c r="B10" s="16">
        <v>2</v>
      </c>
    </row>
    <row r="11" spans="1:2" x14ac:dyDescent="0.2">
      <c r="A11" s="15" t="s">
        <v>95</v>
      </c>
      <c r="B11" t="s">
        <v>166</v>
      </c>
    </row>
    <row r="12" spans="1:2" x14ac:dyDescent="0.2">
      <c r="A12" s="15"/>
      <c r="B12" t="s">
        <v>167</v>
      </c>
    </row>
    <row r="13" spans="1:2" x14ac:dyDescent="0.2">
      <c r="A13" s="15" t="s">
        <v>96</v>
      </c>
      <c r="B13" s="16" t="s">
        <v>168</v>
      </c>
    </row>
    <row r="14" spans="1:2" x14ac:dyDescent="0.2">
      <c r="A14" s="15" t="s">
        <v>97</v>
      </c>
      <c r="B14" s="16" t="s">
        <v>169</v>
      </c>
    </row>
    <row r="15" spans="1:2" x14ac:dyDescent="0.2">
      <c r="A15" s="15" t="s">
        <v>98</v>
      </c>
      <c r="B15" s="16"/>
    </row>
    <row r="16" spans="1:2" x14ac:dyDescent="0.2">
      <c r="A16" s="20"/>
      <c r="B16" s="16"/>
    </row>
    <row r="17" spans="1:2" x14ac:dyDescent="0.2">
      <c r="A17" s="15" t="s">
        <v>94</v>
      </c>
      <c r="B17" s="18"/>
    </row>
    <row r="18" spans="1:2" x14ac:dyDescent="0.2">
      <c r="A18" s="15" t="s">
        <v>95</v>
      </c>
      <c r="B18" s="19"/>
    </row>
    <row r="19" spans="1:2" x14ac:dyDescent="0.2">
      <c r="A19" s="15" t="s">
        <v>96</v>
      </c>
      <c r="B19" s="19"/>
    </row>
    <row r="20" spans="1:2" x14ac:dyDescent="0.2">
      <c r="A20" s="15" t="s">
        <v>97</v>
      </c>
      <c r="B20" s="16"/>
    </row>
    <row r="21" spans="1:2" x14ac:dyDescent="0.2">
      <c r="A21" s="15" t="s">
        <v>98</v>
      </c>
    </row>
    <row r="22" spans="1:2" x14ac:dyDescent="0.2">
      <c r="A22" s="15"/>
    </row>
    <row r="23" spans="1:2" x14ac:dyDescent="0.2">
      <c r="A23" s="17"/>
      <c r="B23" s="16"/>
    </row>
    <row r="24" spans="1:2" x14ac:dyDescent="0.2">
      <c r="A24" s="15" t="s">
        <v>94</v>
      </c>
      <c r="B24" s="18"/>
    </row>
    <row r="25" spans="1:2" x14ac:dyDescent="0.2">
      <c r="A25" s="15" t="s">
        <v>95</v>
      </c>
      <c r="B25" s="19"/>
    </row>
    <row r="26" spans="1:2" x14ac:dyDescent="0.2">
      <c r="A26" s="15" t="s">
        <v>96</v>
      </c>
      <c r="B26" s="19"/>
    </row>
    <row r="27" spans="1:2" x14ac:dyDescent="0.2">
      <c r="A27" s="15" t="s">
        <v>97</v>
      </c>
      <c r="B27" s="16"/>
    </row>
    <row r="28" spans="1:2" x14ac:dyDescent="0.2">
      <c r="A28" s="15" t="s">
        <v>98</v>
      </c>
    </row>
    <row r="29" spans="1:2" x14ac:dyDescent="0.2">
      <c r="B29" s="16"/>
    </row>
    <row r="30" spans="1:2" x14ac:dyDescent="0.2">
      <c r="B30" s="18"/>
    </row>
    <row r="31" spans="1:2" x14ac:dyDescent="0.2">
      <c r="A31" s="15" t="s">
        <v>94</v>
      </c>
      <c r="B31" s="19"/>
    </row>
    <row r="32" spans="1:2" x14ac:dyDescent="0.2">
      <c r="A32" s="15" t="s">
        <v>95</v>
      </c>
      <c r="B32" s="19"/>
    </row>
    <row r="33" spans="1:2" x14ac:dyDescent="0.2">
      <c r="A33" s="15" t="s">
        <v>96</v>
      </c>
      <c r="B33" s="16"/>
    </row>
    <row r="34" spans="1:2" x14ac:dyDescent="0.2">
      <c r="A34" s="15" t="s">
        <v>97</v>
      </c>
      <c r="B34" s="17"/>
    </row>
    <row r="35" spans="1:2" x14ac:dyDescent="0.2">
      <c r="A35" s="15" t="s">
        <v>98</v>
      </c>
    </row>
    <row r="37" spans="1:2" x14ac:dyDescent="0.2">
      <c r="A37" s="15" t="s">
        <v>94</v>
      </c>
    </row>
    <row r="38" spans="1:2" x14ac:dyDescent="0.2">
      <c r="A38" s="15" t="s">
        <v>95</v>
      </c>
    </row>
    <row r="39" spans="1:2" x14ac:dyDescent="0.2">
      <c r="A39" s="15" t="s">
        <v>96</v>
      </c>
    </row>
    <row r="40" spans="1:2" x14ac:dyDescent="0.2">
      <c r="A40" s="15" t="s">
        <v>97</v>
      </c>
    </row>
    <row r="41" spans="1:2" x14ac:dyDescent="0.2">
      <c r="A41" s="1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 Stories</vt:lpstr>
      <vt:lpstr>US-1</vt:lpstr>
      <vt:lpstr>US-2</vt:lpstr>
      <vt:lpstr>US-3 </vt:lpstr>
      <vt:lpstr>US-4</vt:lpstr>
      <vt:lpstr>US-5</vt:lpstr>
      <vt:lpstr>US-6&amp;7</vt:lpstr>
      <vt:lpstr> US-8 </vt:lpstr>
      <vt:lpstr>US-9 </vt:lpstr>
      <vt:lpstr>US-10 </vt:lpstr>
      <vt:lpstr>US-11 </vt:lpstr>
      <vt:lpstr>US-12</vt:lpstr>
      <vt:lpstr>US-13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R. Gibson</dc:creator>
  <cp:keywords/>
  <dc:description/>
  <cp:lastModifiedBy>Mashayla L Banks</cp:lastModifiedBy>
  <cp:revision/>
  <dcterms:created xsi:type="dcterms:W3CDTF">2022-08-06T17:29:37Z</dcterms:created>
  <dcterms:modified xsi:type="dcterms:W3CDTF">2024-12-11T15:51:52Z</dcterms:modified>
  <cp:category/>
  <cp:contentStatus/>
</cp:coreProperties>
</file>