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ea16cfd60238c8/Desktop/CS 4321/docs/"/>
    </mc:Choice>
  </mc:AlternateContent>
  <xr:revisionPtr revIDLastSave="401" documentId="13_ncr:1_{31EFB768-F7B4-4E43-A20F-47CF99178171}" xr6:coauthVersionLast="47" xr6:coauthVersionMax="47" xr10:uidLastSave="{748A166F-F228-4321-B831-FB98E880498B}"/>
  <bookViews>
    <workbookView minimized="1" xWindow="1170" yWindow="1170" windowWidth="15375" windowHeight="7875" activeTab="5" xr2:uid="{00000000-000D-0000-FFFF-FFFF00000000}"/>
  </bookViews>
  <sheets>
    <sheet name="User Stories" sheetId="12" r:id="rId1"/>
    <sheet name="US-1" sheetId="9" r:id="rId2"/>
    <sheet name="US-2" sheetId="11" r:id="rId3"/>
    <sheet name="US-3" sheetId="13" r:id="rId4"/>
    <sheet name="US-4" sheetId="15" r:id="rId5"/>
    <sheet name="US-5" sheetId="16" r:id="rId6"/>
    <sheet name="US-6" sheetId="17" r:id="rId7"/>
    <sheet name="US-7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12" l="1"/>
  <c r="H22" i="12"/>
  <c r="G25" i="12" l="1"/>
  <c r="G24" i="12"/>
  <c r="G23" i="12"/>
  <c r="G22" i="12"/>
  <c r="G26" i="12" l="1"/>
  <c r="G31" i="12" s="1"/>
  <c r="G27" i="12" l="1"/>
  <c r="G28" i="12"/>
  <c r="G29" i="12"/>
  <c r="G30" i="12"/>
</calcChain>
</file>

<file path=xl/sharedStrings.xml><?xml version="1.0" encoding="utf-8"?>
<sst xmlns="http://schemas.openxmlformats.org/spreadsheetml/2006/main" count="360" uniqueCount="216">
  <si>
    <t>Title</t>
  </si>
  <si>
    <t>Priority</t>
  </si>
  <si>
    <t>User Story</t>
  </si>
  <si>
    <t>Notes</t>
  </si>
  <si>
    <t>Directions</t>
  </si>
  <si>
    <t>Benefit</t>
  </si>
  <si>
    <t>Code</t>
  </si>
  <si>
    <t>Comment</t>
  </si>
  <si>
    <t>Test Num</t>
  </si>
  <si>
    <t>Description</t>
  </si>
  <si>
    <t>Comments</t>
  </si>
  <si>
    <t>US Title</t>
  </si>
  <si>
    <t>Expected Output</t>
  </si>
  <si>
    <t>1. Run the system</t>
  </si>
  <si>
    <t>This is an example unrelated to your project. Delete the data and provide System tests for US 1 here.</t>
  </si>
  <si>
    <t>All (non-blank)</t>
  </si>
  <si>
    <t>C</t>
  </si>
  <si>
    <t>~</t>
  </si>
  <si>
    <t>Empty</t>
  </si>
  <si>
    <t>Num US</t>
  </si>
  <si>
    <t>User Stories</t>
  </si>
  <si>
    <t>Seller</t>
  </si>
  <si>
    <t>I can make money</t>
  </si>
  <si>
    <t>list an item for auction</t>
  </si>
  <si>
    <t>System</t>
  </si>
  <si>
    <t>I can have a chance to acquire the item</t>
  </si>
  <si>
    <t>System Admin</t>
  </si>
  <si>
    <t>add categories</t>
  </si>
  <si>
    <t>sellers can make their auction more visible</t>
  </si>
  <si>
    <t>set the sellers commission</t>
  </si>
  <si>
    <t>the AS gets paid</t>
  </si>
  <si>
    <t>set the buyer premium</t>
  </si>
  <si>
    <t>User</t>
  </si>
  <si>
    <t>the system can be run at discrete intervals for testing</t>
  </si>
  <si>
    <t>Bidder</t>
  </si>
  <si>
    <t>Registered User</t>
  </si>
  <si>
    <t>end an auction when time has run out</t>
  </si>
  <si>
    <t>see a list of all concluded auctions</t>
  </si>
  <si>
    <t>return the system to real-time</t>
  </si>
  <si>
    <t>can see a buyer's report</t>
  </si>
  <si>
    <t>can see a seller's report</t>
  </si>
  <si>
    <t>Should be ordered in reverse chronological order, should show date/time, item name, item bought or not, price</t>
  </si>
  <si>
    <t>auctions are concluded fairly</t>
  </si>
  <si>
    <t>bid on an item</t>
  </si>
  <si>
    <t>show a list of active auctions</t>
  </si>
  <si>
    <t>Show in chronological order based on ending date, i.e. soonest to end listed first</t>
  </si>
  <si>
    <t>I can know what is available to bid on</t>
  </si>
  <si>
    <t>I can monitor the activity of the app</t>
  </si>
  <si>
    <t>I can see the items I have bought</t>
  </si>
  <si>
    <t>A nicely formated report showing the items I have bought via auction, reverse chronological, name, price, buyer's premium, shipping and then at the end with information like this: total amount bought, total buyer’s premiums paid, total shipping cost paid, etc. If I've forgotten something please add it and contact me so I can update the US.</t>
  </si>
  <si>
    <t>A nicely formated report showing the items I have sold via auction, reverse chronological, name, price, seller's commission, shipping and then at the end with information like this: total of winning bids, total shipping costs, total seller’s commissions, total profits (winning bids – seller’s commissions), etc.</t>
  </si>
  <si>
    <t>I can see the items I have sold</t>
  </si>
  <si>
    <t>set a date/time</t>
  </si>
  <si>
    <t>the auction system can function properly</t>
  </si>
  <si>
    <t>Bidder, System Admin</t>
  </si>
  <si>
    <t>the system data can be preserved</t>
  </si>
  <si>
    <t>Must use text, binary, json, or xml files. No database</t>
  </si>
  <si>
    <t>save the system state after any changes</t>
  </si>
  <si>
    <t>restore the system state when the program is started</t>
  </si>
  <si>
    <t>the system starts with a state where it previously left off</t>
  </si>
  <si>
    <t>Add Categories</t>
  </si>
  <si>
    <t>Set Sellers Commision</t>
  </si>
  <si>
    <t>Set Buyer Premium</t>
  </si>
  <si>
    <t>List Item</t>
  </si>
  <si>
    <t>End Auction</t>
  </si>
  <si>
    <t>Bid on Item</t>
  </si>
  <si>
    <t>Show Concluded Auctions</t>
  </si>
  <si>
    <t>Show Active Auctions</t>
  </si>
  <si>
    <t>Show Buyer's Report</t>
  </si>
  <si>
    <t>Show Seller's Report</t>
  </si>
  <si>
    <t>Set Date/Time</t>
  </si>
  <si>
    <t>Resume Real-time</t>
  </si>
  <si>
    <t>Save State</t>
  </si>
  <si>
    <t>Restore State</t>
  </si>
  <si>
    <t>show active auctions where I have a bid</t>
  </si>
  <si>
    <t>Should show the current high bid, time remaining, my bid, BIN Price (if applicable)</t>
  </si>
  <si>
    <t>Show My Auctions</t>
  </si>
  <si>
    <t>I can keep up to date with my selling</t>
  </si>
  <si>
    <t>Should show sorted on ending date, soonest first, show item name, price, shipping cost, whether active or not, winning or current bid.</t>
  </si>
  <si>
    <t>know what auctions I have listed, current &amp; upcoming</t>
  </si>
  <si>
    <t>Show My Bids</t>
  </si>
  <si>
    <t>I can have data to decide whether to bid higher on an auction</t>
  </si>
  <si>
    <t>Might need to do some research on this. Possibly use a thread to monitor auctions, maybe every one second?</t>
  </si>
  <si>
    <t>Show Bid History</t>
  </si>
  <si>
    <t>Registered User, System Admin</t>
  </si>
  <si>
    <t>can see the bid history for an active auction</t>
  </si>
  <si>
    <t>I can gain insight into the bidding patters for an auction.</t>
  </si>
  <si>
    <t>A nicely formatted report showing: bid, data/time, user name; ordered descending on amount of bid.</t>
  </si>
  <si>
    <t>Specification</t>
  </si>
  <si>
    <t>Coded</t>
  </si>
  <si>
    <t>Num System Tests</t>
  </si>
  <si>
    <t>Retrieve the name of the category to verify it was set correctly during initialization</t>
  </si>
  <si>
    <t>1. Run the System</t>
  </si>
  <si>
    <t>2. Create the category with the name "Electronics" using the Constructor</t>
  </si>
  <si>
    <t>3. Retrieve the name of the category using the getName() method</t>
  </si>
  <si>
    <t>The category name should be "Electronics" when retrieved</t>
  </si>
  <si>
    <t>Set a new name for the category and verify that the change is applied correctly</t>
  </si>
  <si>
    <t>2. Create a category with the name "Electronics" using the constructor.</t>
  </si>
  <si>
    <t>3. Change the category name to "Home Appliances" using the setName() method.</t>
  </si>
  <si>
    <t>4. Retrieve the new name of the category using the getName() method</t>
  </si>
  <si>
    <t>The category name should be "Home Appliances" when retieved.</t>
  </si>
  <si>
    <t>(1) Add Categories</t>
  </si>
  <si>
    <t>Create a category and verify that the name is set correctly during initialization</t>
  </si>
  <si>
    <t>1 - Get Category Name</t>
  </si>
  <si>
    <t xml:space="preserve"> 2 - Set New Category Name</t>
  </si>
  <si>
    <t>3 - Default Name After Initialzation</t>
  </si>
  <si>
    <t>2. Create a category with the Default name "Electronics" using the constructor</t>
  </si>
  <si>
    <t>3. Retrieve the name of the category using the getName() method.</t>
  </si>
  <si>
    <t>The category name should be "Electronics" immediately after initialzation</t>
  </si>
  <si>
    <t>4 - Set Empty Name</t>
  </si>
  <si>
    <t>Set the Category name to an empty string and verify the change.</t>
  </si>
  <si>
    <t>2. Create a category with the name "Electronics" using the constructor</t>
  </si>
  <si>
    <t>3. Set the category name to an empty String "" using the setName() method.</t>
  </si>
  <si>
    <t>4. Retrieve the new name of the category using the getName() method.</t>
  </si>
  <si>
    <t>The category name should be set to an empty string "" when retieved.</t>
  </si>
  <si>
    <t>5 - Set Name to Null</t>
  </si>
  <si>
    <t>Sets the category name to null and verify that the name is correctly updated to null</t>
  </si>
  <si>
    <t>3. Set the category name to null using the setName() method</t>
  </si>
  <si>
    <t>4. Retieve the new name of the category using the getName() method</t>
  </si>
  <si>
    <t>The category name should be null when retrieved.</t>
  </si>
  <si>
    <t>6 - Add Valid Category</t>
  </si>
  <si>
    <t>Add a valid category named "Electronics" and ensure it is added correctly to the list.</t>
  </si>
  <si>
    <t>2. Add a category with the name "Electronics" using the addCategory() method.</t>
  </si>
  <si>
    <t>3. Verify that the category is added to the list of categories</t>
  </si>
  <si>
    <t>The category list should contain exactly one category with the name "Electronics"</t>
  </si>
  <si>
    <t>7 - Add multiple categories</t>
  </si>
  <si>
    <t>Add multiple categories and verify that all categories are added correctly to the list</t>
  </si>
  <si>
    <t>2. Add two categories with the names "Electronics" and "Home Appliances" usomg the addCategory() method</t>
  </si>
  <si>
    <t>3. Verify that both categories are present in the list of categories</t>
  </si>
  <si>
    <t>The category list should contain two categories:</t>
  </si>
  <si>
    <t>"Electronics"</t>
  </si>
  <si>
    <t>"Home Appliances"</t>
  </si>
  <si>
    <t>8 - Retrieve Categories</t>
  </si>
  <si>
    <t>Retrieve the list of categories after adding a category and verify tat the list contains the expected categories</t>
  </si>
  <si>
    <t>3. Retrieve the list of categories using the getCategories() method</t>
  </si>
  <si>
    <t>The list should contain exactly one category with the name "Electronics"</t>
  </si>
  <si>
    <t>9 - Add Null Category Name</t>
  </si>
  <si>
    <t>Attempt to add a category with a null name and verify the behavior of the system</t>
  </si>
  <si>
    <t>2. Add a category with the name null using the addCategory() method.</t>
  </si>
  <si>
    <t>3. Verify that the null category is added to the list.</t>
  </si>
  <si>
    <t>The category list should contain exactly one category with a null name</t>
  </si>
  <si>
    <t>10. - Add Empty Category Name</t>
  </si>
  <si>
    <t>Attempt to add a category with an empty String "" as its name and verify the behavior of the system</t>
  </si>
  <si>
    <t>2. Add a category with an empty name "" using the addCategory()  method.</t>
  </si>
  <si>
    <t>3. Verify that the empty category is added to the list.</t>
  </si>
  <si>
    <t>The category list should contain exactly one category with an empty string as its name</t>
  </si>
  <si>
    <t>Retrieve the initial seller commission after creating a Commission object to ensure it is correctly set during initialzation</t>
  </si>
  <si>
    <t xml:space="preserve">2. Create a Commission object with an initial comission of 10.0 using the constructor </t>
  </si>
  <si>
    <t>3. Retrieve the seller's comission using the getSellerComission() method</t>
  </si>
  <si>
    <t>The seller's comission should be 10.0</t>
  </si>
  <si>
    <t>2 - Set Seller Commission</t>
  </si>
  <si>
    <t>Set a new seller commission and verify that the value is update correctly</t>
  </si>
  <si>
    <t>2. create a Commission object with an initial commission of 10.0 using the constructor</t>
  </si>
  <si>
    <t>3. Set the seller's commission to 15.0 using the setSellerCommission() method</t>
  </si>
  <si>
    <t>4. Retrieve the seller's comission using the getSellerCommission method</t>
  </si>
  <si>
    <t>The seller's comission should be 15.0 after being updated.</t>
  </si>
  <si>
    <t>Set a new seller commission through the controller and verify that the new commission is applied</t>
  </si>
  <si>
    <t xml:space="preserve">2. Initialize the CommissionController with a Commission object that had an initial seller commission of 10.0 </t>
  </si>
  <si>
    <t>3. Set the seller's commission to 20.0 using the setSellerComission() method from the controller</t>
  </si>
  <si>
    <t>4. Retrieve the seller's commission using the getSellerCommission() method from the controller.</t>
  </si>
  <si>
    <t>The seller's commission should be 20.0 after being updated</t>
  </si>
  <si>
    <t xml:space="preserve">4 - Set New Seller Commission from Controller </t>
  </si>
  <si>
    <t>3 - Get Seller Commission from Controller</t>
  </si>
  <si>
    <t xml:space="preserve">2. Initialize the CommissionController with a Commission object that has an initial seller commisssion of 10.0 </t>
  </si>
  <si>
    <t xml:space="preserve">Retrieve the seller's commission from the controller after initializing the CommissionController with an initial seller commission of 10.0 </t>
  </si>
  <si>
    <t>3. Retrieve the seller's commission using the getSellerCommission() method from the controller</t>
  </si>
  <si>
    <t>The seller's commission should be 10.0</t>
  </si>
  <si>
    <t>1 - Set Sellers</t>
  </si>
  <si>
    <t>2 - Set the Seller Commission</t>
  </si>
  <si>
    <t>User Story finished</t>
  </si>
  <si>
    <t>User Story Finished</t>
  </si>
  <si>
    <t>Finished</t>
  </si>
  <si>
    <r>
      <t xml:space="preserve">Retrieve the initial buyer premium after creating a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object to ensure it is correctly set during initialization.</t>
    </r>
  </si>
  <si>
    <t>2. Create a BuyerPremiumController object with an initial premium of 5.0 using the constructor.</t>
  </si>
  <si>
    <t>3. Retrieve the buyer's premium using the getBuyerPremium() method.</t>
  </si>
  <si>
    <t>The buyer's premium should be 5.0.</t>
  </si>
  <si>
    <t>3 - Set the Buyer Premium</t>
  </si>
  <si>
    <r>
      <t xml:space="preserve">Set a new buyer premium using the </t>
    </r>
    <r>
      <rPr>
        <sz val="10"/>
        <color theme="1"/>
        <rFont val="Arial Unicode MS"/>
      </rPr>
      <t>setBuyerPremium()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BuyerPremiumController</t>
    </r>
    <r>
      <rPr>
        <sz val="11"/>
        <color theme="1"/>
        <rFont val="Calibri"/>
        <family val="2"/>
        <scheme val="minor"/>
      </rPr>
      <t xml:space="preserve"> and verify that it is updated correctly.</t>
    </r>
  </si>
  <si>
    <t>1. Run the system.</t>
  </si>
  <si>
    <t>2. Use the setBuyerPremium() method on the BuyerPremiumController to set a new premium of 8.0.</t>
  </si>
  <si>
    <t>3. Retrieve the updated buyer premium using the getBuyerPremium() method.</t>
  </si>
  <si>
    <t>The buyer's premium should be updated to 8.0.</t>
  </si>
  <si>
    <r>
      <t xml:space="preserve">Add a new item to the list using the </t>
    </r>
    <r>
      <rPr>
        <sz val="10"/>
        <color theme="1"/>
        <rFont val="Arial Unicode MS"/>
      </rPr>
      <t>listItem()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ItemController</t>
    </r>
    <r>
      <rPr>
        <sz val="11"/>
        <color theme="1"/>
        <rFont val="Calibri"/>
        <family val="2"/>
        <scheme val="minor"/>
      </rPr>
      <t>, and verify that it is added correctly with the specified details.</t>
    </r>
  </si>
  <si>
    <t>2. Use the listItem() method on the ItemController to add an item with the following details:</t>
  </si>
  <si>
    <t>Name: "New Item"</t>
  </si>
  <si>
    <t>Starting Price: 50.0</t>
  </si>
  <si>
    <t>End Date: 2024-12-31</t>
  </si>
  <si>
    <t>Shipping Cost: 5.0</t>
  </si>
  <si>
    <t>3. Retrieve the list of items using the getItems() method and verify the added item's details.</t>
  </si>
  <si>
    <t>The items list should contain one item with the following details:</t>
  </si>
  <si>
    <t>Status: Active</t>
  </si>
  <si>
    <t>4 - List Item</t>
  </si>
  <si>
    <t>5 - Show My Auctions</t>
  </si>
  <si>
    <r>
      <t xml:space="preserve">Add multiple items to the auction list using the </t>
    </r>
    <r>
      <rPr>
        <sz val="10"/>
        <color theme="1"/>
        <rFont val="Arial Unicode MS"/>
      </rPr>
      <t>listItem()</t>
    </r>
    <r>
      <rPr>
        <sz val="11"/>
        <color theme="1"/>
        <rFont val="Calibri"/>
        <family val="2"/>
        <scheme val="minor"/>
      </rPr>
      <t xml:space="preserve"> method in the </t>
    </r>
    <r>
      <rPr>
        <sz val="10"/>
        <color theme="1"/>
        <rFont val="Arial Unicode MS"/>
      </rPr>
      <t>ItemController</t>
    </r>
    <r>
      <rPr>
        <sz val="11"/>
        <color theme="1"/>
        <rFont val="Calibri"/>
        <family val="2"/>
        <scheme val="minor"/>
      </rPr>
      <t xml:space="preserve">, then retrieve the sorted list of auctions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 xml:space="preserve"> using the </t>
    </r>
    <r>
      <rPr>
        <sz val="10"/>
        <color theme="1"/>
        <rFont val="Arial Unicode MS"/>
      </rPr>
      <t>getMyAuctions()</t>
    </r>
    <r>
      <rPr>
        <sz val="11"/>
        <color theme="1"/>
        <rFont val="Calibri"/>
        <family val="2"/>
        <scheme val="minor"/>
      </rPr>
      <t xml:space="preserve"> method. </t>
    </r>
  </si>
  <si>
    <t>Verify that the items are correctly sorted from earliest to latest endDate.</t>
  </si>
  <si>
    <t>2. Use the listItem() method on the ItemController to add the following items with specific end dates:</t>
  </si>
  <si>
    <t>Item 1:</t>
  </si>
  <si>
    <t xml:space="preserve">Name "Item 1" </t>
  </si>
  <si>
    <t>Starting Price: 20.0</t>
  </si>
  <si>
    <t>End Date: 2025-01-15</t>
  </si>
  <si>
    <t>Shipping Cost: 2.0</t>
  </si>
  <si>
    <t>Item 2:</t>
  </si>
  <si>
    <t>Name: "Item2"</t>
  </si>
  <si>
    <t>Starting Price: 30.0</t>
  </si>
  <si>
    <t>Shipping Cost: 3.0</t>
  </si>
  <si>
    <t>Item 3:</t>
  </si>
  <si>
    <t>Name: "Item3"</t>
  </si>
  <si>
    <t>Starting Price: 25.0</t>
  </si>
  <si>
    <t>End Date: 2024-11-15</t>
  </si>
  <si>
    <t>Shipping Cost: 4.0</t>
  </si>
  <si>
    <t>3. Retrieve the sorted list of auctions by calling the getMyAuctions() method.</t>
  </si>
  <si>
    <r>
      <t xml:space="preserve">The sorted list of auctions should contain the items in the following order by </t>
    </r>
    <r>
      <rPr>
        <sz val="10"/>
        <color theme="1"/>
        <rFont val="Arial Unicode MS"/>
      </rPr>
      <t>endDate</t>
    </r>
    <r>
      <rPr>
        <sz val="11"/>
        <color theme="1"/>
        <rFont val="Calibri"/>
        <family val="2"/>
        <scheme val="minor"/>
      </rPr>
      <t>:</t>
    </r>
  </si>
  <si>
    <t>Item 3</t>
  </si>
  <si>
    <t>Item 2</t>
  </si>
  <si>
    <t>Item 1</t>
  </si>
  <si>
    <t>Name: "Item1"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</si>
</sst>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4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2" fillId="0" borderId="0" xfId="0" applyFont="1"/>
    <xf numFmtId="0" fontId="1" fillId="2" borderId="0" xfId="0" applyFont="1" applyFill="1" applyAlignment="1">
      <alignment horizontal="righ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vertical="top"/>
    </xf>
    <xf numFmtId="9" fontId="0" fillId="0" borderId="0" xfId="1" applyFont="1" applyAlignment="1">
      <alignment vertical="top" wrapText="1"/>
    </xf>
    <xf numFmtId="9" fontId="0" fillId="0" borderId="0" xfId="1" applyFont="1" applyAlignment="1">
      <alignment vertical="top"/>
    </xf>
    <xf numFmtId="0" fontId="6" fillId="3" borderId="0" xfId="0" applyFont="1" applyFill="1" applyAlignment="1">
      <alignment horizontal="center" vertical="top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2"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colors>
    <mruColors>
      <color rgb="FFF0E1FF"/>
      <color rgb="FFE2C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7C7C-C8F9-47EC-9FF3-4604D836A6C1}" name="Table242" displayName="Table242" ref="A3:J20" totalsRowShown="0" headerRowDxfId="11" dataDxfId="10" dataCellStyle="Normal">
  <autoFilter ref="A3:J20" xr:uid="{00000000-0009-0000-0100-000003000000}"/>
  <sortState xmlns:xlrd2="http://schemas.microsoft.com/office/spreadsheetml/2017/richdata2" ref="A4:J20">
    <sortCondition ref="A3:A20"/>
  </sortState>
  <tableColumns count="10">
    <tableColumn id="9" xr3:uid="{785DEDA6-D849-4F25-9A89-EA17DA00D987}" name="Priority" dataDxfId="9"/>
    <tableColumn id="3" xr3:uid="{B39F9735-9F1F-4B27-B72D-5401F17B9D89}" name="Title" dataDxfId="8" dataCellStyle="Normal"/>
    <tableColumn id="4" xr3:uid="{CC53D1BE-CE4B-4401-A044-4C0B259CB6E9}" name="User" dataDxfId="7" dataCellStyle="Normal"/>
    <tableColumn id="5" xr3:uid="{18F7C1C6-95CE-470B-8535-CBDDD3F955F2}" name="User Story" dataDxfId="6" dataCellStyle="Normal"/>
    <tableColumn id="7" xr3:uid="{C325B876-B550-4A50-9170-6EB79CE7D66F}" name="Benefit" dataDxfId="5" dataCellStyle="Normal"/>
    <tableColumn id="8" xr3:uid="{2D17D91E-5A31-4DAA-8ADE-3A675F5A27BA}" name="Notes" dataDxfId="4" dataCellStyle="Normal"/>
    <tableColumn id="13" xr3:uid="{3505CBD4-AC5C-485D-AB7E-07659525E089}" name="Code" dataDxfId="3" dataCellStyle="Normal"/>
    <tableColumn id="12" xr3:uid="{887AE1AC-C99A-4FF8-9FDF-7D20C14E64A8}" name="Specification" dataDxfId="2" dataCellStyle="Normal"/>
    <tableColumn id="1" xr3:uid="{E67323AD-BF83-4C3F-AEA7-C399846E95B1}" name="Coded" dataDxfId="1"/>
    <tableColumn id="10" xr3:uid="{19F7522D-7A2B-43BB-9C29-6FB7DF27BA8F}" name="Comment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A430-5312-488B-9461-9DA85FDB31DA}">
  <dimension ref="A1:K31"/>
  <sheetViews>
    <sheetView zoomScale="70" zoomScaleNormal="70" workbookViewId="0">
      <pane xSplit="2" ySplit="3" topLeftCell="C4" activePane="bottomRight" state="frozen"/>
      <selection pane="topRight" activeCell="D1" sqref="D1"/>
      <selection pane="bottomLeft" activeCell="A3" sqref="A3"/>
      <selection pane="bottomRight" activeCell="H9" sqref="H9"/>
    </sheetView>
  </sheetViews>
  <sheetFormatPr defaultRowHeight="15"/>
  <cols>
    <col min="1" max="1" width="9.140625" style="10" customWidth="1"/>
    <col min="2" max="2" width="21.28515625" style="2" customWidth="1"/>
    <col min="3" max="3" width="15.5703125" style="2" customWidth="1"/>
    <col min="4" max="4" width="33.5703125" style="2" customWidth="1"/>
    <col min="5" max="5" width="34.7109375" style="2" customWidth="1"/>
    <col min="6" max="6" width="71.28515625" style="2" customWidth="1"/>
    <col min="7" max="7" width="10.28515625" style="2" customWidth="1"/>
    <col min="8" max="8" width="14.85546875" style="12" customWidth="1"/>
    <col min="9" max="9" width="13" style="12" bestFit="1" customWidth="1"/>
    <col min="10" max="10" width="97.42578125" style="12" customWidth="1"/>
    <col min="11" max="11" width="8.85546875" style="12"/>
  </cols>
  <sheetData>
    <row r="1" spans="1:11" ht="28.5">
      <c r="A1" s="11" t="s">
        <v>20</v>
      </c>
    </row>
    <row r="2" spans="1:11">
      <c r="H2" s="15" t="s">
        <v>90</v>
      </c>
      <c r="I2" s="15"/>
    </row>
    <row r="3" spans="1:11">
      <c r="A3" s="10" t="s">
        <v>1</v>
      </c>
      <c r="B3" s="2" t="s">
        <v>0</v>
      </c>
      <c r="C3" s="2" t="s">
        <v>32</v>
      </c>
      <c r="D3" s="2" t="s">
        <v>2</v>
      </c>
      <c r="E3" s="2" t="s">
        <v>5</v>
      </c>
      <c r="F3" s="2" t="s">
        <v>3</v>
      </c>
      <c r="G3" s="2" t="s">
        <v>6</v>
      </c>
      <c r="H3" s="2" t="s">
        <v>88</v>
      </c>
      <c r="I3" s="2" t="s">
        <v>89</v>
      </c>
      <c r="J3" s="2" t="s">
        <v>7</v>
      </c>
      <c r="K3"/>
    </row>
    <row r="4" spans="1:11" ht="30">
      <c r="A4" s="12">
        <v>1</v>
      </c>
      <c r="B4" s="12" t="s">
        <v>60</v>
      </c>
      <c r="C4" s="12" t="s">
        <v>26</v>
      </c>
      <c r="D4" s="2" t="s">
        <v>27</v>
      </c>
      <c r="E4" s="2" t="s">
        <v>28</v>
      </c>
      <c r="G4" s="12" t="s">
        <v>16</v>
      </c>
      <c r="H4" s="12">
        <v>10</v>
      </c>
      <c r="I4" s="12">
        <v>10</v>
      </c>
      <c r="J4" s="12" t="s">
        <v>169</v>
      </c>
      <c r="K4"/>
    </row>
    <row r="5" spans="1:11">
      <c r="A5" s="12">
        <v>2</v>
      </c>
      <c r="B5" s="2" t="s">
        <v>61</v>
      </c>
      <c r="C5" s="12" t="s">
        <v>26</v>
      </c>
      <c r="D5" s="2" t="s">
        <v>29</v>
      </c>
      <c r="E5" s="2" t="s">
        <v>30</v>
      </c>
      <c r="G5" s="12" t="s">
        <v>16</v>
      </c>
      <c r="H5" s="12">
        <v>4</v>
      </c>
      <c r="I5" s="12">
        <v>4</v>
      </c>
      <c r="J5" s="12" t="s">
        <v>170</v>
      </c>
      <c r="K5"/>
    </row>
    <row r="6" spans="1:11">
      <c r="A6" s="12">
        <v>3</v>
      </c>
      <c r="B6" s="12" t="s">
        <v>62</v>
      </c>
      <c r="C6" s="12" t="s">
        <v>26</v>
      </c>
      <c r="D6" s="2" t="s">
        <v>31</v>
      </c>
      <c r="E6" s="2" t="s">
        <v>30</v>
      </c>
      <c r="G6" s="12" t="s">
        <v>16</v>
      </c>
      <c r="H6" s="12">
        <v>2</v>
      </c>
      <c r="I6" s="12">
        <v>4</v>
      </c>
      <c r="J6" s="12" t="s">
        <v>169</v>
      </c>
      <c r="K6"/>
    </row>
    <row r="7" spans="1:11">
      <c r="A7" s="12">
        <v>4</v>
      </c>
      <c r="B7" s="12" t="s">
        <v>63</v>
      </c>
      <c r="C7" s="12" t="s">
        <v>21</v>
      </c>
      <c r="D7" s="2" t="s">
        <v>23</v>
      </c>
      <c r="E7" s="2" t="s">
        <v>22</v>
      </c>
      <c r="G7" s="12" t="s">
        <v>16</v>
      </c>
      <c r="H7" s="12">
        <v>1</v>
      </c>
      <c r="I7" s="12">
        <v>10</v>
      </c>
      <c r="J7" s="12" t="s">
        <v>171</v>
      </c>
      <c r="K7"/>
    </row>
    <row r="8" spans="1:11" ht="30">
      <c r="A8" s="12">
        <v>5</v>
      </c>
      <c r="B8" s="12" t="s">
        <v>76</v>
      </c>
      <c r="C8" s="12" t="s">
        <v>21</v>
      </c>
      <c r="D8" s="2" t="s">
        <v>79</v>
      </c>
      <c r="E8" s="2" t="s">
        <v>77</v>
      </c>
      <c r="F8" s="2" t="s">
        <v>78</v>
      </c>
      <c r="G8" s="12" t="s">
        <v>16</v>
      </c>
      <c r="H8" s="12">
        <v>1</v>
      </c>
      <c r="I8" s="12">
        <v>1</v>
      </c>
      <c r="J8" s="12" t="s">
        <v>171</v>
      </c>
      <c r="K8"/>
    </row>
    <row r="9" spans="1:11" ht="30">
      <c r="A9" s="12">
        <v>6</v>
      </c>
      <c r="B9" s="12" t="s">
        <v>67</v>
      </c>
      <c r="C9" s="2" t="s">
        <v>54</v>
      </c>
      <c r="D9" s="2" t="s">
        <v>44</v>
      </c>
      <c r="E9" s="2" t="s">
        <v>46</v>
      </c>
      <c r="F9" s="2" t="s">
        <v>45</v>
      </c>
      <c r="G9" s="12" t="s">
        <v>16</v>
      </c>
      <c r="I9" s="12">
        <v>2</v>
      </c>
      <c r="K9"/>
    </row>
    <row r="10" spans="1:11" ht="30">
      <c r="A10" s="12">
        <v>7</v>
      </c>
      <c r="B10" s="12" t="s">
        <v>65</v>
      </c>
      <c r="C10" s="12" t="s">
        <v>34</v>
      </c>
      <c r="D10" s="2" t="s">
        <v>43</v>
      </c>
      <c r="E10" s="2" t="s">
        <v>25</v>
      </c>
      <c r="G10" s="12" t="s">
        <v>16</v>
      </c>
      <c r="I10" s="12">
        <v>15</v>
      </c>
      <c r="K10"/>
    </row>
    <row r="11" spans="1:11" ht="30">
      <c r="A11" s="12">
        <v>8</v>
      </c>
      <c r="B11" s="12" t="s">
        <v>80</v>
      </c>
      <c r="C11" s="12" t="s">
        <v>34</v>
      </c>
      <c r="D11" s="2" t="s">
        <v>74</v>
      </c>
      <c r="E11" s="2" t="s">
        <v>81</v>
      </c>
      <c r="F11" s="2" t="s">
        <v>75</v>
      </c>
      <c r="G11" s="12"/>
      <c r="K11"/>
    </row>
    <row r="12" spans="1:11" ht="30">
      <c r="A12" s="12">
        <v>9</v>
      </c>
      <c r="B12" s="12" t="s">
        <v>64</v>
      </c>
      <c r="C12" s="12" t="s">
        <v>24</v>
      </c>
      <c r="D12" s="2" t="s">
        <v>36</v>
      </c>
      <c r="E12" s="2" t="s">
        <v>42</v>
      </c>
      <c r="F12" s="2" t="s">
        <v>82</v>
      </c>
      <c r="G12" s="12"/>
      <c r="K12"/>
    </row>
    <row r="13" spans="1:11" ht="30">
      <c r="A13" s="12">
        <v>10</v>
      </c>
      <c r="B13" s="12" t="s">
        <v>66</v>
      </c>
      <c r="C13" s="12" t="s">
        <v>26</v>
      </c>
      <c r="D13" s="2" t="s">
        <v>37</v>
      </c>
      <c r="E13" s="2" t="s">
        <v>47</v>
      </c>
      <c r="F13" s="2" t="s">
        <v>41</v>
      </c>
      <c r="G13" s="12"/>
      <c r="K13"/>
    </row>
    <row r="14" spans="1:11" ht="60">
      <c r="A14" s="12">
        <v>11</v>
      </c>
      <c r="B14" s="12" t="s">
        <v>69</v>
      </c>
      <c r="C14" s="12" t="s">
        <v>35</v>
      </c>
      <c r="D14" s="2" t="s">
        <v>40</v>
      </c>
      <c r="E14" s="2" t="s">
        <v>51</v>
      </c>
      <c r="F14" s="2" t="s">
        <v>50</v>
      </c>
      <c r="G14" s="12"/>
      <c r="K14"/>
    </row>
    <row r="15" spans="1:11" ht="75">
      <c r="A15" s="12">
        <v>12</v>
      </c>
      <c r="B15" s="12" t="s">
        <v>68</v>
      </c>
      <c r="C15" s="12" t="s">
        <v>35</v>
      </c>
      <c r="D15" s="2" t="s">
        <v>39</v>
      </c>
      <c r="E15" s="2" t="s">
        <v>48</v>
      </c>
      <c r="F15" s="2" t="s">
        <v>49</v>
      </c>
      <c r="G15" s="12"/>
      <c r="K15"/>
    </row>
    <row r="16" spans="1:11" ht="45">
      <c r="A16" s="12">
        <v>13</v>
      </c>
      <c r="B16" s="12" t="s">
        <v>83</v>
      </c>
      <c r="C16" s="2" t="s">
        <v>84</v>
      </c>
      <c r="D16" s="2" t="s">
        <v>85</v>
      </c>
      <c r="E16" s="2" t="s">
        <v>86</v>
      </c>
      <c r="F16" s="2" t="s">
        <v>87</v>
      </c>
      <c r="G16" s="12"/>
      <c r="K16"/>
    </row>
    <row r="17" spans="1:11" ht="30">
      <c r="A17" s="12">
        <v>14</v>
      </c>
      <c r="B17" s="12" t="s">
        <v>70</v>
      </c>
      <c r="C17" s="12" t="s">
        <v>26</v>
      </c>
      <c r="D17" s="2" t="s">
        <v>52</v>
      </c>
      <c r="E17" s="2" t="s">
        <v>33</v>
      </c>
      <c r="G17" s="12"/>
      <c r="K17"/>
    </row>
    <row r="18" spans="1:11" ht="30">
      <c r="A18" s="12">
        <v>15</v>
      </c>
      <c r="B18" s="12" t="s">
        <v>71</v>
      </c>
      <c r="C18" s="12" t="s">
        <v>26</v>
      </c>
      <c r="D18" s="2" t="s">
        <v>38</v>
      </c>
      <c r="E18" s="2" t="s">
        <v>53</v>
      </c>
      <c r="G18" s="12"/>
      <c r="K18"/>
    </row>
    <row r="19" spans="1:11" ht="30">
      <c r="A19" s="12">
        <v>16</v>
      </c>
      <c r="B19" s="12" t="s">
        <v>72</v>
      </c>
      <c r="C19" s="12" t="s">
        <v>24</v>
      </c>
      <c r="D19" s="2" t="s">
        <v>57</v>
      </c>
      <c r="E19" s="2" t="s">
        <v>55</v>
      </c>
      <c r="F19" s="2" t="s">
        <v>56</v>
      </c>
      <c r="G19" s="12"/>
      <c r="K19"/>
    </row>
    <row r="20" spans="1:11" ht="30">
      <c r="A20" s="12">
        <v>17</v>
      </c>
      <c r="B20" s="12" t="s">
        <v>73</v>
      </c>
      <c r="C20" s="12" t="s">
        <v>24</v>
      </c>
      <c r="D20" s="2" t="s">
        <v>58</v>
      </c>
      <c r="E20" s="2" t="s">
        <v>59</v>
      </c>
      <c r="G20" s="12"/>
      <c r="K20"/>
    </row>
    <row r="22" spans="1:11">
      <c r="F22" s="2" t="s">
        <v>15</v>
      </c>
      <c r="G22" s="2">
        <f>COUNTA(Table242[Code])</f>
        <v>7</v>
      </c>
      <c r="H22" s="12">
        <f>SUM(Table242[Specification])</f>
        <v>18</v>
      </c>
      <c r="I22" s="12">
        <f>SUM(Table242[Coded])</f>
        <v>46</v>
      </c>
    </row>
    <row r="23" spans="1:11">
      <c r="F23" s="2" t="s">
        <v>16</v>
      </c>
      <c r="G23" s="2">
        <f>COUNTIF(Table242[Code],"C")</f>
        <v>7</v>
      </c>
    </row>
    <row r="24" spans="1:11">
      <c r="F24" s="2" t="s">
        <v>17</v>
      </c>
      <c r="G24" s="2">
        <f>COUNTIF(Table242[Code],"~")</f>
        <v>0</v>
      </c>
    </row>
    <row r="25" spans="1:11">
      <c r="F25" s="2" t="s">
        <v>18</v>
      </c>
      <c r="G25" s="2">
        <f>COUNTBLANK(Table242[Code])</f>
        <v>10</v>
      </c>
    </row>
    <row r="26" spans="1:11">
      <c r="F26" s="2" t="s">
        <v>19</v>
      </c>
      <c r="G26" s="2">
        <f>G22+G25</f>
        <v>17</v>
      </c>
    </row>
    <row r="27" spans="1:11">
      <c r="F27" s="2" t="s">
        <v>15</v>
      </c>
      <c r="G27" s="13">
        <f t="shared" ref="G27:G31" si="0">G22/G$26</f>
        <v>0.41176470588235292</v>
      </c>
      <c r="H27" s="14"/>
      <c r="I27" s="14"/>
    </row>
    <row r="28" spans="1:11">
      <c r="F28" s="2" t="s">
        <v>16</v>
      </c>
      <c r="G28" s="13">
        <f t="shared" si="0"/>
        <v>0.41176470588235292</v>
      </c>
      <c r="H28" s="14"/>
      <c r="I28" s="14"/>
    </row>
    <row r="29" spans="1:11">
      <c r="F29" s="2" t="s">
        <v>17</v>
      </c>
      <c r="G29" s="13">
        <f t="shared" si="0"/>
        <v>0</v>
      </c>
      <c r="H29" s="14"/>
      <c r="I29" s="14"/>
    </row>
    <row r="30" spans="1:11">
      <c r="F30" s="2" t="s">
        <v>18</v>
      </c>
      <c r="G30" s="13">
        <f t="shared" si="0"/>
        <v>0.58823529411764708</v>
      </c>
      <c r="H30" s="14"/>
      <c r="I30" s="14"/>
    </row>
    <row r="31" spans="1:11">
      <c r="F31" s="2" t="s">
        <v>19</v>
      </c>
      <c r="G31" s="13">
        <f t="shared" si="0"/>
        <v>1</v>
      </c>
      <c r="H31" s="14"/>
      <c r="I31" s="14"/>
    </row>
  </sheetData>
  <mergeCells count="1">
    <mergeCell ref="H2:I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87"/>
  <sheetViews>
    <sheetView workbookViewId="0">
      <selection activeCell="C1" sqref="C1"/>
    </sheetView>
  </sheetViews>
  <sheetFormatPr defaultRowHeight="15"/>
  <cols>
    <col min="2" max="2" width="15.85546875" style="3" customWidth="1"/>
    <col min="3" max="3" width="107.5703125" style="4" customWidth="1"/>
    <col min="4" max="4" width="8.7109375" customWidth="1"/>
    <col min="5" max="5" width="35.28515625" customWidth="1"/>
  </cols>
  <sheetData>
    <row r="1" spans="2:3" ht="18.75">
      <c r="C1" s="9" t="s">
        <v>14</v>
      </c>
    </row>
    <row r="2" spans="2:3">
      <c r="B2" s="8" t="s">
        <v>11</v>
      </c>
      <c r="C2" s="4" t="s">
        <v>101</v>
      </c>
    </row>
    <row r="3" spans="2:3">
      <c r="B3"/>
    </row>
    <row r="4" spans="2:3">
      <c r="B4" s="8" t="s">
        <v>8</v>
      </c>
      <c r="C4" s="4" t="s">
        <v>103</v>
      </c>
    </row>
    <row r="5" spans="2:3">
      <c r="B5" s="8" t="s">
        <v>9</v>
      </c>
      <c r="C5" s="1" t="s">
        <v>91</v>
      </c>
    </row>
    <row r="6" spans="2:3">
      <c r="B6" s="8" t="s">
        <v>4</v>
      </c>
      <c r="C6" s="5" t="s">
        <v>92</v>
      </c>
    </row>
    <row r="7" spans="2:3">
      <c r="B7" s="8"/>
      <c r="C7" s="5" t="s">
        <v>93</v>
      </c>
    </row>
    <row r="8" spans="2:3">
      <c r="B8" s="8"/>
      <c r="C8" s="5" t="s">
        <v>94</v>
      </c>
    </row>
    <row r="9" spans="2:3">
      <c r="B9" s="8"/>
      <c r="C9" s="5"/>
    </row>
    <row r="10" spans="2:3">
      <c r="B10" s="8" t="s">
        <v>12</v>
      </c>
      <c r="C10" s="5" t="s">
        <v>95</v>
      </c>
    </row>
    <row r="11" spans="2:3">
      <c r="B11" s="8"/>
      <c r="C11" s="5"/>
    </row>
    <row r="12" spans="2:3">
      <c r="B12" s="8"/>
      <c r="C12" s="6"/>
    </row>
    <row r="13" spans="2:3">
      <c r="B13" s="8"/>
      <c r="C13" s="6"/>
    </row>
    <row r="14" spans="2:3">
      <c r="B14" s="8"/>
      <c r="C14" s="7"/>
    </row>
    <row r="15" spans="2:3">
      <c r="B15" s="8" t="s">
        <v>10</v>
      </c>
    </row>
    <row r="17" spans="2:3">
      <c r="B17" s="8" t="s">
        <v>8</v>
      </c>
      <c r="C17" s="4" t="s">
        <v>104</v>
      </c>
    </row>
    <row r="18" spans="2:3">
      <c r="B18" s="8" t="s">
        <v>9</v>
      </c>
      <c r="C18" s="4" t="s">
        <v>96</v>
      </c>
    </row>
    <row r="19" spans="2:3">
      <c r="B19" s="8" t="s">
        <v>4</v>
      </c>
      <c r="C19" s="4" t="s">
        <v>13</v>
      </c>
    </row>
    <row r="20" spans="2:3">
      <c r="B20" s="8"/>
      <c r="C20" s="4" t="s">
        <v>97</v>
      </c>
    </row>
    <row r="21" spans="2:3">
      <c r="B21" s="8"/>
      <c r="C21" s="4" t="s">
        <v>98</v>
      </c>
    </row>
    <row r="22" spans="2:3">
      <c r="B22" s="8"/>
      <c r="C22" s="4" t="s">
        <v>99</v>
      </c>
    </row>
    <row r="23" spans="2:3">
      <c r="B23" s="8" t="s">
        <v>12</v>
      </c>
      <c r="C23" s="4" t="s">
        <v>100</v>
      </c>
    </row>
    <row r="24" spans="2:3">
      <c r="B24" s="8"/>
    </row>
    <row r="25" spans="2:3">
      <c r="B25" s="8"/>
    </row>
    <row r="26" spans="2:3">
      <c r="B26" s="8"/>
    </row>
    <row r="27" spans="2:3">
      <c r="B27" s="8"/>
    </row>
    <row r="28" spans="2:3">
      <c r="B28" s="8" t="s">
        <v>10</v>
      </c>
    </row>
    <row r="31" spans="2:3">
      <c r="B31" s="8" t="s">
        <v>8</v>
      </c>
      <c r="C31" s="4" t="s">
        <v>105</v>
      </c>
    </row>
    <row r="32" spans="2:3">
      <c r="B32" s="8" t="s">
        <v>9</v>
      </c>
      <c r="C32" s="4" t="s">
        <v>102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106</v>
      </c>
    </row>
    <row r="35" spans="2:3">
      <c r="B35" s="8"/>
      <c r="C35" s="4" t="s">
        <v>107</v>
      </c>
    </row>
    <row r="36" spans="2:3">
      <c r="B36" s="8"/>
    </row>
    <row r="37" spans="2:3">
      <c r="B37" s="8" t="s">
        <v>12</v>
      </c>
      <c r="C37" s="4" t="s">
        <v>108</v>
      </c>
    </row>
    <row r="38" spans="2:3">
      <c r="B38" s="8"/>
    </row>
    <row r="39" spans="2:3">
      <c r="B39" s="8"/>
    </row>
    <row r="40" spans="2:3">
      <c r="B40" s="8"/>
    </row>
    <row r="41" spans="2:3">
      <c r="B41" s="8"/>
    </row>
    <row r="42" spans="2:3">
      <c r="B42" s="8" t="s">
        <v>10</v>
      </c>
    </row>
    <row r="44" spans="2:3">
      <c r="B44" s="8" t="s">
        <v>8</v>
      </c>
      <c r="C44" s="4" t="s">
        <v>109</v>
      </c>
    </row>
    <row r="45" spans="2:3">
      <c r="B45" s="8" t="s">
        <v>9</v>
      </c>
      <c r="C45" s="4" t="s">
        <v>110</v>
      </c>
    </row>
    <row r="46" spans="2:3">
      <c r="B46" s="8" t="s">
        <v>4</v>
      </c>
      <c r="C46" s="4" t="s">
        <v>13</v>
      </c>
    </row>
    <row r="47" spans="2:3">
      <c r="B47" s="8"/>
      <c r="C47" s="4" t="s">
        <v>111</v>
      </c>
    </row>
    <row r="48" spans="2:3">
      <c r="B48" s="8"/>
      <c r="C48" s="4" t="s">
        <v>112</v>
      </c>
    </row>
    <row r="49" spans="2:3">
      <c r="B49" s="8"/>
      <c r="C49" s="4" t="s">
        <v>113</v>
      </c>
    </row>
    <row r="50" spans="2:3">
      <c r="B50" s="8" t="s">
        <v>12</v>
      </c>
      <c r="C50" s="4" t="s">
        <v>114</v>
      </c>
    </row>
    <row r="51" spans="2:3">
      <c r="B51" s="8"/>
    </row>
    <row r="52" spans="2:3">
      <c r="B52" s="8"/>
    </row>
    <row r="53" spans="2:3">
      <c r="B53" s="8"/>
    </row>
    <row r="54" spans="2:3">
      <c r="B54" s="8"/>
    </row>
    <row r="55" spans="2:3">
      <c r="B55" s="8" t="s">
        <v>10</v>
      </c>
    </row>
    <row r="57" spans="2:3">
      <c r="B57" s="8" t="s">
        <v>8</v>
      </c>
      <c r="C57" s="4" t="s">
        <v>115</v>
      </c>
    </row>
    <row r="58" spans="2:3">
      <c r="B58" s="8" t="s">
        <v>9</v>
      </c>
      <c r="C58" s="4" t="s">
        <v>116</v>
      </c>
    </row>
    <row r="59" spans="2:3">
      <c r="B59" s="8" t="s">
        <v>4</v>
      </c>
      <c r="C59" s="4" t="s">
        <v>92</v>
      </c>
    </row>
    <row r="60" spans="2:3">
      <c r="B60" s="8"/>
      <c r="C60" s="4" t="s">
        <v>97</v>
      </c>
    </row>
    <row r="61" spans="2:3">
      <c r="B61" s="8"/>
      <c r="C61" s="4" t="s">
        <v>117</v>
      </c>
    </row>
    <row r="62" spans="2:3">
      <c r="B62" s="8"/>
      <c r="C62" s="4" t="s">
        <v>118</v>
      </c>
    </row>
    <row r="63" spans="2:3">
      <c r="B63" s="8" t="s">
        <v>12</v>
      </c>
      <c r="C63" s="4" t="s">
        <v>119</v>
      </c>
    </row>
    <row r="64" spans="2:3">
      <c r="B64" s="8"/>
    </row>
    <row r="65" spans="2:3">
      <c r="B65" s="8"/>
    </row>
    <row r="66" spans="2:3">
      <c r="B66" s="8"/>
    </row>
    <row r="67" spans="2:3">
      <c r="B67" s="8"/>
    </row>
    <row r="68" spans="2:3">
      <c r="B68" s="8" t="s">
        <v>10</v>
      </c>
    </row>
    <row r="70" spans="2:3">
      <c r="B70" s="8" t="s">
        <v>8</v>
      </c>
      <c r="C70" s="4" t="s">
        <v>120</v>
      </c>
    </row>
    <row r="71" spans="2:3">
      <c r="B71" s="8" t="s">
        <v>9</v>
      </c>
      <c r="C71" s="4" t="s">
        <v>121</v>
      </c>
    </row>
    <row r="72" spans="2:3">
      <c r="B72" s="8" t="s">
        <v>4</v>
      </c>
      <c r="C72" s="4" t="s">
        <v>92</v>
      </c>
    </row>
    <row r="73" spans="2:3">
      <c r="B73" s="8"/>
      <c r="C73" s="4" t="s">
        <v>122</v>
      </c>
    </row>
    <row r="74" spans="2:3">
      <c r="B74" s="8"/>
      <c r="C74" s="4" t="s">
        <v>123</v>
      </c>
    </row>
    <row r="75" spans="2:3">
      <c r="B75" s="8"/>
    </row>
    <row r="76" spans="2:3">
      <c r="B76" s="8" t="s">
        <v>12</v>
      </c>
      <c r="C76" s="4" t="s">
        <v>124</v>
      </c>
    </row>
    <row r="77" spans="2:3">
      <c r="B77" s="8"/>
    </row>
    <row r="78" spans="2:3">
      <c r="B78" s="8"/>
    </row>
    <row r="79" spans="2:3">
      <c r="B79" s="8"/>
    </row>
    <row r="80" spans="2:3">
      <c r="B80" s="8"/>
    </row>
    <row r="81" spans="2:3">
      <c r="B81" s="8" t="s">
        <v>10</v>
      </c>
    </row>
    <row r="83" spans="2:3">
      <c r="B83" s="8" t="s">
        <v>8</v>
      </c>
      <c r="C83" s="4" t="s">
        <v>125</v>
      </c>
    </row>
    <row r="84" spans="2:3">
      <c r="B84" s="8" t="s">
        <v>9</v>
      </c>
      <c r="C84" s="4" t="s">
        <v>126</v>
      </c>
    </row>
    <row r="85" spans="2:3">
      <c r="B85" s="8" t="s">
        <v>4</v>
      </c>
      <c r="C85" s="4" t="s">
        <v>13</v>
      </c>
    </row>
    <row r="86" spans="2:3">
      <c r="B86" s="8"/>
      <c r="C86" s="4" t="s">
        <v>127</v>
      </c>
    </row>
    <row r="87" spans="2:3">
      <c r="B87" s="8"/>
      <c r="C87" s="4" t="s">
        <v>128</v>
      </c>
    </row>
    <row r="88" spans="2:3">
      <c r="B88" s="8"/>
    </row>
    <row r="89" spans="2:3">
      <c r="B89" s="8" t="s">
        <v>12</v>
      </c>
      <c r="C89" s="4" t="s">
        <v>129</v>
      </c>
    </row>
    <row r="90" spans="2:3">
      <c r="B90" s="8"/>
      <c r="C90" s="4" t="s">
        <v>130</v>
      </c>
    </row>
    <row r="91" spans="2:3">
      <c r="B91" s="8"/>
      <c r="C91" s="4" t="s">
        <v>131</v>
      </c>
    </row>
    <row r="92" spans="2:3">
      <c r="B92" s="8"/>
    </row>
    <row r="93" spans="2:3">
      <c r="B93" s="8"/>
    </row>
    <row r="94" spans="2:3">
      <c r="B94" s="8" t="s">
        <v>10</v>
      </c>
    </row>
    <row r="96" spans="2:3">
      <c r="B96" s="8" t="s">
        <v>8</v>
      </c>
      <c r="C96" s="4" t="s">
        <v>132</v>
      </c>
    </row>
    <row r="97" spans="2:3">
      <c r="B97" s="8" t="s">
        <v>9</v>
      </c>
      <c r="C97" s="4" t="s">
        <v>133</v>
      </c>
    </row>
    <row r="98" spans="2:3">
      <c r="B98" s="8" t="s">
        <v>4</v>
      </c>
      <c r="C98" s="4" t="s">
        <v>13</v>
      </c>
    </row>
    <row r="99" spans="2:3">
      <c r="B99" s="8"/>
      <c r="C99" s="4" t="s">
        <v>122</v>
      </c>
    </row>
    <row r="100" spans="2:3">
      <c r="B100" s="8"/>
      <c r="C100" s="4" t="s">
        <v>134</v>
      </c>
    </row>
    <row r="101" spans="2:3">
      <c r="B101" s="8"/>
    </row>
    <row r="102" spans="2:3">
      <c r="B102" s="8" t="s">
        <v>12</v>
      </c>
      <c r="C102" s="4" t="s">
        <v>135</v>
      </c>
    </row>
    <row r="103" spans="2:3">
      <c r="B103" s="8"/>
    </row>
    <row r="104" spans="2:3">
      <c r="B104" s="8"/>
    </row>
    <row r="105" spans="2:3">
      <c r="B105" s="8"/>
    </row>
    <row r="106" spans="2:3">
      <c r="B106" s="8"/>
    </row>
    <row r="107" spans="2:3">
      <c r="B107" s="8" t="s">
        <v>10</v>
      </c>
    </row>
    <row r="109" spans="2:3">
      <c r="B109" s="8" t="s">
        <v>8</v>
      </c>
      <c r="C109" s="4" t="s">
        <v>136</v>
      </c>
    </row>
    <row r="110" spans="2:3">
      <c r="B110" s="8" t="s">
        <v>9</v>
      </c>
      <c r="C110" s="4" t="s">
        <v>137</v>
      </c>
    </row>
    <row r="111" spans="2:3">
      <c r="B111" s="8" t="s">
        <v>4</v>
      </c>
      <c r="C111" s="4" t="s">
        <v>92</v>
      </c>
    </row>
    <row r="112" spans="2:3">
      <c r="B112" s="8"/>
      <c r="C112" s="4" t="s">
        <v>138</v>
      </c>
    </row>
    <row r="113" spans="2:3">
      <c r="B113" s="8"/>
      <c r="C113" s="4" t="s">
        <v>139</v>
      </c>
    </row>
    <row r="114" spans="2:3">
      <c r="B114" s="8"/>
    </row>
    <row r="115" spans="2:3">
      <c r="B115" s="8" t="s">
        <v>12</v>
      </c>
      <c r="C115" s="4" t="s">
        <v>140</v>
      </c>
    </row>
    <row r="116" spans="2:3">
      <c r="B116" s="8"/>
    </row>
    <row r="117" spans="2:3">
      <c r="B117" s="8"/>
    </row>
    <row r="118" spans="2:3">
      <c r="B118" s="8"/>
    </row>
    <row r="119" spans="2:3">
      <c r="B119" s="8"/>
    </row>
    <row r="120" spans="2:3">
      <c r="B120" s="8" t="s">
        <v>10</v>
      </c>
    </row>
    <row r="122" spans="2:3">
      <c r="B122" s="8" t="s">
        <v>8</v>
      </c>
      <c r="C122" s="4" t="s">
        <v>141</v>
      </c>
    </row>
    <row r="123" spans="2:3">
      <c r="B123" s="8" t="s">
        <v>9</v>
      </c>
      <c r="C123" s="4" t="s">
        <v>142</v>
      </c>
    </row>
    <row r="124" spans="2:3">
      <c r="B124" s="8" t="s">
        <v>4</v>
      </c>
      <c r="C124" s="4" t="s">
        <v>92</v>
      </c>
    </row>
    <row r="125" spans="2:3">
      <c r="B125" s="8"/>
      <c r="C125" s="4" t="s">
        <v>143</v>
      </c>
    </row>
    <row r="126" spans="2:3">
      <c r="B126" s="8"/>
      <c r="C126" s="4" t="s">
        <v>144</v>
      </c>
    </row>
    <row r="127" spans="2:3">
      <c r="B127" s="8"/>
    </row>
    <row r="128" spans="2:3">
      <c r="B128" s="8" t="s">
        <v>12</v>
      </c>
      <c r="C128" s="4" t="s">
        <v>145</v>
      </c>
    </row>
    <row r="129" spans="2:2">
      <c r="B129" s="8"/>
    </row>
    <row r="130" spans="2:2">
      <c r="B130" s="8"/>
    </row>
    <row r="131" spans="2:2">
      <c r="B131" s="8"/>
    </row>
    <row r="132" spans="2:2">
      <c r="B132" s="8"/>
    </row>
    <row r="133" spans="2:2">
      <c r="B133" s="8" t="s">
        <v>10</v>
      </c>
    </row>
    <row r="135" spans="2:2">
      <c r="B135" s="8"/>
    </row>
    <row r="137" spans="2:2">
      <c r="B137" s="8"/>
    </row>
    <row r="138" spans="2:2">
      <c r="B138" s="8"/>
    </row>
    <row r="139" spans="2:2">
      <c r="B139" s="8"/>
    </row>
    <row r="140" spans="2:2">
      <c r="B140" s="8"/>
    </row>
    <row r="141" spans="2:2">
      <c r="B141" s="8"/>
    </row>
    <row r="142" spans="2:2">
      <c r="B142" s="8"/>
    </row>
    <row r="143" spans="2:2">
      <c r="B143" s="8"/>
    </row>
    <row r="144" spans="2:2">
      <c r="B144" s="8"/>
    </row>
    <row r="145" spans="2:2">
      <c r="B145" s="8"/>
    </row>
    <row r="146" spans="2:2">
      <c r="B146" s="8"/>
    </row>
    <row r="147" spans="2:2">
      <c r="B147" s="8"/>
    </row>
    <row r="148" spans="2:2">
      <c r="B148" s="8"/>
    </row>
    <row r="150" spans="2:2">
      <c r="B150" s="8"/>
    </row>
    <row r="151" spans="2:2">
      <c r="B151" s="8"/>
    </row>
    <row r="152" spans="2:2">
      <c r="B152" s="8"/>
    </row>
    <row r="153" spans="2:2">
      <c r="B153" s="8"/>
    </row>
    <row r="154" spans="2:2">
      <c r="B154" s="8"/>
    </row>
    <row r="155" spans="2:2">
      <c r="B155" s="8"/>
    </row>
    <row r="156" spans="2:2">
      <c r="B156" s="8"/>
    </row>
    <row r="157" spans="2:2">
      <c r="B157" s="8"/>
    </row>
    <row r="158" spans="2:2">
      <c r="B158" s="8"/>
    </row>
    <row r="159" spans="2:2">
      <c r="B159" s="8"/>
    </row>
    <row r="160" spans="2:2">
      <c r="B160" s="8"/>
    </row>
    <row r="161" spans="2:2">
      <c r="B161" s="8"/>
    </row>
    <row r="163" spans="2:2">
      <c r="B163" s="8"/>
    </row>
    <row r="164" spans="2:2">
      <c r="B164" s="8"/>
    </row>
    <row r="165" spans="2:2">
      <c r="B165" s="8"/>
    </row>
    <row r="166" spans="2:2">
      <c r="B166" s="8"/>
    </row>
    <row r="167" spans="2:2">
      <c r="B167" s="8"/>
    </row>
    <row r="168" spans="2:2">
      <c r="B168" s="8"/>
    </row>
    <row r="169" spans="2:2">
      <c r="B169" s="8"/>
    </row>
    <row r="170" spans="2:2">
      <c r="B170" s="8"/>
    </row>
    <row r="171" spans="2:2">
      <c r="B171" s="8"/>
    </row>
    <row r="172" spans="2:2">
      <c r="B172" s="8"/>
    </row>
    <row r="173" spans="2:2">
      <c r="B173" s="8"/>
    </row>
    <row r="174" spans="2:2">
      <c r="B174" s="8"/>
    </row>
    <row r="176" spans="2:2">
      <c r="B176" s="8"/>
    </row>
    <row r="177" spans="2:2">
      <c r="B177" s="8"/>
    </row>
    <row r="178" spans="2:2">
      <c r="B178" s="8"/>
    </row>
    <row r="179" spans="2:2">
      <c r="B179" s="8"/>
    </row>
    <row r="180" spans="2:2">
      <c r="B180" s="8"/>
    </row>
    <row r="181" spans="2:2">
      <c r="B181" s="8"/>
    </row>
    <row r="182" spans="2:2">
      <c r="B182" s="8"/>
    </row>
    <row r="183" spans="2:2">
      <c r="B183" s="8"/>
    </row>
    <row r="184" spans="2:2">
      <c r="B184" s="8"/>
    </row>
    <row r="185" spans="2:2">
      <c r="B185" s="8"/>
    </row>
    <row r="186" spans="2:2">
      <c r="B186" s="8"/>
    </row>
    <row r="187" spans="2:2">
      <c r="B18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38"/>
  <sheetViews>
    <sheetView workbookViewId="0">
      <selection activeCell="B4" sqref="B4:B11"/>
    </sheetView>
  </sheetViews>
  <sheetFormatPr defaultRowHeight="15"/>
  <cols>
    <col min="2" max="2" width="15.85546875" style="3" customWidth="1"/>
    <col min="3" max="3" width="118.7109375" style="4" customWidth="1"/>
    <col min="4" max="4" width="8.7109375" customWidth="1"/>
    <col min="5" max="5" width="35.28515625" customWidth="1"/>
  </cols>
  <sheetData>
    <row r="2" spans="2:3">
      <c r="B2" s="8" t="s">
        <v>11</v>
      </c>
      <c r="C2" s="4" t="s">
        <v>168</v>
      </c>
    </row>
    <row r="3" spans="2:3">
      <c r="B3"/>
    </row>
    <row r="4" spans="2:3">
      <c r="B4" s="8" t="s">
        <v>8</v>
      </c>
      <c r="C4" s="4" t="s">
        <v>167</v>
      </c>
    </row>
    <row r="5" spans="2:3">
      <c r="B5" s="8" t="s">
        <v>9</v>
      </c>
      <c r="C5" s="1" t="s">
        <v>146</v>
      </c>
    </row>
    <row r="6" spans="2:3">
      <c r="B6" s="8" t="s">
        <v>4</v>
      </c>
      <c r="C6" s="5" t="s">
        <v>92</v>
      </c>
    </row>
    <row r="7" spans="2:3">
      <c r="B7" s="8"/>
      <c r="C7" s="5" t="s">
        <v>147</v>
      </c>
    </row>
    <row r="8" spans="2:3">
      <c r="B8" s="8"/>
      <c r="C8" s="5" t="s">
        <v>148</v>
      </c>
    </row>
    <row r="9" spans="2:3">
      <c r="B9" s="8"/>
      <c r="C9" s="5"/>
    </row>
    <row r="10" spans="2:3">
      <c r="B10" s="8" t="s">
        <v>12</v>
      </c>
      <c r="C10" s="5" t="s">
        <v>149</v>
      </c>
    </row>
    <row r="11" spans="2:3">
      <c r="B11" s="8" t="s">
        <v>10</v>
      </c>
    </row>
    <row r="13" spans="2:3">
      <c r="B13" s="8" t="s">
        <v>8</v>
      </c>
      <c r="C13" s="4" t="s">
        <v>150</v>
      </c>
    </row>
    <row r="14" spans="2:3">
      <c r="B14" s="8" t="s">
        <v>9</v>
      </c>
      <c r="C14" s="4" t="s">
        <v>151</v>
      </c>
    </row>
    <row r="15" spans="2:3">
      <c r="B15" s="8" t="s">
        <v>4</v>
      </c>
      <c r="C15" s="4" t="s">
        <v>92</v>
      </c>
    </row>
    <row r="16" spans="2:3">
      <c r="B16" s="8"/>
      <c r="C16" s="4" t="s">
        <v>152</v>
      </c>
    </row>
    <row r="17" spans="2:3">
      <c r="B17" s="8"/>
      <c r="C17" s="4" t="s">
        <v>153</v>
      </c>
    </row>
    <row r="18" spans="2:3">
      <c r="B18" s="8"/>
      <c r="C18" s="4" t="s">
        <v>154</v>
      </c>
    </row>
    <row r="19" spans="2:3">
      <c r="B19" s="8" t="s">
        <v>12</v>
      </c>
      <c r="C19" s="4" t="s">
        <v>155</v>
      </c>
    </row>
    <row r="20" spans="2:3">
      <c r="B20" s="8" t="s">
        <v>10</v>
      </c>
    </row>
    <row r="22" spans="2:3">
      <c r="B22" s="8" t="s">
        <v>8</v>
      </c>
      <c r="C22" s="4" t="s">
        <v>162</v>
      </c>
    </row>
    <row r="23" spans="2:3">
      <c r="B23" s="8" t="s">
        <v>9</v>
      </c>
      <c r="C23" s="4" t="s">
        <v>164</v>
      </c>
    </row>
    <row r="24" spans="2:3">
      <c r="B24" s="8" t="s">
        <v>4</v>
      </c>
      <c r="C24" s="4" t="s">
        <v>92</v>
      </c>
    </row>
    <row r="25" spans="2:3">
      <c r="B25" s="8"/>
      <c r="C25" s="4" t="s">
        <v>163</v>
      </c>
    </row>
    <row r="26" spans="2:3">
      <c r="B26" s="8"/>
      <c r="C26" s="4" t="s">
        <v>165</v>
      </c>
    </row>
    <row r="27" spans="2:3">
      <c r="B27" s="8"/>
    </row>
    <row r="28" spans="2:3">
      <c r="B28" s="8" t="s">
        <v>12</v>
      </c>
      <c r="C28" s="4" t="s">
        <v>166</v>
      </c>
    </row>
    <row r="29" spans="2:3">
      <c r="B29" s="8" t="s">
        <v>10</v>
      </c>
    </row>
    <row r="31" spans="2:3">
      <c r="B31" s="8" t="s">
        <v>8</v>
      </c>
      <c r="C31" s="4" t="s">
        <v>161</v>
      </c>
    </row>
    <row r="32" spans="2:3">
      <c r="B32" s="8" t="s">
        <v>9</v>
      </c>
      <c r="C32" s="4" t="s">
        <v>156</v>
      </c>
    </row>
    <row r="33" spans="2:3">
      <c r="B33" s="8" t="s">
        <v>4</v>
      </c>
      <c r="C33" s="4" t="s">
        <v>92</v>
      </c>
    </row>
    <row r="34" spans="2:3">
      <c r="B34" s="8"/>
      <c r="C34" s="4" t="s">
        <v>157</v>
      </c>
    </row>
    <row r="35" spans="2:3">
      <c r="B35" s="8"/>
      <c r="C35" s="4" t="s">
        <v>158</v>
      </c>
    </row>
    <row r="36" spans="2:3">
      <c r="B36" s="8"/>
      <c r="C36" s="4" t="s">
        <v>159</v>
      </c>
    </row>
    <row r="37" spans="2:3">
      <c r="B37" s="8" t="s">
        <v>12</v>
      </c>
      <c r="C37" s="4" t="s">
        <v>160</v>
      </c>
    </row>
    <row r="38" spans="2:3">
      <c r="B38" s="8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D5FD-8F4B-44EB-9E91-14BD04945A40}">
  <dimension ref="B2:C20"/>
  <sheetViews>
    <sheetView workbookViewId="0">
      <selection activeCell="B2" sqref="B2:B11"/>
    </sheetView>
  </sheetViews>
  <sheetFormatPr defaultRowHeight="15"/>
  <cols>
    <col min="2" max="2" width="17.42578125" customWidth="1"/>
    <col min="3" max="3" width="157.140625" customWidth="1"/>
  </cols>
  <sheetData>
    <row r="2" spans="2:3">
      <c r="B2" s="8" t="s">
        <v>11</v>
      </c>
      <c r="C2" s="16" t="s">
        <v>176</v>
      </c>
    </row>
    <row r="4" spans="2:3">
      <c r="B4" s="8" t="s">
        <v>8</v>
      </c>
      <c r="C4" s="16">
        <v>1</v>
      </c>
    </row>
    <row r="5" spans="2:3">
      <c r="B5" s="8" t="s">
        <v>9</v>
      </c>
      <c r="C5" t="s">
        <v>172</v>
      </c>
    </row>
    <row r="6" spans="2:3">
      <c r="B6" s="8" t="s">
        <v>4</v>
      </c>
      <c r="C6" s="16" t="s">
        <v>92</v>
      </c>
    </row>
    <row r="7" spans="2:3">
      <c r="B7" s="8"/>
      <c r="C7" s="16" t="s">
        <v>173</v>
      </c>
    </row>
    <row r="8" spans="2:3">
      <c r="B8" s="8"/>
      <c r="C8" s="16" t="s">
        <v>174</v>
      </c>
    </row>
    <row r="9" spans="2:3">
      <c r="B9" s="8"/>
    </row>
    <row r="10" spans="2:3">
      <c r="B10" s="8" t="s">
        <v>12</v>
      </c>
      <c r="C10" s="16" t="s">
        <v>175</v>
      </c>
    </row>
    <row r="11" spans="2:3">
      <c r="B11" s="8" t="s">
        <v>10</v>
      </c>
    </row>
    <row r="13" spans="2:3">
      <c r="B13" s="8" t="s">
        <v>8</v>
      </c>
      <c r="C13" s="16">
        <v>2</v>
      </c>
    </row>
    <row r="14" spans="2:3">
      <c r="B14" s="8" t="s">
        <v>9</v>
      </c>
      <c r="C14" t="s">
        <v>177</v>
      </c>
    </row>
    <row r="15" spans="2:3">
      <c r="B15" s="8" t="s">
        <v>4</v>
      </c>
      <c r="C15" s="16" t="s">
        <v>178</v>
      </c>
    </row>
    <row r="16" spans="2:3">
      <c r="B16" s="8"/>
      <c r="C16" s="16" t="s">
        <v>179</v>
      </c>
    </row>
    <row r="17" spans="2:3">
      <c r="B17" s="8"/>
      <c r="C17" s="16" t="s">
        <v>180</v>
      </c>
    </row>
    <row r="18" spans="2:3">
      <c r="B18" s="8"/>
    </row>
    <row r="19" spans="2:3">
      <c r="B19" s="8" t="s">
        <v>12</v>
      </c>
      <c r="C19" s="16" t="s">
        <v>181</v>
      </c>
    </row>
    <row r="20" spans="2:3">
      <c r="B20" s="8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A5C4-3615-41CA-9AB3-4A997E935D53}">
  <dimension ref="B2:C21"/>
  <sheetViews>
    <sheetView workbookViewId="0">
      <selection activeCell="C2" sqref="C2"/>
    </sheetView>
  </sheetViews>
  <sheetFormatPr defaultRowHeight="15"/>
  <cols>
    <col min="2" max="2" width="18.42578125" customWidth="1"/>
    <col min="3" max="3" width="155" customWidth="1"/>
  </cols>
  <sheetData>
    <row r="2" spans="2:3">
      <c r="B2" s="8" t="s">
        <v>11</v>
      </c>
      <c r="C2" s="16" t="s">
        <v>191</v>
      </c>
    </row>
    <row r="4" spans="2:3">
      <c r="B4" s="8" t="s">
        <v>8</v>
      </c>
      <c r="C4" s="16">
        <v>1</v>
      </c>
    </row>
    <row r="5" spans="2:3">
      <c r="B5" s="8" t="s">
        <v>9</v>
      </c>
      <c r="C5" t="s">
        <v>182</v>
      </c>
    </row>
    <row r="6" spans="2:3">
      <c r="B6" s="8" t="s">
        <v>4</v>
      </c>
      <c r="C6" t="s">
        <v>92</v>
      </c>
    </row>
    <row r="7" spans="2:3">
      <c r="B7" s="8"/>
      <c r="C7" t="s">
        <v>183</v>
      </c>
    </row>
    <row r="8" spans="2:3">
      <c r="B8" s="8"/>
      <c r="C8" t="s">
        <v>184</v>
      </c>
    </row>
    <row r="9" spans="2:3">
      <c r="B9" s="8"/>
      <c r="C9" t="s">
        <v>185</v>
      </c>
    </row>
    <row r="10" spans="2:3">
      <c r="B10" s="8"/>
      <c r="C10" t="s">
        <v>186</v>
      </c>
    </row>
    <row r="11" spans="2:3">
      <c r="B11" s="8"/>
      <c r="C11" t="s">
        <v>187</v>
      </c>
    </row>
    <row r="12" spans="2:3">
      <c r="B12" s="8"/>
      <c r="C12" t="s">
        <v>188</v>
      </c>
    </row>
    <row r="13" spans="2:3">
      <c r="B13" s="8"/>
    </row>
    <row r="14" spans="2:3">
      <c r="B14" s="8" t="s">
        <v>12</v>
      </c>
      <c r="C14" t="s">
        <v>189</v>
      </c>
    </row>
    <row r="15" spans="2:3">
      <c r="B15" s="8"/>
      <c r="C15" t="s">
        <v>184</v>
      </c>
    </row>
    <row r="16" spans="2:3">
      <c r="B16" s="8"/>
      <c r="C16" t="s">
        <v>185</v>
      </c>
    </row>
    <row r="17" spans="2:3">
      <c r="B17" s="8"/>
      <c r="C17" t="s">
        <v>186</v>
      </c>
    </row>
    <row r="18" spans="2:3">
      <c r="B18" s="8"/>
      <c r="C18" t="s">
        <v>187</v>
      </c>
    </row>
    <row r="19" spans="2:3">
      <c r="B19" s="8"/>
      <c r="C19" t="s">
        <v>190</v>
      </c>
    </row>
    <row r="20" spans="2:3">
      <c r="B20" s="8"/>
    </row>
    <row r="21" spans="2:3">
      <c r="B21" s="8" t="s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969A-BFF9-4D7F-AF62-00A8B692E7FB}">
  <dimension ref="B2:C41"/>
  <sheetViews>
    <sheetView tabSelected="1" workbookViewId="0">
      <selection activeCell="C40" sqref="C40"/>
    </sheetView>
  </sheetViews>
  <sheetFormatPr defaultRowHeight="15"/>
  <cols>
    <col min="2" max="2" width="15.42578125" customWidth="1"/>
    <col min="3" max="3" width="157.28515625" customWidth="1"/>
  </cols>
  <sheetData>
    <row r="2" spans="2:3">
      <c r="B2" s="8" t="s">
        <v>11</v>
      </c>
      <c r="C2" s="16" t="s">
        <v>192</v>
      </c>
    </row>
    <row r="4" spans="2:3">
      <c r="B4" s="8" t="s">
        <v>8</v>
      </c>
      <c r="C4" s="16">
        <v>1</v>
      </c>
    </row>
    <row r="5" spans="2:3">
      <c r="B5" s="8" t="s">
        <v>9</v>
      </c>
      <c r="C5" t="s">
        <v>193</v>
      </c>
    </row>
    <row r="6" spans="2:3">
      <c r="B6" s="8"/>
      <c r="C6" t="s">
        <v>194</v>
      </c>
    </row>
    <row r="7" spans="2:3">
      <c r="B7" s="8" t="s">
        <v>4</v>
      </c>
      <c r="C7" t="s">
        <v>92</v>
      </c>
    </row>
    <row r="8" spans="2:3">
      <c r="B8" s="8"/>
      <c r="C8" t="s">
        <v>195</v>
      </c>
    </row>
    <row r="9" spans="2:3">
      <c r="B9" s="8"/>
      <c r="C9" t="s">
        <v>196</v>
      </c>
    </row>
    <row r="10" spans="2:3">
      <c r="B10" s="8"/>
      <c r="C10" t="s">
        <v>197</v>
      </c>
    </row>
    <row r="11" spans="2:3">
      <c r="B11" s="8"/>
      <c r="C11" t="s">
        <v>198</v>
      </c>
    </row>
    <row r="12" spans="2:3">
      <c r="B12" s="8"/>
      <c r="C12" t="s">
        <v>199</v>
      </c>
    </row>
    <row r="13" spans="2:3">
      <c r="B13" s="8"/>
      <c r="C13" t="s">
        <v>200</v>
      </c>
    </row>
    <row r="14" spans="2:3">
      <c r="B14" s="8"/>
      <c r="C14" t="s">
        <v>201</v>
      </c>
    </row>
    <row r="15" spans="2:3">
      <c r="B15" s="8"/>
      <c r="C15" t="s">
        <v>202</v>
      </c>
    </row>
    <row r="16" spans="2:3">
      <c r="B16" s="8"/>
      <c r="C16" t="s">
        <v>203</v>
      </c>
    </row>
    <row r="17" spans="2:3">
      <c r="B17" s="8"/>
      <c r="C17" t="s">
        <v>186</v>
      </c>
    </row>
    <row r="18" spans="2:3">
      <c r="B18" s="8"/>
      <c r="C18" t="s">
        <v>204</v>
      </c>
    </row>
    <row r="19" spans="2:3">
      <c r="B19" s="8"/>
      <c r="C19" t="s">
        <v>205</v>
      </c>
    </row>
    <row r="20" spans="2:3">
      <c r="B20" s="8"/>
      <c r="C20" t="s">
        <v>206</v>
      </c>
    </row>
    <row r="21" spans="2:3">
      <c r="B21" s="8"/>
      <c r="C21" t="s">
        <v>207</v>
      </c>
    </row>
    <row r="22" spans="2:3">
      <c r="B22" s="8"/>
      <c r="C22" t="s">
        <v>208</v>
      </c>
    </row>
    <row r="23" spans="2:3">
      <c r="B23" s="8"/>
      <c r="C23" t="s">
        <v>209</v>
      </c>
    </row>
    <row r="24" spans="2:3">
      <c r="B24" s="8"/>
      <c r="C24" t="s">
        <v>210</v>
      </c>
    </row>
    <row r="25" spans="2:3">
      <c r="B25" s="8"/>
    </row>
    <row r="26" spans="2:3">
      <c r="B26" s="8"/>
    </row>
    <row r="27" spans="2:3">
      <c r="B27" s="8"/>
    </row>
    <row r="28" spans="2:3">
      <c r="B28" s="8" t="s">
        <v>12</v>
      </c>
      <c r="C28" t="s">
        <v>211</v>
      </c>
    </row>
    <row r="29" spans="2:3">
      <c r="B29" s="8"/>
      <c r="C29" t="s">
        <v>212</v>
      </c>
    </row>
    <row r="30" spans="2:3">
      <c r="B30" s="8"/>
      <c r="C30" t="s">
        <v>206</v>
      </c>
    </row>
    <row r="31" spans="2:3">
      <c r="B31" s="8"/>
      <c r="C31" t="s">
        <v>207</v>
      </c>
    </row>
    <row r="32" spans="2:3">
      <c r="B32" s="8"/>
      <c r="C32" t="s">
        <v>208</v>
      </c>
    </row>
    <row r="33" spans="2:3">
      <c r="B33" s="8"/>
      <c r="C33" t="s">
        <v>213</v>
      </c>
    </row>
    <row r="34" spans="2:3">
      <c r="B34" s="8"/>
      <c r="C34" t="s">
        <v>202</v>
      </c>
    </row>
    <row r="35" spans="2:3">
      <c r="B35" s="8"/>
      <c r="C35" t="s">
        <v>203</v>
      </c>
    </row>
    <row r="36" spans="2:3">
      <c r="B36" s="8"/>
      <c r="C36" t="s">
        <v>186</v>
      </c>
    </row>
    <row r="37" spans="2:3">
      <c r="B37" s="8"/>
      <c r="C37" t="s">
        <v>214</v>
      </c>
    </row>
    <row r="38" spans="2:3">
      <c r="B38" s="8"/>
      <c r="C38" t="s">
        <v>215</v>
      </c>
    </row>
    <row r="39" spans="2:3">
      <c r="B39" s="8"/>
      <c r="C39" t="s">
        <v>198</v>
      </c>
    </row>
    <row r="40" spans="2:3">
      <c r="B40" s="8"/>
      <c r="C40" t="s">
        <v>199</v>
      </c>
    </row>
    <row r="41" spans="2:3">
      <c r="B41" s="8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C50F-F4DF-45D2-AA59-6828E2C467F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5BCAA-7FB6-4AE8-AA68-BE0FE6C80BD6}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US-1</vt:lpstr>
      <vt:lpstr>US-2</vt:lpstr>
      <vt:lpstr>US-3</vt:lpstr>
      <vt:lpstr>US-4</vt:lpstr>
      <vt:lpstr>US-5</vt:lpstr>
      <vt:lpstr>US-6</vt:lpstr>
      <vt:lpstr>US-7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Gibson</dc:creator>
  <cp:lastModifiedBy>Khristian Jaime</cp:lastModifiedBy>
  <dcterms:created xsi:type="dcterms:W3CDTF">2022-08-06T17:29:37Z</dcterms:created>
  <dcterms:modified xsi:type="dcterms:W3CDTF">2024-11-02T14:49:35Z</dcterms:modified>
</cp:coreProperties>
</file>