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a16cfd60238c8/Desktop/CS 4321/docs/"/>
    </mc:Choice>
  </mc:AlternateContent>
  <xr:revisionPtr revIDLastSave="949" documentId="13_ncr:1_{31EFB768-F7B4-4E43-A20F-47CF99178171}" xr6:coauthVersionLast="47" xr6:coauthVersionMax="47" xr10:uidLastSave="{2E610091-FC95-42DB-9998-11BE9220CA48}"/>
  <bookViews>
    <workbookView xWindow="-120" yWindow="-120" windowWidth="29040" windowHeight="15840" xr2:uid="{00000000-000D-0000-FFFF-FFFF00000000}"/>
  </bookViews>
  <sheets>
    <sheet name="User Stories" sheetId="12" r:id="rId1"/>
    <sheet name="US-1" sheetId="9" r:id="rId2"/>
    <sheet name="US-2" sheetId="11" r:id="rId3"/>
    <sheet name="US-3" sheetId="13" r:id="rId4"/>
    <sheet name="US-4" sheetId="15" r:id="rId5"/>
    <sheet name="US-5" sheetId="16" r:id="rId6"/>
    <sheet name="US-6" sheetId="17" r:id="rId7"/>
    <sheet name="US-7" sheetId="18" r:id="rId8"/>
    <sheet name="US-8" sheetId="19" r:id="rId9"/>
    <sheet name="US-9" sheetId="20" r:id="rId10"/>
    <sheet name="US-10" sheetId="21" r:id="rId11"/>
    <sheet name="US-11" sheetId="22" r:id="rId12"/>
    <sheet name="US-12" sheetId="23" r:id="rId13"/>
    <sheet name="US-13" sheetId="24" r:id="rId14"/>
    <sheet name="US-14" sheetId="25" r:id="rId15"/>
    <sheet name="US-15" sheetId="2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2" l="1"/>
  <c r="H22" i="12"/>
  <c r="G25" i="12" l="1"/>
  <c r="G24" i="12"/>
  <c r="G23" i="12"/>
  <c r="G22" i="12"/>
  <c r="G26" i="12" l="1"/>
  <c r="G31" i="12" s="1"/>
  <c r="G27" i="12" l="1"/>
  <c r="G28" i="12"/>
  <c r="G29" i="12"/>
  <c r="G30" i="12"/>
</calcChain>
</file>

<file path=xl/sharedStrings.xml><?xml version="1.0" encoding="utf-8"?>
<sst xmlns="http://schemas.openxmlformats.org/spreadsheetml/2006/main" count="638" uniqueCount="339">
  <si>
    <t>Title</t>
  </si>
  <si>
    <t>Priority</t>
  </si>
  <si>
    <t>User Story</t>
  </si>
  <si>
    <t>Notes</t>
  </si>
  <si>
    <t>Directions</t>
  </si>
  <si>
    <t>Benefit</t>
  </si>
  <si>
    <t>Code</t>
  </si>
  <si>
    <t>Comment</t>
  </si>
  <si>
    <t>Test Num</t>
  </si>
  <si>
    <t>Description</t>
  </si>
  <si>
    <t>Comments</t>
  </si>
  <si>
    <t>US Title</t>
  </si>
  <si>
    <t>Expected Output</t>
  </si>
  <si>
    <t>1. Run the system</t>
  </si>
  <si>
    <t>This is an example unrelated to your project. Delete the data and provide System tests for US 1 here.</t>
  </si>
  <si>
    <t>All (non-blank)</t>
  </si>
  <si>
    <t>C</t>
  </si>
  <si>
    <t>~</t>
  </si>
  <si>
    <t>Empty</t>
  </si>
  <si>
    <t>Num US</t>
  </si>
  <si>
    <t>User Stories</t>
  </si>
  <si>
    <t>Seller</t>
  </si>
  <si>
    <t>I can make money</t>
  </si>
  <si>
    <t>list an item for auction</t>
  </si>
  <si>
    <t>System</t>
  </si>
  <si>
    <t>I can have a chance to acquire the item</t>
  </si>
  <si>
    <t>System Admin</t>
  </si>
  <si>
    <t>add categories</t>
  </si>
  <si>
    <t>sellers can make their auction more visible</t>
  </si>
  <si>
    <t>set the sellers commission</t>
  </si>
  <si>
    <t>the AS gets paid</t>
  </si>
  <si>
    <t>set the buyer premium</t>
  </si>
  <si>
    <t>User</t>
  </si>
  <si>
    <t>the system can be run at discrete intervals for testing</t>
  </si>
  <si>
    <t>Bidder</t>
  </si>
  <si>
    <t>Registered User</t>
  </si>
  <si>
    <t>end an auction when time has run out</t>
  </si>
  <si>
    <t>see a list of all concluded auctions</t>
  </si>
  <si>
    <t>return the system to real-time</t>
  </si>
  <si>
    <t>can see a buyer's report</t>
  </si>
  <si>
    <t>can see a seller's report</t>
  </si>
  <si>
    <t>Should be ordered in reverse chronological order, should show date/time, item name, item bought or not, price</t>
  </si>
  <si>
    <t>auctions are concluded fairly</t>
  </si>
  <si>
    <t>bid on an item</t>
  </si>
  <si>
    <t>show a list of active auctions</t>
  </si>
  <si>
    <t>Show in chronological order based on ending date, i.e. soonest to end listed first</t>
  </si>
  <si>
    <t>I can know what is available to bid on</t>
  </si>
  <si>
    <t>I can monitor the activity of the app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</si>
  <si>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</si>
  <si>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</si>
  <si>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</si>
  <si>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I can see the items I have sold</t>
  </si>
  <si>
    <t>set a date/time</t>
  </si>
  <si>
    <t>the auction system can function properly</t>
  </si>
  <si>
    <t>Bidder, System Admin</t>
  </si>
  <si>
    <t>the system data can be preserved</t>
  </si>
  <si>
    <t>Must use text, binary, json, or xml files. No database</t>
  </si>
  <si>
    <t>save the system state after any changes</t>
  </si>
  <si>
    <t>restore the system state when the program is started</t>
  </si>
  <si>
    <t>the system starts with a state where it previously left off</t>
  </si>
  <si>
    <t>Add Categories</t>
  </si>
  <si>
    <t>Set Sellers Commision</t>
  </si>
  <si>
    <t>Set Buyer Premium</t>
  </si>
  <si>
    <t>List Item</t>
  </si>
  <si>
    <t>End Auction</t>
  </si>
  <si>
    <t>Bid on Item</t>
  </si>
  <si>
    <t>Show Concluded Auctions</t>
  </si>
  <si>
    <t>Show Active Auctions</t>
  </si>
  <si>
    <t>Show Buyer's Report</t>
  </si>
  <si>
    <t>Show Seller's Report</t>
  </si>
  <si>
    <t>Set Date/Time</t>
  </si>
  <si>
    <t>Resume Real-time</t>
  </si>
  <si>
    <t>Save State</t>
  </si>
  <si>
    <t>Restore State</t>
  </si>
  <si>
    <t>show active auctions where I have a bid</t>
  </si>
  <si>
    <t>Should show the current high bid, time remaining, my bid, BIN Price (if applicable)</t>
  </si>
  <si>
    <t>Show My Auctions</t>
  </si>
  <si>
    <t>I can keep up to date with my selling</t>
  </si>
  <si>
    <t>Should show sorted on ending date, soonest first, show item name, price, shipping cost, whether active or not, winning or current bid.</t>
  </si>
  <si>
    <t>know what auctions I have listed, current &amp; upcoming</t>
  </si>
  <si>
    <t>Show My Bids</t>
  </si>
  <si>
    <t>I can have data to decide whether to bid higher on an auction</t>
  </si>
  <si>
    <t>Might need to do some research on this. Possibly use a thread to monitor auctions, maybe every one second?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</si>
  <si>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</si>
  <si>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</si>
  <si>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</si>
  <si>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</si>
  <si>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</si>
  <si>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Specification</t>
  </si>
  <si>
    <t>Coded</t>
  </si>
  <si>
    <t>Num System Tests</t>
  </si>
  <si>
    <t>Retrieve the name of the category to verify it was set correctly during initialization</t>
  </si>
  <si>
    <t>1. Run the System</t>
  </si>
  <si>
    <t>2. Create the category with the name "Electronics" using the Constructor</t>
  </si>
  <si>
    <t>3. Retrieve the name of the category using the getName() method</t>
  </si>
  <si>
    <t>The category name should be "Electronics" when retrieved</t>
  </si>
  <si>
    <t>Set a new name for the category and verify that the change is applied correctly</t>
  </si>
  <si>
    <t>2. Create a category with the name "Electronics" using the constructor.</t>
  </si>
  <si>
    <t>3. Change the category name to "Home Appliances" using the setName() method.</t>
  </si>
  <si>
    <t>4. Retrieve the new name of the category using the getName() method</t>
  </si>
  <si>
    <t>The category name should be "Home Appliances" when retieved.</t>
  </si>
  <si>
    <t>(1) Add Categories</t>
  </si>
  <si>
    <t>Create a category and verify that the name is set correctly during initialization</t>
  </si>
  <si>
    <t>1 - Get Category Name</t>
  </si>
  <si>
    <t xml:space="preserve"> 2 - Set New Category Name</t>
  </si>
  <si>
    <t>3 - Default Name After Initialzation</t>
  </si>
  <si>
    <t>2. Create a category with the Default name "Electronics" using the constructor</t>
  </si>
  <si>
    <t>3. Retrieve the name of the category using the getName() method.</t>
  </si>
  <si>
    <t>The category name should be "Electronics" immediately after initialzation</t>
  </si>
  <si>
    <t>4 - Set Empty Name</t>
  </si>
  <si>
    <t>Set the Category name to an empty string and verify the change.</t>
  </si>
  <si>
    <t>2. Create a category with the name "Electronics" using the constructor</t>
  </si>
  <si>
    <t>3. Set the category name to an empty String "" using the setName() method.</t>
  </si>
  <si>
    <t>4. Retrieve the new name of the category using the getName() method.</t>
  </si>
  <si>
    <t>The category name should be set to an empty string "" when retieved.</t>
  </si>
  <si>
    <t>5 - Set Name to Null</t>
  </si>
  <si>
    <t>Sets the category name to null and verify that the name is correctly updated to null</t>
  </si>
  <si>
    <t>3. Set the category name to null using the setName() method</t>
  </si>
  <si>
    <t>4. Retieve the new name of the category using the getName() method</t>
  </si>
  <si>
    <t>The category name should be null when retrieved.</t>
  </si>
  <si>
    <t>6 - Add Valid Category</t>
  </si>
  <si>
    <t>Add a valid category named "Electronics" and ensure it is added correctly to the list.</t>
  </si>
  <si>
    <t>2. Add a category with the name "Electronics" using the addCategory() method.</t>
  </si>
  <si>
    <t>3. Verify that the category is added to the list of categories</t>
  </si>
  <si>
    <t>The category list should contain exactly one category with the name "Electronics"</t>
  </si>
  <si>
    <t>7 - Add multiple categories</t>
  </si>
  <si>
    <t>Add multiple categories and verify that all categories are added correctly to the list</t>
  </si>
  <si>
    <t>2. Add two categories with the names "Electronics" and "Home Appliances" usomg the addCategory() method</t>
  </si>
  <si>
    <t>3. Verify that both categories are present in the list of categories</t>
  </si>
  <si>
    <t>The category list should contain two categories:</t>
  </si>
  <si>
    <t>"Electronics"</t>
  </si>
  <si>
    <t>"Home Appliances"</t>
  </si>
  <si>
    <t>8 - Retrieve Categories</t>
  </si>
  <si>
    <t>Retrieve the list of categories after adding a category and verify tat the list contains the expected categories</t>
  </si>
  <si>
    <t>3. Retrieve the list of categories using the getCategories() method</t>
  </si>
  <si>
    <t>The list should contain exactly one category with the name "Electronics"</t>
  </si>
  <si>
    <t>9 - Add Null Category Name</t>
  </si>
  <si>
    <t>Attempt to add a category with a null name and verify the behavior of the system</t>
  </si>
  <si>
    <t>2. Add a category with the name null using the addCategory() method.</t>
  </si>
  <si>
    <t>3. Verify that the null category is added to the list.</t>
  </si>
  <si>
    <t>The category list should contain exactly one category with a null name</t>
  </si>
  <si>
    <t>10. - Add Empty Category Name</t>
  </si>
  <si>
    <t>Attempt to add a category with an empty String "" as its name and verify the behavior of the system</t>
  </si>
  <si>
    <t>2. Add a category with an empty name "" using the addCategory()  method.</t>
  </si>
  <si>
    <t>3. Verify that the empty category is added to the list.</t>
  </si>
  <si>
    <t>The category list should contain exactly one category with an empty string as its name</t>
  </si>
  <si>
    <t>Retrieve the initial seller commission after creating a Commission object to ensure it is correctly set during initialzation</t>
  </si>
  <si>
    <t xml:space="preserve">2. Create a Commission object with an initial comission of 10.0 using the constructor </t>
  </si>
  <si>
    <t>3. Retrieve the seller's comission using the getSellerComission() method</t>
  </si>
  <si>
    <t>The seller's comission should be 10.0</t>
  </si>
  <si>
    <t>2 - Set Seller Commission</t>
  </si>
  <si>
    <t>Set a new seller commission and verify that the value is update correctly</t>
  </si>
  <si>
    <t>2. create a Commission object with an initial commission of 10.0 using the constructor</t>
  </si>
  <si>
    <t>3. Set the seller's commission to 15.0 using the setSellerCommission() method</t>
  </si>
  <si>
    <t>4. Retrieve the seller's comission using the getSellerCommission method</t>
  </si>
  <si>
    <t>The seller's comission should be 15.0 after being updated.</t>
  </si>
  <si>
    <t>Set a new seller commission through the controller and verify that the new commission is applied</t>
  </si>
  <si>
    <t xml:space="preserve">2. Initialize the CommissionController with a Commission object that had an initial seller commission of 10.0 </t>
  </si>
  <si>
    <t>3. Set the seller's commission to 20.0 using the setSellerComission() method from the controller</t>
  </si>
  <si>
    <t>4. Retrieve the seller's commission using the getSellerCommission() method from the controller.</t>
  </si>
  <si>
    <t>The seller's commission should be 20.0 after being updated</t>
  </si>
  <si>
    <t xml:space="preserve">4 - Set New Seller Commission from Controller </t>
  </si>
  <si>
    <t>3 - Get Seller Commission from Controller</t>
  </si>
  <si>
    <t xml:space="preserve">2. Initialize the CommissionController with a Commission object that has an initial seller commisssion of 10.0 </t>
  </si>
  <si>
    <t xml:space="preserve">Retrieve the seller's commission from the controller after initializing the CommissionController with an initial seller commission of 10.0 </t>
  </si>
  <si>
    <t>3. Retrieve the seller's commission using the getSellerCommission() method from the controller</t>
  </si>
  <si>
    <t>The seller's commission should be 10.0</t>
  </si>
  <si>
    <t>1 - Set Sellers</t>
  </si>
  <si>
    <t>2 - Set the Seller Commission</t>
  </si>
  <si>
    <t>User Story finished</t>
  </si>
  <si>
    <t>User Story Finished</t>
  </si>
  <si>
    <t>Finished</t>
  </si>
  <si>
    <r>
      <t xml:space="preserve">Retrieve the initial buyer premium after creating a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object to ensure it is correctly set during initialization.</t>
    </r>
  </si>
  <si>
    <t>2. Create a BuyerPremiumController object with an initial premium of 5.0 using the constructor.</t>
  </si>
  <si>
    <t>3. Retrieve the buyer's premium using the getBuyerPremium() method.</t>
  </si>
  <si>
    <t>The buyer's premium should be 5.0.</t>
  </si>
  <si>
    <t>3 - Set the Buyer Premium</t>
  </si>
  <si>
    <r>
      <t xml:space="preserve">Set a new buyer premium using the </t>
    </r>
    <r>
      <rPr>
        <sz val="10"/>
        <color theme="1"/>
        <rFont val="Arial Unicode MS"/>
      </rPr>
      <t>setBuyerPremium()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and verify that it is updated correctly.</t>
    </r>
  </si>
  <si>
    <t>1. Run the system.</t>
  </si>
  <si>
    <t>2. Use the setBuyerPremium() method on the BuyerPremiumController to set a new premium of 8.0.</t>
  </si>
  <si>
    <t>3. Retrieve the updated buyer premium using the getBuyerPremium() method.</t>
  </si>
  <si>
    <t>The buyer's premium should be updated to 8.0.</t>
  </si>
  <si>
    <t>End Date: 2024-12-31</t>
  </si>
  <si>
    <t>Shipping Cost: 5.0</t>
  </si>
  <si>
    <t>4 - List Item</t>
  </si>
  <si>
    <t>5 - Show My Auctions</t>
  </si>
  <si>
    <r>
      <t xml:space="preserve">Add multiple items to the auction list using the </t>
    </r>
    <r>
      <rPr>
        <sz val="10"/>
        <color theme="1"/>
        <rFont val="Arial Unicode MS"/>
      </rPr>
      <t>listItem()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ItemController</t>
    </r>
    <r>
      <rPr>
        <sz val="11"/>
        <color theme="1"/>
        <rFont val="Calibri"/>
        <family val="2"/>
        <scheme val="minor"/>
      </rPr>
      <t xml:space="preserve">, then retrieve the sorted list of auctions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 xml:space="preserve"> using the </t>
    </r>
    <r>
      <rPr>
        <sz val="10"/>
        <color theme="1"/>
        <rFont val="Arial Unicode MS"/>
      </rPr>
      <t>getMyAuctions()</t>
    </r>
    <r>
      <rPr>
        <sz val="11"/>
        <color theme="1"/>
        <rFont val="Calibri"/>
        <family val="2"/>
        <scheme val="minor"/>
      </rPr>
      <t xml:space="preserve"> method. </t>
    </r>
  </si>
  <si>
    <t>Verify that the items are correctly sorted from earliest to latest endDate.</t>
  </si>
  <si>
    <t>2. Use the listItem() method on the ItemController to add the following items with specific end dates:</t>
  </si>
  <si>
    <t>Item 1:</t>
  </si>
  <si>
    <t xml:space="preserve">Name "Item 1" </t>
  </si>
  <si>
    <t>Starting Price: 20.0</t>
  </si>
  <si>
    <t>End Date: 2025-01-15</t>
  </si>
  <si>
    <t>Shipping Cost: 2.0</t>
  </si>
  <si>
    <t>Item 2:</t>
  </si>
  <si>
    <t>Name: "Item2"</t>
  </si>
  <si>
    <t>Starting Price: 30.0</t>
  </si>
  <si>
    <t>Shipping Cost: 3.0</t>
  </si>
  <si>
    <t>Item 3:</t>
  </si>
  <si>
    <t>Name: "Item3"</t>
  </si>
  <si>
    <t>Starting Price: 25.0</t>
  </si>
  <si>
    <t>End Date: 2024-11-15</t>
  </si>
  <si>
    <t>Shipping Cost: 4.0</t>
  </si>
  <si>
    <t>3. Retrieve the sorted list of auctions by calling the getMyAuctions() method.</t>
  </si>
  <si>
    <r>
      <t xml:space="preserve">The sorted list of auctions should contain the items in the following order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>:</t>
    </r>
  </si>
  <si>
    <t>Item 3</t>
  </si>
  <si>
    <t>Item 2</t>
  </si>
  <si>
    <t>Item 1</t>
  </si>
  <si>
    <t>Name: "Item1"</t>
  </si>
  <si>
    <t>Create an Item object using the constructor and verify that all fields are initialized correctly, including the item's name, starting price, end date, shipping cost, and active status.</t>
  </si>
  <si>
    <t>2. Use the Item constructor to create a new item with the following attributes:</t>
  </si>
  <si>
    <t>Name: "Test Item"</t>
  </si>
  <si>
    <t>Starting Price: 100.0</t>
  </si>
  <si>
    <t>3. Retrieve the values of each field using the corresponding getter methods</t>
  </si>
  <si>
    <t>getName()</t>
  </si>
  <si>
    <t>getStartingPrice()</t>
  </si>
  <si>
    <t>getEndDate()</t>
  </si>
  <si>
    <t>getShippingCost()</t>
  </si>
  <si>
    <t>isActive()</t>
  </si>
  <si>
    <r>
      <t xml:space="preserve">The fields of the </t>
    </r>
    <r>
      <rPr>
        <sz val="10"/>
        <color theme="1"/>
        <rFont val="Arial Unicode MS"/>
      </rPr>
      <t>Item</t>
    </r>
    <r>
      <rPr>
        <sz val="11"/>
        <color theme="1"/>
        <rFont val="Calibri"/>
        <family val="2"/>
        <scheme val="minor"/>
      </rPr>
      <t xml:space="preserve"> object should be initialized as follows:</t>
    </r>
  </si>
  <si>
    <r>
      <t>Name</t>
    </r>
    <r>
      <rPr>
        <sz val="11"/>
        <color theme="1"/>
        <rFont val="Calibri"/>
        <family val="2"/>
        <scheme val="minor"/>
      </rPr>
      <t>: "Test Item"</t>
    </r>
  </si>
  <si>
    <r>
      <t>Starting Price</t>
    </r>
    <r>
      <rPr>
        <sz val="11"/>
        <color theme="1"/>
        <rFont val="Calibri"/>
        <family val="2"/>
        <scheme val="minor"/>
      </rPr>
      <t>: 100.0</t>
    </r>
  </si>
  <si>
    <r>
      <t>End Date</t>
    </r>
    <r>
      <rPr>
        <sz val="11"/>
        <color theme="1"/>
        <rFont val="Calibri"/>
        <family val="2"/>
        <scheme val="minor"/>
      </rPr>
      <t>: 2024-12-31</t>
    </r>
  </si>
  <si>
    <r>
      <t>Shipping Cost</t>
    </r>
    <r>
      <rPr>
        <sz val="11"/>
        <color theme="1"/>
        <rFont val="Calibri"/>
        <family val="2"/>
        <scheme val="minor"/>
      </rPr>
      <t>: 5.0</t>
    </r>
  </si>
  <si>
    <r>
      <t>Active Status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true</t>
    </r>
  </si>
  <si>
    <t>6 - Show Active Auctions</t>
  </si>
  <si>
    <r>
      <t xml:space="preserve">Retrieve the list of active auctions from the </t>
    </r>
    <r>
      <rPr>
        <sz val="10"/>
        <color theme="1"/>
        <rFont val="Arial Unicode MS"/>
      </rPr>
      <t>AuctionController</t>
    </r>
    <r>
      <rPr>
        <sz val="11"/>
        <color theme="1"/>
        <rFont val="Calibri"/>
        <family val="2"/>
        <scheme val="minor"/>
      </rPr>
      <t xml:space="preserve"> and verify that it only includes active items sorted by end date in ascending order.</t>
    </r>
  </si>
  <si>
    <t>2. Initialize the AuctionController with a list of items with the following properties:</t>
  </si>
  <si>
    <r>
      <t>Item 1</t>
    </r>
    <r>
      <rPr>
        <sz val="11"/>
        <color theme="1"/>
        <rFont val="Calibri"/>
        <family val="2"/>
        <scheme val="minor"/>
      </rPr>
      <t>: End Date - 2024-12-25, Starting Price - 100.0, Shipping Cost - 5.0</t>
    </r>
  </si>
  <si>
    <r>
      <t>Item 2</t>
    </r>
    <r>
      <rPr>
        <sz val="11"/>
        <color theme="1"/>
        <rFont val="Calibri"/>
        <family val="2"/>
        <scheme val="minor"/>
      </rPr>
      <t>: End Date - 2024-11-30, Starting Price - 150.0, Shipping Cost - 10.0</t>
    </r>
  </si>
  <si>
    <r>
      <t>Item 3</t>
    </r>
    <r>
      <rPr>
        <sz val="11"/>
        <color theme="1"/>
        <rFont val="Calibri"/>
        <family val="2"/>
        <scheme val="minor"/>
      </rPr>
      <t>: End Date - 2024-10-31, Starting Price - 200.0, Shipping Cost - 15.0</t>
    </r>
  </si>
  <si>
    <r>
      <t>Item 4</t>
    </r>
    <r>
      <rPr>
        <sz val="11"/>
        <color theme="1"/>
        <rFont val="Calibri"/>
        <family val="2"/>
        <scheme val="minor"/>
      </rPr>
      <t>: End Date - 2024-12-01, Starting Price - 120.0, Shipping Cost - 8.0 (set as inactive)</t>
    </r>
  </si>
  <si>
    <r>
      <t>Item 5</t>
    </r>
    <r>
      <rPr>
        <sz val="11"/>
        <color theme="1"/>
        <rFont val="Calibri"/>
        <family val="2"/>
        <scheme val="minor"/>
      </rPr>
      <t>: End Date - 2024-11-15, Starting Price - 80.0, Shipping Cost - 6.0</t>
    </r>
  </si>
  <si>
    <t>3. Retrieve the list of active auctions using auctionController.getActiveAuction().</t>
  </si>
  <si>
    <r>
      <t xml:space="preserve">The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method should return a list of active items in the following sorted order by end date:</t>
    </r>
  </si>
  <si>
    <r>
      <t>Item 3</t>
    </r>
    <r>
      <rPr>
        <sz val="11"/>
        <color theme="1"/>
        <rFont val="Calibri"/>
        <family val="2"/>
        <scheme val="minor"/>
      </rPr>
      <t>: End Date - 2024-10-31</t>
    </r>
  </si>
  <si>
    <r>
      <t>Item 5</t>
    </r>
    <r>
      <rPr>
        <sz val="11"/>
        <color theme="1"/>
        <rFont val="Calibri"/>
        <family val="2"/>
        <scheme val="minor"/>
      </rPr>
      <t>: End Date - 2024-11-15</t>
    </r>
  </si>
  <si>
    <r>
      <t>Item 2</t>
    </r>
    <r>
      <rPr>
        <sz val="11"/>
        <color theme="1"/>
        <rFont val="Calibri"/>
        <family val="2"/>
        <scheme val="minor"/>
      </rPr>
      <t>: End Date - 2024-11-30</t>
    </r>
  </si>
  <si>
    <r>
      <t>Item 1</t>
    </r>
    <r>
      <rPr>
        <sz val="11"/>
        <color theme="1"/>
        <rFont val="Calibri"/>
        <family val="2"/>
        <scheme val="minor"/>
      </rPr>
      <t>: End Date - 2024-12-25</t>
    </r>
  </si>
  <si>
    <r>
      <t xml:space="preserve">Verify that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returns an empty list when all items in the </t>
    </r>
    <r>
      <rPr>
        <sz val="10"/>
        <color theme="1"/>
        <rFont val="Arial Unicode MS"/>
      </rPr>
      <t>AuctionController</t>
    </r>
    <r>
      <rPr>
        <sz val="11"/>
        <color theme="1"/>
        <rFont val="Calibri"/>
        <family val="2"/>
        <scheme val="minor"/>
      </rPr>
      <t xml:space="preserve"> are inactive.</t>
    </r>
  </si>
  <si>
    <t>2. Initialize the AuctionController with a list of items and set all items to inactive by calling endAuction() on each item.</t>
  </si>
  <si>
    <t>3. Retrieve the list of active auctions using auctionController.getActiveAuction().
Expected Output</t>
  </si>
  <si>
    <r>
      <t xml:space="preserve">The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method should return an empty list.</t>
    </r>
  </si>
  <si>
    <t>7 - Bid on Item</t>
  </si>
  <si>
    <r>
      <t xml:space="preserve">Place a bid on an item and verify that 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returns </t>
    </r>
    <r>
      <rPr>
        <sz val="10"/>
        <color theme="1"/>
        <rFont val="Arial Unicode MS"/>
      </rPr>
      <t>true</t>
    </r>
    <r>
      <rPr>
        <sz val="11"/>
        <color theme="1"/>
        <rFont val="Calibri"/>
        <family val="2"/>
        <scheme val="minor"/>
      </rPr>
      <t>.</t>
    </r>
  </si>
  <si>
    <t>2. Create a new Item with the following properties</t>
  </si>
  <si>
    <t>3. Place a bid on the item with the following properties</t>
  </si>
  <si>
    <t>Bidder Name: "Alice"</t>
  </si>
  <si>
    <t>Bid Amount: 120.0</t>
  </si>
  <si>
    <r>
      <t xml:space="preserve">4. Call 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on the item.</t>
    </r>
  </si>
  <si>
    <r>
      <t xml:space="preserve">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should return </t>
    </r>
    <r>
      <rPr>
        <sz val="10"/>
        <color theme="1"/>
        <rFont val="Arial Unicode MS"/>
      </rPr>
      <t>true</t>
    </r>
    <r>
      <rPr>
        <sz val="11"/>
        <color theme="1"/>
        <rFont val="Calibri"/>
        <family val="2"/>
        <scheme val="minor"/>
      </rPr>
      <t>, indicating that a bid has been placed on the item.</t>
    </r>
  </si>
  <si>
    <r>
      <t xml:space="preserve">Place a bid on an item and verify that 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returns the correct bid amount.</t>
    </r>
  </si>
  <si>
    <t xml:space="preserve">1. Run the System </t>
  </si>
  <si>
    <t>2. Create a new Item with the following properties:</t>
  </si>
  <si>
    <r>
      <t xml:space="preserve">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should return </t>
    </r>
    <r>
      <rPr>
        <sz val="10"/>
        <color theme="1"/>
        <rFont val="Arial Unicode MS"/>
      </rPr>
      <t>120.0</t>
    </r>
    <r>
      <rPr>
        <sz val="11"/>
        <color theme="1"/>
        <rFont val="Calibri"/>
        <family val="2"/>
        <scheme val="minor"/>
      </rPr>
      <t>, which is the amount of the highest bid placed on the item.</t>
    </r>
  </si>
  <si>
    <r>
      <t xml:space="preserve">4. Call 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on the item.</t>
    </r>
  </si>
  <si>
    <t>8 - Show my Bids</t>
  </si>
  <si>
    <t>9 - End Auction</t>
  </si>
  <si>
    <t>10 - Show Concluded Auctions</t>
  </si>
  <si>
    <t>11 - Show Seller's Report</t>
  </si>
  <si>
    <t>12 - Show Buyers Report</t>
  </si>
  <si>
    <t>Place a bid on an item and verify that the getCurrentBid() method returns the bid placed by the user.</t>
  </si>
  <si>
    <t>3. Place a bid on the item with the following properties:</t>
  </si>
  <si>
    <t>4. Call the getCurrentBid() method on the item.</t>
  </si>
  <si>
    <t>The getCurrentBid() method should return the bid placed by Alice, which should have a bidder name of "Alice" and a bid amount of 120.0.</t>
  </si>
  <si>
    <r>
      <t xml:space="preserve">Verify that the </t>
    </r>
    <r>
      <rPr>
        <sz val="10"/>
        <color theme="1"/>
        <rFont val="Arial Unicode MS"/>
      </rPr>
      <t>checkAndEndAuctions()</t>
    </r>
    <r>
      <rPr>
        <sz val="11"/>
        <color theme="1"/>
        <rFont val="Calibri"/>
        <family val="2"/>
        <scheme val="minor"/>
      </rPr>
      <t xml:space="preserve"> method correctly concludes auctions that have past end dates.</t>
    </r>
  </si>
  <si>
    <t>2. Simulate a scenario where today's date is after the end dates of some items.</t>
  </si>
  <si>
    <t>3. Call the checkAndEndAuctions() method on the auctionController.</t>
  </si>
  <si>
    <t>4. Verify the status of the auctions:</t>
  </si>
  <si>
    <t>Check that Item 3's auction is inactive.</t>
  </si>
  <si>
    <t>Check that Item 1's auction is still active.</t>
  </si>
  <si>
    <r>
      <t xml:space="preserve">Item 3's auction should be concluded, so </t>
    </r>
    <r>
      <rPr>
        <sz val="10"/>
        <color theme="1"/>
        <rFont val="Arial Unicode MS"/>
      </rPr>
      <t>isActive()</t>
    </r>
    <r>
      <rPr>
        <sz val="11"/>
        <color theme="1"/>
        <rFont val="Calibri"/>
        <family val="2"/>
        <scheme val="minor"/>
      </rPr>
      <t xml:space="preserve"> should return false.</t>
    </r>
  </si>
  <si>
    <r>
      <t xml:space="preserve">Item 1's auction should remain active, so </t>
    </r>
    <r>
      <rPr>
        <sz val="10"/>
        <color theme="1"/>
        <rFont val="Arial Unicode MS"/>
      </rPr>
      <t>isActive()</t>
    </r>
    <r>
      <rPr>
        <sz val="11"/>
        <color theme="1"/>
        <rFont val="Calibri"/>
        <family val="2"/>
        <scheme val="minor"/>
      </rPr>
      <t xml:space="preserve"> should return true.</t>
    </r>
  </si>
  <si>
    <r>
      <t xml:space="preserve">Ensure that the </t>
    </r>
    <r>
      <rPr>
        <sz val="10"/>
        <color theme="1"/>
        <rFont val="Arial Unicode MS"/>
      </rPr>
      <t>getConcludedAuctions()</t>
    </r>
    <r>
      <rPr>
        <sz val="11"/>
        <color theme="1"/>
        <rFont val="Calibri"/>
        <family val="2"/>
        <scheme val="minor"/>
      </rPr>
      <t xml:space="preserve"> method retrieves concluded auctions in reverse order.</t>
    </r>
  </si>
  <si>
    <t>2. Call the checkAndEndAuctions() method on the auctionController to ensure all auctions with past end dates are concluded.</t>
  </si>
  <si>
    <t>3. Call the getConcludedAuctions() method on the auctionController.</t>
  </si>
  <si>
    <t>4. Create a list of expected concluded auctions in reverse order based on the item list.</t>
  </si>
  <si>
    <r>
      <t xml:space="preserve">The size of the list returned by </t>
    </r>
    <r>
      <rPr>
        <sz val="10"/>
        <color theme="1"/>
        <rFont val="Arial Unicode MS"/>
      </rPr>
      <t>getConcludedAuctions()</t>
    </r>
    <r>
      <rPr>
        <sz val="11"/>
        <color theme="1"/>
        <rFont val="Calibri"/>
        <family val="2"/>
        <scheme val="minor"/>
      </rPr>
      <t xml:space="preserve"> should match the expected count of concluded auctions.</t>
    </r>
  </si>
  <si>
    <t>Each item in the returned list should match the expected items in the same order.</t>
  </si>
  <si>
    <t>Verify that the generateSellerReport() method correctly generates a report summarizing sales for the seller.</t>
  </si>
  <si>
    <t>2. Create two Item instances with the following properties:</t>
  </si>
  <si>
    <t>End Date: 5 days from now</t>
  </si>
  <si>
    <t>Shipping Cost: 10.0</t>
  </si>
  <si>
    <t>Starting Price: 50.0</t>
  </si>
  <si>
    <t>End Date: 4 days from now</t>
  </si>
  <si>
    <t>3. Place bids on both items:</t>
  </si>
  <si>
    <t>For "Item1": Bidder Name: "Bidder1", Bid Amount: 120.0</t>
  </si>
  <si>
    <t>For "Item2": Bidder Name: "Bidder2", Bid Amount: 60.0</t>
  </si>
  <si>
    <t>4. End the auctions for both items.</t>
  </si>
  <si>
    <t>5. Add both items to the auction system's items list.</t>
  </si>
  <si>
    <t>6. Call the generateSellerReport() method on the auctionReport.</t>
  </si>
  <si>
    <t>The report should match the expected format, displaying:</t>
  </si>
  <si>
    <t>Item names, winning bid amounts, seller commissions, shipping costs, and auction end dates for both items.</t>
  </si>
  <si>
    <t>Summary values:</t>
  </si>
  <si>
    <t>Total Winning Bids: 180.0</t>
  </si>
  <si>
    <t>Total Shipping Costs: 15.0</t>
  </si>
  <si>
    <t>Total Seller Commissions: 18.0</t>
  </si>
  <si>
    <t>Total Profits: 147.0</t>
  </si>
  <si>
    <r>
      <t xml:space="preserve">Ensure that the </t>
    </r>
    <r>
      <rPr>
        <sz val="10"/>
        <color theme="1"/>
        <rFont val="Arial Unicode MS"/>
      </rPr>
      <t>generateBuyerReport()</t>
    </r>
    <r>
      <rPr>
        <sz val="11"/>
        <color theme="1"/>
        <rFont val="Calibri"/>
        <family val="2"/>
        <scheme val="minor"/>
      </rPr>
      <t xml:space="preserve"> method correctly generates a report summarizing purchases for a specific buyer.</t>
    </r>
  </si>
  <si>
    <t>End Date: Yesterday</t>
  </si>
  <si>
    <t>End Date: Two days ago</t>
  </si>
  <si>
    <t>For "Item1": Bidder Name: "Buyer1", Bid Amount: 120.0</t>
  </si>
  <si>
    <t>For "Item2": Bidder Name: "Buyer1", Bid Amount: 60.0</t>
  </si>
  <si>
    <t>6. Call the checkAndEndAuctions() method to ensure all past auctions are concluded.</t>
  </si>
  <si>
    <t>7. Call the generateBuyerReport("Buyer1") method on the auctionReport.</t>
  </si>
  <si>
    <t>Item names, winning bid amounts, buyer's premiums, shipping costs, and auction end dates for both items.</t>
  </si>
  <si>
    <t>Total Amount Bought: 180.0</t>
  </si>
  <si>
    <t>Total Buyer's Premiums: 9.00</t>
  </si>
  <si>
    <t>Total Shipping Costs: 15.00</t>
  </si>
  <si>
    <t>13 - Show Bid History</t>
  </si>
  <si>
    <t>14 - Set Date/Time</t>
  </si>
  <si>
    <t>15 - Resume Real-Time</t>
  </si>
  <si>
    <r>
      <t xml:space="preserve">Place multiple bids on an item and verify that 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returns the correct bid history, ordered from latest to earliest.</t>
    </r>
  </si>
  <si>
    <t>3. Place the following bids on the item:</t>
  </si>
  <si>
    <t>Bid 1:</t>
  </si>
  <si>
    <t>Bid 2:</t>
  </si>
  <si>
    <t>Bidder Name: "Bob"</t>
  </si>
  <si>
    <t>Bid Amount: 150.0</t>
  </si>
  <si>
    <r>
      <t xml:space="preserve">4. Call 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on the item.</t>
    </r>
  </si>
  <si>
    <r>
      <t xml:space="preserve">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should return a list of bids with the following properties:</t>
    </r>
  </si>
  <si>
    <t>Bid count: 2</t>
  </si>
  <si>
    <t>First bid in the list:</t>
  </si>
  <si>
    <t>Bidder: "Bob"</t>
  </si>
  <si>
    <t>Amount: 150.0</t>
  </si>
  <si>
    <t>Second bid in the list:</t>
  </si>
  <si>
    <t>Bidder: "Alice"</t>
  </si>
  <si>
    <t>Amount: 120.0</t>
  </si>
  <si>
    <t>Place a bid on an item and verify that the getSellerCommission() method calculates the seller's commission based on the highest bid and specified commission rate.</t>
  </si>
  <si>
    <t>4. Call the getSellerCommission() method with a commission rate of 10.0.</t>
  </si>
  <si>
    <r>
      <t xml:space="preserve">The </t>
    </r>
    <r>
      <rPr>
        <sz val="10"/>
        <color theme="1"/>
        <rFont val="Arial Unicode MS"/>
      </rPr>
      <t>getSellerCommission()</t>
    </r>
    <r>
      <rPr>
        <sz val="11"/>
        <color theme="1"/>
        <rFont val="Calibri"/>
        <family val="2"/>
        <scheme val="minor"/>
      </rPr>
      <t xml:space="preserve"> method should return a value of 15.0, calculated as 10% of the highest bid amount, 150.0.</t>
    </r>
  </si>
  <si>
    <t>Set the system date to a specific custom date for testing purposes and verify that the system date accurately reflects the set date.</t>
  </si>
  <si>
    <t>2. Go to the settings menu.</t>
  </si>
  <si>
    <t>3. Set the system date to "2024-11-05" using the setTimeSetting() feature.</t>
  </si>
  <si>
    <t>The system date should be updated to "2024-11-05".</t>
  </si>
  <si>
    <r>
      <t xml:space="preserve">When calling </t>
    </r>
    <r>
      <rPr>
        <sz val="10"/>
        <color theme="1"/>
        <rFont val="Arial Unicode MS"/>
      </rPr>
      <t>getCurrentDate()</t>
    </r>
    <r>
      <rPr>
        <sz val="11"/>
        <color theme="1"/>
        <rFont val="Calibri"/>
        <family val="2"/>
        <scheme val="minor"/>
      </rPr>
      <t xml:space="preserve">, it should return the date </t>
    </r>
    <r>
      <rPr>
        <sz val="10"/>
        <color theme="1"/>
        <rFont val="Arial Unicode MS"/>
      </rPr>
      <t>2024-11-05</t>
    </r>
    <r>
      <rPr>
        <sz val="11"/>
        <color theme="1"/>
        <rFont val="Calibri"/>
        <family val="2"/>
        <scheme val="minor"/>
      </rPr>
      <t>.</t>
    </r>
  </si>
  <si>
    <t>Set the system date to a specific custom date and then switch back to real-time mode to ensure the system date resumes to the actual current date.</t>
  </si>
  <si>
    <t>2. Go to the settings menu</t>
  </si>
  <si>
    <t>4. Switch the system back to "real-time mode" by setting setTimeSetting("live").</t>
  </si>
  <si>
    <r>
      <t xml:space="preserve">After setting the system to real-time mode, </t>
    </r>
    <r>
      <rPr>
        <sz val="10"/>
        <color theme="1"/>
        <rFont val="Arial Unicode MS"/>
      </rPr>
      <t>getCurrentDate()</t>
    </r>
    <r>
      <rPr>
        <sz val="11"/>
        <color theme="1"/>
        <rFont val="Calibri"/>
        <family val="2"/>
        <scheme val="minor"/>
      </rPr>
      <t xml:space="preserve"> should return the actual current date (the date on which the test is being run).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</si>
</sst>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1" fillId="2" borderId="0" xfId="0" applyFont="1" applyFill="1" applyAlignment="1">
      <alignment horizontal="righ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1"/>
  <sheetViews>
    <sheetView tabSelected="1" zoomScale="70" zoomScaleNormal="70" workbookViewId="0">
      <pane xSplit="2" ySplit="3" topLeftCell="C4" activePane="bottomRight" state="frozen"/>
      <selection pane="topRight" activeCell="D1" sqref="D1"/>
      <selection pane="bottomLeft" activeCell="A3" sqref="A3"/>
      <selection pane="bottomRight" activeCell="A19" sqref="A19"/>
    </sheetView>
  </sheetViews>
  <sheetFormatPr defaultRowHeight="15"/>
  <cols>
    <col min="1" max="1" width="9.140625" style="10" customWidth="1"/>
    <col min="2" max="2" width="21.28515625" style="2" customWidth="1"/>
    <col min="3" max="3" width="15.5703125" style="2" customWidth="1"/>
    <col min="4" max="4" width="33.5703125" style="2" customWidth="1"/>
    <col min="5" max="5" width="34.7109375" style="2" customWidth="1"/>
    <col min="6" max="6" width="71.28515625" style="2" customWidth="1"/>
    <col min="7" max="7" width="10.28515625" style="2" customWidth="1"/>
    <col min="8" max="8" width="14.85546875" style="12" customWidth="1"/>
    <col min="9" max="9" width="13" style="12" bestFit="1" customWidth="1"/>
    <col min="10" max="10" width="97.42578125" style="12" customWidth="1"/>
    <col min="11" max="11" width="8.85546875" style="12"/>
  </cols>
  <sheetData>
    <row r="1" spans="1:11" ht="28.5">
      <c r="A1" s="11" t="s">
        <v>20</v>
      </c>
    </row>
    <row r="2" spans="1:11">
      <c r="H2" s="18" t="s">
        <v>90</v>
      </c>
      <c r="I2" s="18"/>
    </row>
    <row r="3" spans="1:11">
      <c r="A3" s="10" t="s">
        <v>1</v>
      </c>
      <c r="B3" s="2" t="s">
        <v>0</v>
      </c>
      <c r="C3" s="2" t="s">
        <v>32</v>
      </c>
      <c r="D3" s="2" t="s">
        <v>2</v>
      </c>
      <c r="E3" s="2" t="s">
        <v>5</v>
      </c>
      <c r="F3" s="2" t="s">
        <v>3</v>
      </c>
      <c r="G3" s="2" t="s">
        <v>6</v>
      </c>
      <c r="H3" s="2" t="s">
        <v>88</v>
      </c>
      <c r="I3" s="2" t="s">
        <v>89</v>
      </c>
      <c r="J3" s="2" t="s">
        <v>7</v>
      </c>
      <c r="K3"/>
    </row>
    <row r="4" spans="1:11" ht="30">
      <c r="A4" s="12">
        <v>1</v>
      </c>
      <c r="B4" s="12" t="s">
        <v>60</v>
      </c>
      <c r="C4" s="12" t="s">
        <v>26</v>
      </c>
      <c r="D4" s="2" t="s">
        <v>27</v>
      </c>
      <c r="E4" s="2" t="s">
        <v>28</v>
      </c>
      <c r="G4" s="12" t="s">
        <v>16</v>
      </c>
      <c r="H4" s="12">
        <v>10</v>
      </c>
      <c r="I4" s="12">
        <v>10</v>
      </c>
      <c r="J4" s="12" t="s">
        <v>169</v>
      </c>
      <c r="K4"/>
    </row>
    <row r="5" spans="1:11">
      <c r="A5" s="12">
        <v>2</v>
      </c>
      <c r="B5" s="2" t="s">
        <v>61</v>
      </c>
      <c r="C5" s="12" t="s">
        <v>26</v>
      </c>
      <c r="D5" s="2" t="s">
        <v>29</v>
      </c>
      <c r="E5" s="2" t="s">
        <v>30</v>
      </c>
      <c r="G5" s="12" t="s">
        <v>16</v>
      </c>
      <c r="H5" s="12">
        <v>4</v>
      </c>
      <c r="I5" s="12">
        <v>4</v>
      </c>
      <c r="J5" s="12" t="s">
        <v>170</v>
      </c>
      <c r="K5"/>
    </row>
    <row r="6" spans="1:11">
      <c r="A6" s="12">
        <v>3</v>
      </c>
      <c r="B6" s="12" t="s">
        <v>62</v>
      </c>
      <c r="C6" s="12" t="s">
        <v>26</v>
      </c>
      <c r="D6" s="2" t="s">
        <v>31</v>
      </c>
      <c r="E6" s="2" t="s">
        <v>30</v>
      </c>
      <c r="G6" s="12" t="s">
        <v>16</v>
      </c>
      <c r="H6" s="12">
        <v>2</v>
      </c>
      <c r="I6" s="12">
        <v>4</v>
      </c>
      <c r="J6" s="12" t="s">
        <v>169</v>
      </c>
      <c r="K6"/>
    </row>
    <row r="7" spans="1:11">
      <c r="A7" s="12">
        <v>4</v>
      </c>
      <c r="B7" s="12" t="s">
        <v>63</v>
      </c>
      <c r="C7" s="12" t="s">
        <v>21</v>
      </c>
      <c r="D7" s="2" t="s">
        <v>23</v>
      </c>
      <c r="E7" s="2" t="s">
        <v>22</v>
      </c>
      <c r="G7" s="12" t="s">
        <v>16</v>
      </c>
      <c r="H7" s="12">
        <v>1</v>
      </c>
      <c r="I7" s="12">
        <v>10</v>
      </c>
      <c r="J7" s="12" t="s">
        <v>171</v>
      </c>
      <c r="K7"/>
    </row>
    <row r="8" spans="1:11" ht="30">
      <c r="A8" s="12">
        <v>5</v>
      </c>
      <c r="B8" s="12" t="s">
        <v>76</v>
      </c>
      <c r="C8" s="12" t="s">
        <v>21</v>
      </c>
      <c r="D8" s="2" t="s">
        <v>79</v>
      </c>
      <c r="E8" s="2" t="s">
        <v>77</v>
      </c>
      <c r="F8" s="2" t="s">
        <v>78</v>
      </c>
      <c r="G8" s="12" t="s">
        <v>16</v>
      </c>
      <c r="H8" s="12">
        <v>1</v>
      </c>
      <c r="I8" s="12">
        <v>1</v>
      </c>
      <c r="J8" s="12" t="s">
        <v>171</v>
      </c>
      <c r="K8"/>
    </row>
    <row r="9" spans="1:11" ht="30">
      <c r="A9" s="12">
        <v>6</v>
      </c>
      <c r="B9" s="12" t="s">
        <v>67</v>
      </c>
      <c r="C9" s="2" t="s">
        <v>54</v>
      </c>
      <c r="D9" s="2" t="s">
        <v>44</v>
      </c>
      <c r="E9" s="2" t="s">
        <v>46</v>
      </c>
      <c r="F9" s="2" t="s">
        <v>45</v>
      </c>
      <c r="G9" s="12" t="s">
        <v>16</v>
      </c>
      <c r="H9" s="12">
        <v>2</v>
      </c>
      <c r="I9" s="12">
        <v>2</v>
      </c>
      <c r="J9" s="12" t="s">
        <v>171</v>
      </c>
      <c r="K9"/>
    </row>
    <row r="10" spans="1:11" ht="30">
      <c r="A10" s="12">
        <v>7</v>
      </c>
      <c r="B10" s="12" t="s">
        <v>65</v>
      </c>
      <c r="C10" s="12" t="s">
        <v>34</v>
      </c>
      <c r="D10" s="2" t="s">
        <v>43</v>
      </c>
      <c r="E10" s="2" t="s">
        <v>25</v>
      </c>
      <c r="G10" s="12" t="s">
        <v>16</v>
      </c>
      <c r="H10" s="12">
        <v>2</v>
      </c>
      <c r="I10" s="12">
        <v>10</v>
      </c>
      <c r="J10" s="12" t="s">
        <v>171</v>
      </c>
      <c r="K10"/>
    </row>
    <row r="11" spans="1:11" ht="30">
      <c r="A11" s="12">
        <v>8</v>
      </c>
      <c r="B11" s="12" t="s">
        <v>80</v>
      </c>
      <c r="C11" s="12" t="s">
        <v>34</v>
      </c>
      <c r="D11" s="2" t="s">
        <v>74</v>
      </c>
      <c r="E11" s="2" t="s">
        <v>81</v>
      </c>
      <c r="F11" s="2" t="s">
        <v>75</v>
      </c>
      <c r="G11" s="12" t="s">
        <v>16</v>
      </c>
      <c r="H11" s="12">
        <v>1</v>
      </c>
      <c r="I11" s="12">
        <v>1</v>
      </c>
      <c r="J11" s="12" t="s">
        <v>171</v>
      </c>
      <c r="K11"/>
    </row>
    <row r="12" spans="1:11" ht="30">
      <c r="A12" s="12">
        <v>9</v>
      </c>
      <c r="B12" s="12" t="s">
        <v>64</v>
      </c>
      <c r="C12" s="12" t="s">
        <v>24</v>
      </c>
      <c r="D12" s="2" t="s">
        <v>36</v>
      </c>
      <c r="E12" s="2" t="s">
        <v>42</v>
      </c>
      <c r="F12" s="2" t="s">
        <v>82</v>
      </c>
      <c r="G12" s="12" t="s">
        <v>16</v>
      </c>
      <c r="H12" s="12">
        <v>1</v>
      </c>
      <c r="I12" s="12">
        <v>1</v>
      </c>
      <c r="J12" s="12" t="s">
        <v>171</v>
      </c>
      <c r="K12"/>
    </row>
    <row r="13" spans="1:11" ht="30">
      <c r="A13" s="12">
        <v>10</v>
      </c>
      <c r="B13" s="12" t="s">
        <v>66</v>
      </c>
      <c r="C13" s="12" t="s">
        <v>26</v>
      </c>
      <c r="D13" s="2" t="s">
        <v>37</v>
      </c>
      <c r="E13" s="2" t="s">
        <v>47</v>
      </c>
      <c r="F13" s="2" t="s">
        <v>41</v>
      </c>
      <c r="G13" s="12" t="s">
        <v>16</v>
      </c>
      <c r="H13" s="12">
        <v>1</v>
      </c>
      <c r="I13" s="12">
        <v>1</v>
      </c>
      <c r="J13" s="12" t="s">
        <v>171</v>
      </c>
      <c r="K13"/>
    </row>
    <row r="14" spans="1:11" ht="60">
      <c r="A14" s="12">
        <v>11</v>
      </c>
      <c r="B14" s="12" t="s">
        <v>69</v>
      </c>
      <c r="C14" s="12" t="s">
        <v>35</v>
      </c>
      <c r="D14" s="2" t="s">
        <v>40</v>
      </c>
      <c r="E14" s="2" t="s">
        <v>51</v>
      </c>
      <c r="F14" s="2" t="s">
        <v>50</v>
      </c>
      <c r="G14" s="12" t="s">
        <v>16</v>
      </c>
      <c r="H14" s="12">
        <v>1</v>
      </c>
      <c r="I14" s="12">
        <v>1</v>
      </c>
      <c r="J14" s="12" t="s">
        <v>171</v>
      </c>
      <c r="K14"/>
    </row>
    <row r="15" spans="1:11" ht="75">
      <c r="A15" s="12">
        <v>12</v>
      </c>
      <c r="B15" s="12" t="s">
        <v>68</v>
      </c>
      <c r="C15" s="12" t="s">
        <v>35</v>
      </c>
      <c r="D15" s="2" t="s">
        <v>39</v>
      </c>
      <c r="E15" s="2" t="s">
        <v>48</v>
      </c>
      <c r="F15" s="2" t="s">
        <v>49</v>
      </c>
      <c r="G15" s="12" t="s">
        <v>16</v>
      </c>
      <c r="H15" s="12">
        <v>1</v>
      </c>
      <c r="I15" s="12">
        <v>1</v>
      </c>
      <c r="J15" s="12" t="s">
        <v>171</v>
      </c>
      <c r="K15"/>
    </row>
    <row r="16" spans="1:11" ht="45">
      <c r="A16" s="12">
        <v>13</v>
      </c>
      <c r="B16" s="12" t="s">
        <v>83</v>
      </c>
      <c r="C16" s="2" t="s">
        <v>84</v>
      </c>
      <c r="D16" s="2" t="s">
        <v>85</v>
      </c>
      <c r="E16" s="2" t="s">
        <v>86</v>
      </c>
      <c r="F16" s="2" t="s">
        <v>87</v>
      </c>
      <c r="G16" s="12" t="s">
        <v>16</v>
      </c>
      <c r="H16" s="12">
        <v>2</v>
      </c>
      <c r="I16" s="12">
        <v>2</v>
      </c>
      <c r="J16" s="12" t="s">
        <v>171</v>
      </c>
      <c r="K16"/>
    </row>
    <row r="17" spans="1:11" ht="30">
      <c r="A17" s="12">
        <v>14</v>
      </c>
      <c r="B17" s="12" t="s">
        <v>70</v>
      </c>
      <c r="C17" s="12" t="s">
        <v>26</v>
      </c>
      <c r="D17" s="2" t="s">
        <v>52</v>
      </c>
      <c r="E17" s="2" t="s">
        <v>33</v>
      </c>
      <c r="G17" s="12" t="s">
        <v>16</v>
      </c>
      <c r="H17" s="12">
        <v>1</v>
      </c>
      <c r="I17" s="12">
        <v>1</v>
      </c>
      <c r="J17" s="12" t="s">
        <v>171</v>
      </c>
      <c r="K17"/>
    </row>
    <row r="18" spans="1:11" ht="30">
      <c r="A18" s="12">
        <v>15</v>
      </c>
      <c r="B18" s="12" t="s">
        <v>71</v>
      </c>
      <c r="C18" s="12" t="s">
        <v>26</v>
      </c>
      <c r="D18" s="2" t="s">
        <v>38</v>
      </c>
      <c r="E18" s="2" t="s">
        <v>53</v>
      </c>
      <c r="G18" s="12" t="s">
        <v>16</v>
      </c>
      <c r="H18" s="12">
        <v>1</v>
      </c>
      <c r="I18" s="12">
        <v>1</v>
      </c>
      <c r="J18" s="12" t="s">
        <v>171</v>
      </c>
      <c r="K18"/>
    </row>
    <row r="19" spans="1:11" ht="30">
      <c r="A19" s="12">
        <v>16</v>
      </c>
      <c r="B19" s="12" t="s">
        <v>72</v>
      </c>
      <c r="C19" s="12" t="s">
        <v>24</v>
      </c>
      <c r="D19" s="2" t="s">
        <v>57</v>
      </c>
      <c r="E19" s="2" t="s">
        <v>55</v>
      </c>
      <c r="F19" s="2" t="s">
        <v>56</v>
      </c>
      <c r="G19" s="12"/>
      <c r="K19"/>
    </row>
    <row r="20" spans="1:11" ht="30">
      <c r="A20" s="12">
        <v>17</v>
      </c>
      <c r="B20" s="12" t="s">
        <v>73</v>
      </c>
      <c r="C20" s="12" t="s">
        <v>24</v>
      </c>
      <c r="D20" s="2" t="s">
        <v>58</v>
      </c>
      <c r="E20" s="2" t="s">
        <v>59</v>
      </c>
      <c r="G20" s="12"/>
      <c r="K20"/>
    </row>
    <row r="22" spans="1:11">
      <c r="F22" s="2" t="s">
        <v>15</v>
      </c>
      <c r="G22" s="2">
        <f>COUNTA(Table242[Code])</f>
        <v>15</v>
      </c>
      <c r="H22" s="12">
        <f>SUM(Table242[Specification])</f>
        <v>31</v>
      </c>
      <c r="I22" s="12">
        <f>SUM(Table242[Coded])</f>
        <v>50</v>
      </c>
    </row>
    <row r="23" spans="1:11">
      <c r="F23" s="2" t="s">
        <v>16</v>
      </c>
      <c r="G23" s="2">
        <f>COUNTIF(Table242[Code],"C")</f>
        <v>15</v>
      </c>
    </row>
    <row r="24" spans="1:11">
      <c r="F24" s="2" t="s">
        <v>17</v>
      </c>
      <c r="G24" s="2">
        <f>COUNTIF(Table242[Code],"~")</f>
        <v>0</v>
      </c>
    </row>
    <row r="25" spans="1:11">
      <c r="F25" s="2" t="s">
        <v>18</v>
      </c>
      <c r="G25" s="2">
        <f>COUNTBLANK(Table242[Code])</f>
        <v>2</v>
      </c>
    </row>
    <row r="26" spans="1:11">
      <c r="F26" s="2" t="s">
        <v>19</v>
      </c>
      <c r="G26" s="2">
        <f>G22+G25</f>
        <v>17</v>
      </c>
    </row>
    <row r="27" spans="1:11">
      <c r="F27" s="2" t="s">
        <v>15</v>
      </c>
      <c r="G27" s="13">
        <f t="shared" ref="G27:G31" si="0">G22/G$26</f>
        <v>0.88235294117647056</v>
      </c>
      <c r="H27" s="14"/>
      <c r="I27" s="14"/>
    </row>
    <row r="28" spans="1:11">
      <c r="F28" s="2" t="s">
        <v>16</v>
      </c>
      <c r="G28" s="13">
        <f t="shared" si="0"/>
        <v>0.88235294117647056</v>
      </c>
      <c r="H28" s="14"/>
      <c r="I28" s="14"/>
    </row>
    <row r="29" spans="1:11">
      <c r="F29" s="2" t="s">
        <v>17</v>
      </c>
      <c r="G29" s="13">
        <f t="shared" si="0"/>
        <v>0</v>
      </c>
      <c r="H29" s="14"/>
      <c r="I29" s="14"/>
    </row>
    <row r="30" spans="1:11">
      <c r="F30" s="2" t="s">
        <v>18</v>
      </c>
      <c r="G30" s="13">
        <f t="shared" si="0"/>
        <v>0.11764705882352941</v>
      </c>
      <c r="H30" s="14"/>
      <c r="I30" s="14"/>
    </row>
    <row r="31" spans="1:11">
      <c r="F31" s="2" t="s">
        <v>19</v>
      </c>
      <c r="G31" s="13">
        <f t="shared" si="0"/>
        <v>1</v>
      </c>
      <c r="H31" s="14"/>
      <c r="I31" s="14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4A61-1ED2-4544-B3CC-28A4FEF1D07F}">
  <dimension ref="B2:C16"/>
  <sheetViews>
    <sheetView workbookViewId="0">
      <selection activeCell="C15" sqref="C15"/>
    </sheetView>
  </sheetViews>
  <sheetFormatPr defaultRowHeight="15"/>
  <cols>
    <col min="2" max="2" width="16.42578125" customWidth="1"/>
    <col min="3" max="3" width="152" customWidth="1"/>
  </cols>
  <sheetData>
    <row r="2" spans="2:3">
      <c r="B2" s="8" t="s">
        <v>11</v>
      </c>
      <c r="C2" t="s">
        <v>257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265</v>
      </c>
    </row>
    <row r="6" spans="2:3">
      <c r="B6" s="8" t="s">
        <v>4</v>
      </c>
      <c r="C6" t="s">
        <v>92</v>
      </c>
    </row>
    <row r="7" spans="2:3">
      <c r="B7" s="8"/>
      <c r="C7" t="s">
        <v>266</v>
      </c>
    </row>
    <row r="8" spans="2:3">
      <c r="B8" s="8"/>
      <c r="C8" t="s">
        <v>267</v>
      </c>
    </row>
    <row r="9" spans="2:3">
      <c r="B9" s="8"/>
      <c r="C9" s="15" t="s">
        <v>268</v>
      </c>
    </row>
    <row r="10" spans="2:3">
      <c r="B10" s="8"/>
      <c r="C10" t="s">
        <v>269</v>
      </c>
    </row>
    <row r="11" spans="2:3">
      <c r="B11" s="8"/>
      <c r="C11" t="s">
        <v>270</v>
      </c>
    </row>
    <row r="12" spans="2:3">
      <c r="B12" s="8"/>
    </row>
    <row r="13" spans="2:3">
      <c r="B13" s="8"/>
    </row>
    <row r="14" spans="2:3">
      <c r="B14" s="8" t="s">
        <v>12</v>
      </c>
      <c r="C14" t="s">
        <v>271</v>
      </c>
    </row>
    <row r="15" spans="2:3">
      <c r="B15" s="8"/>
      <c r="C15" t="s">
        <v>272</v>
      </c>
    </row>
    <row r="16" spans="2:3">
      <c r="B16" s="8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2A2-E898-4D76-8D48-08EB0020CAAB}">
  <dimension ref="B2:C12"/>
  <sheetViews>
    <sheetView workbookViewId="0">
      <selection activeCell="C11" sqref="C11"/>
    </sheetView>
  </sheetViews>
  <sheetFormatPr defaultRowHeight="15"/>
  <cols>
    <col min="2" max="2" width="15.5703125" customWidth="1"/>
    <col min="3" max="3" width="148" customWidth="1"/>
  </cols>
  <sheetData>
    <row r="2" spans="2:3">
      <c r="B2" s="8" t="s">
        <v>11</v>
      </c>
      <c r="C2" t="s">
        <v>258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273</v>
      </c>
    </row>
    <row r="6" spans="2:3">
      <c r="B6" s="8" t="s">
        <v>4</v>
      </c>
      <c r="C6" t="s">
        <v>178</v>
      </c>
    </row>
    <row r="7" spans="2:3">
      <c r="B7" s="8"/>
      <c r="C7" t="s">
        <v>274</v>
      </c>
    </row>
    <row r="8" spans="2:3">
      <c r="B8" s="8"/>
      <c r="C8" t="s">
        <v>275</v>
      </c>
    </row>
    <row r="9" spans="2:3">
      <c r="B9" s="8"/>
      <c r="C9" t="s">
        <v>276</v>
      </c>
    </row>
    <row r="10" spans="2:3">
      <c r="B10" s="8" t="s">
        <v>12</v>
      </c>
      <c r="C10" t="s">
        <v>277</v>
      </c>
    </row>
    <row r="11" spans="2:3">
      <c r="B11" s="8"/>
      <c r="C11" t="s">
        <v>278</v>
      </c>
    </row>
    <row r="12" spans="2:3">
      <c r="B12" s="8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C02-A829-4FB9-B163-8A58D62A5018}">
  <dimension ref="B2:C39"/>
  <sheetViews>
    <sheetView workbookViewId="0">
      <selection activeCell="B25" sqref="B25"/>
    </sheetView>
  </sheetViews>
  <sheetFormatPr defaultRowHeight="15"/>
  <cols>
    <col min="2" max="2" width="18.140625" customWidth="1"/>
    <col min="3" max="3" width="150.85546875" customWidth="1"/>
  </cols>
  <sheetData>
    <row r="2" spans="2:3">
      <c r="B2" s="8" t="s">
        <v>11</v>
      </c>
      <c r="C2" t="s">
        <v>259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279</v>
      </c>
    </row>
    <row r="6" spans="2:3">
      <c r="B6" s="8" t="s">
        <v>4</v>
      </c>
      <c r="C6" t="s">
        <v>92</v>
      </c>
    </row>
    <row r="7" spans="2:3">
      <c r="B7" s="8"/>
      <c r="C7" t="s">
        <v>280</v>
      </c>
    </row>
    <row r="8" spans="2:3">
      <c r="B8" s="8"/>
      <c r="C8" t="s">
        <v>189</v>
      </c>
    </row>
    <row r="9" spans="2:3">
      <c r="B9" s="8"/>
      <c r="C9" t="s">
        <v>208</v>
      </c>
    </row>
    <row r="10" spans="2:3">
      <c r="B10" s="8"/>
      <c r="C10" t="s">
        <v>212</v>
      </c>
    </row>
    <row r="11" spans="2:3">
      <c r="B11" s="8"/>
      <c r="C11" t="s">
        <v>281</v>
      </c>
    </row>
    <row r="12" spans="2:3">
      <c r="B12" s="8"/>
      <c r="C12" t="s">
        <v>282</v>
      </c>
    </row>
    <row r="13" spans="2:3">
      <c r="B13" s="8"/>
      <c r="C13" t="s">
        <v>194</v>
      </c>
    </row>
    <row r="14" spans="2:3">
      <c r="B14" s="8"/>
      <c r="C14" t="s">
        <v>195</v>
      </c>
    </row>
    <row r="15" spans="2:3">
      <c r="B15" s="8"/>
      <c r="C15" t="s">
        <v>283</v>
      </c>
    </row>
    <row r="16" spans="2:3">
      <c r="B16" s="8"/>
      <c r="C16" t="s">
        <v>284</v>
      </c>
    </row>
    <row r="17" spans="2:3">
      <c r="B17" s="8"/>
      <c r="C17" t="s">
        <v>183</v>
      </c>
    </row>
    <row r="18" spans="2:3">
      <c r="B18" s="8"/>
      <c r="C18" t="s">
        <v>285</v>
      </c>
    </row>
    <row r="19" spans="2:3">
      <c r="B19" s="8"/>
      <c r="C19" t="s">
        <v>286</v>
      </c>
    </row>
    <row r="20" spans="2:3">
      <c r="B20" s="8"/>
      <c r="C20" t="s">
        <v>287</v>
      </c>
    </row>
    <row r="21" spans="2:3">
      <c r="B21" s="8"/>
      <c r="C21" t="s">
        <v>288</v>
      </c>
    </row>
    <row r="22" spans="2:3">
      <c r="B22" s="8"/>
      <c r="C22" t="s">
        <v>289</v>
      </c>
    </row>
    <row r="23" spans="2:3">
      <c r="B23" s="8"/>
      <c r="C23" t="s">
        <v>290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/>
    </row>
    <row r="29" spans="2:3">
      <c r="B29" s="8" t="s">
        <v>12</v>
      </c>
      <c r="C29" t="s">
        <v>291</v>
      </c>
    </row>
    <row r="30" spans="2:3">
      <c r="B30" s="8"/>
      <c r="C30" t="s">
        <v>292</v>
      </c>
    </row>
    <row r="31" spans="2:3">
      <c r="B31" s="8"/>
      <c r="C31" t="s">
        <v>293</v>
      </c>
    </row>
    <row r="32" spans="2:3">
      <c r="B32" s="8"/>
      <c r="C32" t="s">
        <v>294</v>
      </c>
    </row>
    <row r="33" spans="2:3">
      <c r="B33" s="8"/>
      <c r="C33" t="s">
        <v>295</v>
      </c>
    </row>
    <row r="34" spans="2:3">
      <c r="B34" s="8"/>
      <c r="C34" t="s">
        <v>296</v>
      </c>
    </row>
    <row r="35" spans="2:3">
      <c r="B35" s="8"/>
      <c r="C35" t="s">
        <v>297</v>
      </c>
    </row>
    <row r="36" spans="2:3">
      <c r="B36" s="8"/>
    </row>
    <row r="37" spans="2:3">
      <c r="B37" s="8"/>
    </row>
    <row r="38" spans="2:3">
      <c r="B38" s="8"/>
    </row>
    <row r="39" spans="2:3">
      <c r="B39" s="8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C8D0-CEF0-45F8-8914-496E64C32065}">
  <dimension ref="B2:C36"/>
  <sheetViews>
    <sheetView workbookViewId="0">
      <selection activeCell="C33" sqref="C33"/>
    </sheetView>
  </sheetViews>
  <sheetFormatPr defaultRowHeight="15"/>
  <cols>
    <col min="2" max="2" width="19" customWidth="1"/>
    <col min="3" max="3" width="149.28515625" customWidth="1"/>
  </cols>
  <sheetData>
    <row r="2" spans="2:3">
      <c r="B2" s="8" t="s">
        <v>11</v>
      </c>
      <c r="C2" t="s">
        <v>260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298</v>
      </c>
    </row>
    <row r="6" spans="2:3">
      <c r="B6" s="8" t="s">
        <v>4</v>
      </c>
      <c r="C6" t="s">
        <v>92</v>
      </c>
    </row>
    <row r="7" spans="2:3">
      <c r="B7" s="8"/>
      <c r="C7" t="s">
        <v>280</v>
      </c>
    </row>
    <row r="8" spans="2:3">
      <c r="B8" s="8"/>
      <c r="C8" t="s">
        <v>189</v>
      </c>
    </row>
    <row r="9" spans="2:3">
      <c r="B9" s="8"/>
      <c r="C9" t="s">
        <v>208</v>
      </c>
    </row>
    <row r="10" spans="2:3">
      <c r="B10" s="8"/>
      <c r="C10" t="s">
        <v>212</v>
      </c>
    </row>
    <row r="11" spans="2:3">
      <c r="B11" s="8"/>
      <c r="C11" t="s">
        <v>299</v>
      </c>
    </row>
    <row r="12" spans="2:3">
      <c r="B12" s="8"/>
      <c r="C12" t="s">
        <v>282</v>
      </c>
    </row>
    <row r="13" spans="2:3">
      <c r="B13" s="8"/>
      <c r="C13" t="s">
        <v>194</v>
      </c>
    </row>
    <row r="14" spans="2:3">
      <c r="B14" s="8"/>
      <c r="C14" t="s">
        <v>195</v>
      </c>
    </row>
    <row r="15" spans="2:3">
      <c r="B15" s="8"/>
      <c r="C15" t="s">
        <v>283</v>
      </c>
    </row>
    <row r="16" spans="2:3">
      <c r="B16" s="8"/>
      <c r="C16" t="s">
        <v>300</v>
      </c>
    </row>
    <row r="17" spans="2:3">
      <c r="B17" s="8"/>
      <c r="C17" t="s">
        <v>183</v>
      </c>
    </row>
    <row r="18" spans="2:3">
      <c r="B18" s="8"/>
      <c r="C18" t="s">
        <v>285</v>
      </c>
    </row>
    <row r="19" spans="2:3">
      <c r="B19" s="8"/>
      <c r="C19" t="s">
        <v>301</v>
      </c>
    </row>
    <row r="20" spans="2:3">
      <c r="B20" s="8"/>
      <c r="C20" t="s">
        <v>302</v>
      </c>
    </row>
    <row r="21" spans="2:3">
      <c r="B21" s="8"/>
      <c r="C21" t="s">
        <v>288</v>
      </c>
    </row>
    <row r="22" spans="2:3">
      <c r="B22" s="8"/>
      <c r="C22" t="s">
        <v>289</v>
      </c>
    </row>
    <row r="23" spans="2:3">
      <c r="B23" s="8"/>
      <c r="C23" t="s">
        <v>303</v>
      </c>
    </row>
    <row r="24" spans="2:3">
      <c r="B24" s="8"/>
      <c r="C24" t="s">
        <v>304</v>
      </c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</v>
      </c>
      <c r="C28" t="s">
        <v>291</v>
      </c>
    </row>
    <row r="29" spans="2:3">
      <c r="B29" s="8"/>
      <c r="C29" t="s">
        <v>305</v>
      </c>
    </row>
    <row r="30" spans="2:3">
      <c r="B30" s="8"/>
      <c r="C30" t="s">
        <v>293</v>
      </c>
    </row>
    <row r="31" spans="2:3">
      <c r="B31" s="8"/>
      <c r="C31" t="s">
        <v>306</v>
      </c>
    </row>
    <row r="32" spans="2:3">
      <c r="B32" s="8"/>
      <c r="C32" t="s">
        <v>307</v>
      </c>
    </row>
    <row r="33" spans="2:3">
      <c r="B33" s="8"/>
      <c r="C33" t="s">
        <v>308</v>
      </c>
    </row>
    <row r="34" spans="2:3">
      <c r="B34" s="8"/>
    </row>
    <row r="35" spans="2:3">
      <c r="B35" s="8"/>
    </row>
    <row r="36" spans="2:3">
      <c r="B36" s="8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BFE0-E75C-4A32-B981-FA2B5DB08EF6}">
  <dimension ref="B2:C49"/>
  <sheetViews>
    <sheetView topLeftCell="A22" workbookViewId="0">
      <selection activeCell="C48" sqref="C48"/>
    </sheetView>
  </sheetViews>
  <sheetFormatPr defaultRowHeight="15"/>
  <cols>
    <col min="2" max="2" width="18.140625" customWidth="1"/>
    <col min="3" max="3" width="227.7109375" customWidth="1"/>
  </cols>
  <sheetData>
    <row r="2" spans="2:3">
      <c r="B2" s="8" t="s">
        <v>11</v>
      </c>
      <c r="C2" t="s">
        <v>309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312</v>
      </c>
    </row>
    <row r="6" spans="2:3">
      <c r="B6" s="8" t="s">
        <v>4</v>
      </c>
      <c r="C6" t="s">
        <v>92</v>
      </c>
    </row>
    <row r="7" spans="2:3">
      <c r="B7" s="8"/>
      <c r="C7" t="s">
        <v>253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313</v>
      </c>
    </row>
    <row r="13" spans="2:3">
      <c r="B13" s="8"/>
      <c r="C13" t="s">
        <v>314</v>
      </c>
    </row>
    <row r="14" spans="2:3">
      <c r="B14" s="8"/>
      <c r="C14" t="s">
        <v>247</v>
      </c>
    </row>
    <row r="15" spans="2:3">
      <c r="B15" s="8"/>
      <c r="C15" t="s">
        <v>248</v>
      </c>
    </row>
    <row r="16" spans="2:3">
      <c r="B16" s="8"/>
      <c r="C16" t="s">
        <v>315</v>
      </c>
    </row>
    <row r="17" spans="2:3">
      <c r="B17" s="8"/>
      <c r="C17" t="s">
        <v>316</v>
      </c>
    </row>
    <row r="18" spans="2:3">
      <c r="B18" s="8"/>
      <c r="C18" t="s">
        <v>317</v>
      </c>
    </row>
    <row r="19" spans="2:3">
      <c r="B19" s="8"/>
      <c r="C19" t="s">
        <v>318</v>
      </c>
    </row>
    <row r="20" spans="2:3">
      <c r="B20" s="8"/>
    </row>
    <row r="21" spans="2:3">
      <c r="B21" s="8" t="s">
        <v>12</v>
      </c>
      <c r="C21" t="s">
        <v>319</v>
      </c>
    </row>
    <row r="22" spans="2:3">
      <c r="B22" s="8"/>
      <c r="C22" t="s">
        <v>320</v>
      </c>
    </row>
    <row r="23" spans="2:3">
      <c r="B23" s="8"/>
      <c r="C23" t="s">
        <v>321</v>
      </c>
    </row>
    <row r="24" spans="2:3">
      <c r="B24" s="8"/>
      <c r="C24" t="s">
        <v>322</v>
      </c>
    </row>
    <row r="25" spans="2:3">
      <c r="B25" s="8"/>
      <c r="C25" t="s">
        <v>323</v>
      </c>
    </row>
    <row r="26" spans="2:3">
      <c r="B26" s="8"/>
      <c r="C26" t="s">
        <v>324</v>
      </c>
    </row>
    <row r="27" spans="2:3">
      <c r="B27" s="8"/>
      <c r="C27" t="s">
        <v>325</v>
      </c>
    </row>
    <row r="28" spans="2:3">
      <c r="B28" s="8"/>
      <c r="C28" t="s">
        <v>326</v>
      </c>
    </row>
    <row r="29" spans="2:3">
      <c r="B29" s="8"/>
    </row>
    <row r="30" spans="2:3">
      <c r="B30" s="8"/>
    </row>
    <row r="31" spans="2:3">
      <c r="B31" s="8"/>
    </row>
    <row r="32" spans="2:3">
      <c r="B32" s="8" t="s">
        <v>10</v>
      </c>
    </row>
    <row r="35" spans="2:3">
      <c r="B35" s="8" t="s">
        <v>8</v>
      </c>
      <c r="C35" s="15">
        <v>2</v>
      </c>
    </row>
    <row r="36" spans="2:3">
      <c r="B36" s="8" t="s">
        <v>9</v>
      </c>
      <c r="C36" t="s">
        <v>327</v>
      </c>
    </row>
    <row r="37" spans="2:3">
      <c r="B37" s="8" t="s">
        <v>4</v>
      </c>
      <c r="C37" t="s">
        <v>92</v>
      </c>
    </row>
    <row r="38" spans="2:3">
      <c r="B38" s="8"/>
      <c r="C38" t="s">
        <v>253</v>
      </c>
    </row>
    <row r="39" spans="2:3">
      <c r="B39" s="8"/>
      <c r="C39" t="s">
        <v>211</v>
      </c>
    </row>
    <row r="40" spans="2:3">
      <c r="B40" s="8"/>
      <c r="C40" t="s">
        <v>212</v>
      </c>
    </row>
    <row r="41" spans="2:3">
      <c r="B41" s="8"/>
      <c r="C41" t="s">
        <v>182</v>
      </c>
    </row>
    <row r="42" spans="2:3">
      <c r="B42" s="8"/>
      <c r="C42" t="s">
        <v>183</v>
      </c>
    </row>
    <row r="43" spans="2:3">
      <c r="B43" s="8"/>
      <c r="C43" t="s">
        <v>262</v>
      </c>
    </row>
    <row r="44" spans="2:3">
      <c r="B44" s="8"/>
      <c r="C44" t="s">
        <v>247</v>
      </c>
    </row>
    <row r="45" spans="2:3">
      <c r="B45" s="8"/>
      <c r="C45" t="s">
        <v>317</v>
      </c>
    </row>
    <row r="46" spans="2:3">
      <c r="B46" s="8"/>
      <c r="C46" t="s">
        <v>328</v>
      </c>
    </row>
    <row r="47" spans="2:3">
      <c r="B47" s="8"/>
    </row>
    <row r="48" spans="2:3">
      <c r="B48" s="8" t="s">
        <v>12</v>
      </c>
      <c r="C48" t="s">
        <v>329</v>
      </c>
    </row>
    <row r="49" spans="2:2">
      <c r="B49" s="8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D794-096A-4542-B529-67D3E2CEF806}">
  <dimension ref="B2:C12"/>
  <sheetViews>
    <sheetView workbookViewId="0">
      <selection activeCell="C11" sqref="C11"/>
    </sheetView>
  </sheetViews>
  <sheetFormatPr defaultRowHeight="15"/>
  <cols>
    <col min="2" max="2" width="21.85546875" customWidth="1"/>
    <col min="3" max="3" width="224.42578125" customWidth="1"/>
  </cols>
  <sheetData>
    <row r="2" spans="2:3">
      <c r="B2" s="8" t="s">
        <v>11</v>
      </c>
      <c r="C2" t="s">
        <v>310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330</v>
      </c>
    </row>
    <row r="6" spans="2:3">
      <c r="B6" s="8" t="s">
        <v>4</v>
      </c>
      <c r="C6" t="s">
        <v>92</v>
      </c>
    </row>
    <row r="7" spans="2:3">
      <c r="B7" s="8"/>
      <c r="C7" t="s">
        <v>331</v>
      </c>
    </row>
    <row r="8" spans="2:3">
      <c r="B8" s="8"/>
      <c r="C8" t="s">
        <v>332</v>
      </c>
    </row>
    <row r="9" spans="2:3">
      <c r="B9" s="8"/>
    </row>
    <row r="10" spans="2:3">
      <c r="B10" s="8" t="s">
        <v>12</v>
      </c>
      <c r="C10" t="s">
        <v>333</v>
      </c>
    </row>
    <row r="11" spans="2:3">
      <c r="B11" s="8"/>
      <c r="C11" t="s">
        <v>334</v>
      </c>
    </row>
    <row r="12" spans="2:3">
      <c r="B12" s="8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196F-E841-4EBA-9F8D-F0E867E82910}">
  <dimension ref="B2:C12"/>
  <sheetViews>
    <sheetView workbookViewId="0">
      <selection activeCell="C10" sqref="C10"/>
    </sheetView>
  </sheetViews>
  <sheetFormatPr defaultRowHeight="15"/>
  <cols>
    <col min="2" max="2" width="19.140625" customWidth="1"/>
    <col min="3" max="3" width="229.42578125" customWidth="1"/>
  </cols>
  <sheetData>
    <row r="2" spans="2:3">
      <c r="B2" s="8" t="s">
        <v>11</v>
      </c>
      <c r="C2" t="s">
        <v>311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335</v>
      </c>
    </row>
    <row r="6" spans="2:3">
      <c r="B6" s="8" t="s">
        <v>4</v>
      </c>
      <c r="C6" t="s">
        <v>92</v>
      </c>
    </row>
    <row r="7" spans="2:3">
      <c r="B7" s="8"/>
      <c r="C7" t="s">
        <v>336</v>
      </c>
    </row>
    <row r="8" spans="2:3">
      <c r="B8" s="8"/>
      <c r="C8" t="s">
        <v>332</v>
      </c>
    </row>
    <row r="9" spans="2:3">
      <c r="B9" s="8"/>
      <c r="C9" t="s">
        <v>337</v>
      </c>
    </row>
    <row r="10" spans="2:3">
      <c r="B10" s="8" t="s">
        <v>12</v>
      </c>
      <c r="C10" t="s">
        <v>338</v>
      </c>
    </row>
    <row r="11" spans="2:3">
      <c r="B11" s="8"/>
    </row>
    <row r="12" spans="2:3">
      <c r="B12" s="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87"/>
  <sheetViews>
    <sheetView workbookViewId="0">
      <selection activeCell="C1" sqref="C1"/>
    </sheetView>
  </sheetViews>
  <sheetFormatPr defaultRowHeight="15"/>
  <cols>
    <col min="2" max="2" width="15.85546875" style="3" customWidth="1"/>
    <col min="3" max="3" width="107.5703125" style="4" customWidth="1"/>
    <col min="4" max="4" width="8.7109375" customWidth="1"/>
    <col min="5" max="5" width="35.28515625" customWidth="1"/>
  </cols>
  <sheetData>
    <row r="1" spans="2:3" ht="18.75">
      <c r="C1" s="9" t="s">
        <v>14</v>
      </c>
    </row>
    <row r="2" spans="2:3">
      <c r="B2" s="8" t="s">
        <v>11</v>
      </c>
      <c r="C2" s="4" t="s">
        <v>101</v>
      </c>
    </row>
    <row r="3" spans="2:3">
      <c r="B3"/>
    </row>
    <row r="4" spans="2:3">
      <c r="B4" s="8" t="s">
        <v>8</v>
      </c>
      <c r="C4" s="4" t="s">
        <v>103</v>
      </c>
    </row>
    <row r="5" spans="2:3">
      <c r="B5" s="8" t="s">
        <v>9</v>
      </c>
      <c r="C5" s="1" t="s">
        <v>91</v>
      </c>
    </row>
    <row r="6" spans="2:3">
      <c r="B6" s="8" t="s">
        <v>4</v>
      </c>
      <c r="C6" s="5" t="s">
        <v>92</v>
      </c>
    </row>
    <row r="7" spans="2:3">
      <c r="B7" s="8"/>
      <c r="C7" s="5" t="s">
        <v>93</v>
      </c>
    </row>
    <row r="8" spans="2:3">
      <c r="B8" s="8"/>
      <c r="C8" s="5" t="s">
        <v>94</v>
      </c>
    </row>
    <row r="9" spans="2:3">
      <c r="B9" s="8"/>
      <c r="C9" s="5"/>
    </row>
    <row r="10" spans="2:3">
      <c r="B10" s="8" t="s">
        <v>12</v>
      </c>
      <c r="C10" s="5" t="s">
        <v>95</v>
      </c>
    </row>
    <row r="11" spans="2:3">
      <c r="B11" s="8"/>
      <c r="C11" s="5"/>
    </row>
    <row r="12" spans="2:3">
      <c r="B12" s="8"/>
      <c r="C12" s="6"/>
    </row>
    <row r="13" spans="2:3">
      <c r="B13" s="8"/>
      <c r="C13" s="6"/>
    </row>
    <row r="14" spans="2:3">
      <c r="B14" s="8"/>
      <c r="C14" s="7"/>
    </row>
    <row r="15" spans="2:3">
      <c r="B15" s="8" t="s">
        <v>10</v>
      </c>
    </row>
    <row r="17" spans="2:3">
      <c r="B17" s="8" t="s">
        <v>8</v>
      </c>
      <c r="C17" s="4" t="s">
        <v>104</v>
      </c>
    </row>
    <row r="18" spans="2:3">
      <c r="B18" s="8" t="s">
        <v>9</v>
      </c>
      <c r="C18" s="4" t="s">
        <v>96</v>
      </c>
    </row>
    <row r="19" spans="2:3">
      <c r="B19" s="8" t="s">
        <v>4</v>
      </c>
      <c r="C19" s="4" t="s">
        <v>13</v>
      </c>
    </row>
    <row r="20" spans="2:3">
      <c r="B20" s="8"/>
      <c r="C20" s="4" t="s">
        <v>97</v>
      </c>
    </row>
    <row r="21" spans="2:3">
      <c r="B21" s="8"/>
      <c r="C21" s="4" t="s">
        <v>98</v>
      </c>
    </row>
    <row r="22" spans="2:3">
      <c r="B22" s="8"/>
      <c r="C22" s="4" t="s">
        <v>99</v>
      </c>
    </row>
    <row r="23" spans="2:3">
      <c r="B23" s="8" t="s">
        <v>12</v>
      </c>
      <c r="C23" s="4" t="s">
        <v>100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10</v>
      </c>
    </row>
    <row r="31" spans="2:3">
      <c r="B31" s="8" t="s">
        <v>8</v>
      </c>
      <c r="C31" s="4" t="s">
        <v>105</v>
      </c>
    </row>
    <row r="32" spans="2:3">
      <c r="B32" s="8" t="s">
        <v>9</v>
      </c>
      <c r="C32" s="4" t="s">
        <v>102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106</v>
      </c>
    </row>
    <row r="35" spans="2:3">
      <c r="B35" s="8"/>
      <c r="C35" s="4" t="s">
        <v>107</v>
      </c>
    </row>
    <row r="36" spans="2:3">
      <c r="B36" s="8"/>
    </row>
    <row r="37" spans="2:3">
      <c r="B37" s="8" t="s">
        <v>12</v>
      </c>
      <c r="C37" s="4" t="s">
        <v>108</v>
      </c>
    </row>
    <row r="38" spans="2:3">
      <c r="B38" s="8"/>
    </row>
    <row r="39" spans="2:3">
      <c r="B39" s="8"/>
    </row>
    <row r="40" spans="2:3">
      <c r="B40" s="8"/>
    </row>
    <row r="41" spans="2:3">
      <c r="B41" s="8"/>
    </row>
    <row r="42" spans="2:3">
      <c r="B42" s="8" t="s">
        <v>10</v>
      </c>
    </row>
    <row r="44" spans="2:3">
      <c r="B44" s="8" t="s">
        <v>8</v>
      </c>
      <c r="C44" s="4" t="s">
        <v>109</v>
      </c>
    </row>
    <row r="45" spans="2:3">
      <c r="B45" s="8" t="s">
        <v>9</v>
      </c>
      <c r="C45" s="4" t="s">
        <v>110</v>
      </c>
    </row>
    <row r="46" spans="2:3">
      <c r="B46" s="8" t="s">
        <v>4</v>
      </c>
      <c r="C46" s="4" t="s">
        <v>13</v>
      </c>
    </row>
    <row r="47" spans="2:3">
      <c r="B47" s="8"/>
      <c r="C47" s="4" t="s">
        <v>111</v>
      </c>
    </row>
    <row r="48" spans="2:3">
      <c r="B48" s="8"/>
      <c r="C48" s="4" t="s">
        <v>112</v>
      </c>
    </row>
    <row r="49" spans="2:3">
      <c r="B49" s="8"/>
      <c r="C49" s="4" t="s">
        <v>113</v>
      </c>
    </row>
    <row r="50" spans="2:3">
      <c r="B50" s="8" t="s">
        <v>12</v>
      </c>
      <c r="C50" s="4" t="s">
        <v>114</v>
      </c>
    </row>
    <row r="51" spans="2:3">
      <c r="B51" s="8"/>
    </row>
    <row r="52" spans="2:3">
      <c r="B52" s="8"/>
    </row>
    <row r="53" spans="2:3">
      <c r="B53" s="8"/>
    </row>
    <row r="54" spans="2:3">
      <c r="B54" s="8"/>
    </row>
    <row r="55" spans="2:3">
      <c r="B55" s="8" t="s">
        <v>10</v>
      </c>
    </row>
    <row r="57" spans="2:3">
      <c r="B57" s="8" t="s">
        <v>8</v>
      </c>
      <c r="C57" s="4" t="s">
        <v>115</v>
      </c>
    </row>
    <row r="58" spans="2:3">
      <c r="B58" s="8" t="s">
        <v>9</v>
      </c>
      <c r="C58" s="4" t="s">
        <v>116</v>
      </c>
    </row>
    <row r="59" spans="2:3">
      <c r="B59" s="8" t="s">
        <v>4</v>
      </c>
      <c r="C59" s="4" t="s">
        <v>92</v>
      </c>
    </row>
    <row r="60" spans="2:3">
      <c r="B60" s="8"/>
      <c r="C60" s="4" t="s">
        <v>97</v>
      </c>
    </row>
    <row r="61" spans="2:3">
      <c r="B61" s="8"/>
      <c r="C61" s="4" t="s">
        <v>117</v>
      </c>
    </row>
    <row r="62" spans="2:3">
      <c r="B62" s="8"/>
      <c r="C62" s="4" t="s">
        <v>118</v>
      </c>
    </row>
    <row r="63" spans="2:3">
      <c r="B63" s="8" t="s">
        <v>12</v>
      </c>
      <c r="C63" s="4" t="s">
        <v>119</v>
      </c>
    </row>
    <row r="64" spans="2:3">
      <c r="B64" s="8"/>
    </row>
    <row r="65" spans="2:3">
      <c r="B65" s="8"/>
    </row>
    <row r="66" spans="2:3">
      <c r="B66" s="8"/>
    </row>
    <row r="67" spans="2:3">
      <c r="B67" s="8"/>
    </row>
    <row r="68" spans="2:3">
      <c r="B68" s="8" t="s">
        <v>10</v>
      </c>
    </row>
    <row r="70" spans="2:3">
      <c r="B70" s="8" t="s">
        <v>8</v>
      </c>
      <c r="C70" s="4" t="s">
        <v>120</v>
      </c>
    </row>
    <row r="71" spans="2:3">
      <c r="B71" s="8" t="s">
        <v>9</v>
      </c>
      <c r="C71" s="4" t="s">
        <v>121</v>
      </c>
    </row>
    <row r="72" spans="2:3">
      <c r="B72" s="8" t="s">
        <v>4</v>
      </c>
      <c r="C72" s="4" t="s">
        <v>92</v>
      </c>
    </row>
    <row r="73" spans="2:3">
      <c r="B73" s="8"/>
      <c r="C73" s="4" t="s">
        <v>122</v>
      </c>
    </row>
    <row r="74" spans="2:3">
      <c r="B74" s="8"/>
      <c r="C74" s="4" t="s">
        <v>123</v>
      </c>
    </row>
    <row r="75" spans="2:3">
      <c r="B75" s="8"/>
    </row>
    <row r="76" spans="2:3">
      <c r="B76" s="8" t="s">
        <v>12</v>
      </c>
      <c r="C76" s="4" t="s">
        <v>124</v>
      </c>
    </row>
    <row r="77" spans="2:3">
      <c r="B77" s="8"/>
    </row>
    <row r="78" spans="2:3">
      <c r="B78" s="8"/>
    </row>
    <row r="79" spans="2:3">
      <c r="B79" s="8"/>
    </row>
    <row r="80" spans="2:3">
      <c r="B80" s="8"/>
    </row>
    <row r="81" spans="2:3">
      <c r="B81" s="8" t="s">
        <v>10</v>
      </c>
    </row>
    <row r="83" spans="2:3">
      <c r="B83" s="8" t="s">
        <v>8</v>
      </c>
      <c r="C83" s="4" t="s">
        <v>125</v>
      </c>
    </row>
    <row r="84" spans="2:3">
      <c r="B84" s="8" t="s">
        <v>9</v>
      </c>
      <c r="C84" s="4" t="s">
        <v>126</v>
      </c>
    </row>
    <row r="85" spans="2:3">
      <c r="B85" s="8" t="s">
        <v>4</v>
      </c>
      <c r="C85" s="4" t="s">
        <v>13</v>
      </c>
    </row>
    <row r="86" spans="2:3">
      <c r="B86" s="8"/>
      <c r="C86" s="4" t="s">
        <v>127</v>
      </c>
    </row>
    <row r="87" spans="2:3">
      <c r="B87" s="8"/>
      <c r="C87" s="4" t="s">
        <v>128</v>
      </c>
    </row>
    <row r="88" spans="2:3">
      <c r="B88" s="8"/>
    </row>
    <row r="89" spans="2:3">
      <c r="B89" s="8" t="s">
        <v>12</v>
      </c>
      <c r="C89" s="4" t="s">
        <v>129</v>
      </c>
    </row>
    <row r="90" spans="2:3">
      <c r="B90" s="8"/>
      <c r="C90" s="4" t="s">
        <v>130</v>
      </c>
    </row>
    <row r="91" spans="2:3">
      <c r="B91" s="8"/>
      <c r="C91" s="4" t="s">
        <v>131</v>
      </c>
    </row>
    <row r="92" spans="2:3">
      <c r="B92" s="8"/>
    </row>
    <row r="93" spans="2:3">
      <c r="B93" s="8"/>
    </row>
    <row r="94" spans="2:3">
      <c r="B94" s="8" t="s">
        <v>10</v>
      </c>
    </row>
    <row r="96" spans="2:3">
      <c r="B96" s="8" t="s">
        <v>8</v>
      </c>
      <c r="C96" s="4" t="s">
        <v>132</v>
      </c>
    </row>
    <row r="97" spans="2:3">
      <c r="B97" s="8" t="s">
        <v>9</v>
      </c>
      <c r="C97" s="4" t="s">
        <v>133</v>
      </c>
    </row>
    <row r="98" spans="2:3">
      <c r="B98" s="8" t="s">
        <v>4</v>
      </c>
      <c r="C98" s="4" t="s">
        <v>13</v>
      </c>
    </row>
    <row r="99" spans="2:3">
      <c r="B99" s="8"/>
      <c r="C99" s="4" t="s">
        <v>122</v>
      </c>
    </row>
    <row r="100" spans="2:3">
      <c r="B100" s="8"/>
      <c r="C100" s="4" t="s">
        <v>134</v>
      </c>
    </row>
    <row r="101" spans="2:3">
      <c r="B101" s="8"/>
    </row>
    <row r="102" spans="2:3">
      <c r="B102" s="8" t="s">
        <v>12</v>
      </c>
      <c r="C102" s="4" t="s">
        <v>135</v>
      </c>
    </row>
    <row r="103" spans="2:3">
      <c r="B103" s="8"/>
    </row>
    <row r="104" spans="2:3">
      <c r="B104" s="8"/>
    </row>
    <row r="105" spans="2:3">
      <c r="B105" s="8"/>
    </row>
    <row r="106" spans="2:3">
      <c r="B106" s="8"/>
    </row>
    <row r="107" spans="2:3">
      <c r="B107" s="8" t="s">
        <v>10</v>
      </c>
    </row>
    <row r="109" spans="2:3">
      <c r="B109" s="8" t="s">
        <v>8</v>
      </c>
      <c r="C109" s="4" t="s">
        <v>136</v>
      </c>
    </row>
    <row r="110" spans="2:3">
      <c r="B110" s="8" t="s">
        <v>9</v>
      </c>
      <c r="C110" s="4" t="s">
        <v>137</v>
      </c>
    </row>
    <row r="111" spans="2:3">
      <c r="B111" s="8" t="s">
        <v>4</v>
      </c>
      <c r="C111" s="4" t="s">
        <v>92</v>
      </c>
    </row>
    <row r="112" spans="2:3">
      <c r="B112" s="8"/>
      <c r="C112" s="4" t="s">
        <v>138</v>
      </c>
    </row>
    <row r="113" spans="2:3">
      <c r="B113" s="8"/>
      <c r="C113" s="4" t="s">
        <v>139</v>
      </c>
    </row>
    <row r="114" spans="2:3">
      <c r="B114" s="8"/>
    </row>
    <row r="115" spans="2:3">
      <c r="B115" s="8" t="s">
        <v>12</v>
      </c>
      <c r="C115" s="4" t="s">
        <v>140</v>
      </c>
    </row>
    <row r="116" spans="2:3">
      <c r="B116" s="8"/>
    </row>
    <row r="117" spans="2:3">
      <c r="B117" s="8"/>
    </row>
    <row r="118" spans="2:3">
      <c r="B118" s="8"/>
    </row>
    <row r="119" spans="2:3">
      <c r="B119" s="8"/>
    </row>
    <row r="120" spans="2:3">
      <c r="B120" s="8" t="s">
        <v>10</v>
      </c>
    </row>
    <row r="122" spans="2:3">
      <c r="B122" s="8" t="s">
        <v>8</v>
      </c>
      <c r="C122" s="4" t="s">
        <v>141</v>
      </c>
    </row>
    <row r="123" spans="2:3">
      <c r="B123" s="8" t="s">
        <v>9</v>
      </c>
      <c r="C123" s="4" t="s">
        <v>142</v>
      </c>
    </row>
    <row r="124" spans="2:3">
      <c r="B124" s="8" t="s">
        <v>4</v>
      </c>
      <c r="C124" s="4" t="s">
        <v>92</v>
      </c>
    </row>
    <row r="125" spans="2:3">
      <c r="B125" s="8"/>
      <c r="C125" s="4" t="s">
        <v>143</v>
      </c>
    </row>
    <row r="126" spans="2:3">
      <c r="B126" s="8"/>
      <c r="C126" s="4" t="s">
        <v>144</v>
      </c>
    </row>
    <row r="127" spans="2:3">
      <c r="B127" s="8"/>
    </row>
    <row r="128" spans="2:3">
      <c r="B128" s="8" t="s">
        <v>12</v>
      </c>
      <c r="C128" s="4" t="s">
        <v>145</v>
      </c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 t="s">
        <v>10</v>
      </c>
    </row>
    <row r="135" spans="2:2">
      <c r="B135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8"/>
  <sheetViews>
    <sheetView workbookViewId="0">
      <selection activeCell="B2" sqref="B2:B11"/>
    </sheetView>
  </sheetViews>
  <sheetFormatPr defaultRowHeight="15"/>
  <cols>
    <col min="2" max="2" width="15.85546875" style="3" customWidth="1"/>
    <col min="3" max="3" width="118.7109375" style="4" customWidth="1"/>
    <col min="4" max="4" width="8.7109375" customWidth="1"/>
    <col min="5" max="5" width="35.28515625" customWidth="1"/>
  </cols>
  <sheetData>
    <row r="2" spans="2:3">
      <c r="B2" s="8" t="s">
        <v>11</v>
      </c>
      <c r="C2" s="4" t="s">
        <v>168</v>
      </c>
    </row>
    <row r="3" spans="2:3">
      <c r="B3"/>
    </row>
    <row r="4" spans="2:3">
      <c r="B4" s="8" t="s">
        <v>8</v>
      </c>
      <c r="C4" s="4" t="s">
        <v>167</v>
      </c>
    </row>
    <row r="5" spans="2:3">
      <c r="B5" s="8" t="s">
        <v>9</v>
      </c>
      <c r="C5" s="1" t="s">
        <v>146</v>
      </c>
    </row>
    <row r="6" spans="2:3">
      <c r="B6" s="8" t="s">
        <v>4</v>
      </c>
      <c r="C6" s="5" t="s">
        <v>92</v>
      </c>
    </row>
    <row r="7" spans="2:3">
      <c r="B7" s="8"/>
      <c r="C7" s="5" t="s">
        <v>147</v>
      </c>
    </row>
    <row r="8" spans="2:3">
      <c r="B8" s="8"/>
      <c r="C8" s="5" t="s">
        <v>148</v>
      </c>
    </row>
    <row r="9" spans="2:3">
      <c r="B9" s="8"/>
      <c r="C9" s="5"/>
    </row>
    <row r="10" spans="2:3">
      <c r="B10" s="8" t="s">
        <v>12</v>
      </c>
      <c r="C10" s="5" t="s">
        <v>149</v>
      </c>
    </row>
    <row r="11" spans="2:3">
      <c r="B11" s="8" t="s">
        <v>10</v>
      </c>
    </row>
    <row r="13" spans="2:3">
      <c r="B13" s="8" t="s">
        <v>8</v>
      </c>
      <c r="C13" s="4" t="s">
        <v>150</v>
      </c>
    </row>
    <row r="14" spans="2:3">
      <c r="B14" s="8" t="s">
        <v>9</v>
      </c>
      <c r="C14" s="4" t="s">
        <v>151</v>
      </c>
    </row>
    <row r="15" spans="2:3">
      <c r="B15" s="8" t="s">
        <v>4</v>
      </c>
      <c r="C15" s="4" t="s">
        <v>92</v>
      </c>
    </row>
    <row r="16" spans="2:3">
      <c r="B16" s="8"/>
      <c r="C16" s="4" t="s">
        <v>152</v>
      </c>
    </row>
    <row r="17" spans="2:3">
      <c r="B17" s="8"/>
      <c r="C17" s="4" t="s">
        <v>153</v>
      </c>
    </row>
    <row r="18" spans="2:3">
      <c r="B18" s="8"/>
      <c r="C18" s="4" t="s">
        <v>154</v>
      </c>
    </row>
    <row r="19" spans="2:3">
      <c r="B19" s="8" t="s">
        <v>12</v>
      </c>
      <c r="C19" s="4" t="s">
        <v>155</v>
      </c>
    </row>
    <row r="20" spans="2:3">
      <c r="B20" s="8" t="s">
        <v>10</v>
      </c>
    </row>
    <row r="22" spans="2:3">
      <c r="B22" s="8" t="s">
        <v>8</v>
      </c>
      <c r="C22" s="4" t="s">
        <v>162</v>
      </c>
    </row>
    <row r="23" spans="2:3">
      <c r="B23" s="8" t="s">
        <v>9</v>
      </c>
      <c r="C23" s="4" t="s">
        <v>164</v>
      </c>
    </row>
    <row r="24" spans="2:3">
      <c r="B24" s="8" t="s">
        <v>4</v>
      </c>
      <c r="C24" s="4" t="s">
        <v>92</v>
      </c>
    </row>
    <row r="25" spans="2:3">
      <c r="B25" s="8"/>
      <c r="C25" s="4" t="s">
        <v>163</v>
      </c>
    </row>
    <row r="26" spans="2:3">
      <c r="B26" s="8"/>
      <c r="C26" s="4" t="s">
        <v>165</v>
      </c>
    </row>
    <row r="27" spans="2:3">
      <c r="B27" s="8"/>
    </row>
    <row r="28" spans="2:3">
      <c r="B28" s="8" t="s">
        <v>12</v>
      </c>
      <c r="C28" s="4" t="s">
        <v>166</v>
      </c>
    </row>
    <row r="29" spans="2:3">
      <c r="B29" s="8" t="s">
        <v>10</v>
      </c>
    </row>
    <row r="31" spans="2:3">
      <c r="B31" s="8" t="s">
        <v>8</v>
      </c>
      <c r="C31" s="4" t="s">
        <v>161</v>
      </c>
    </row>
    <row r="32" spans="2:3">
      <c r="B32" s="8" t="s">
        <v>9</v>
      </c>
      <c r="C32" s="4" t="s">
        <v>156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157</v>
      </c>
    </row>
    <row r="35" spans="2:3">
      <c r="B35" s="8"/>
      <c r="C35" s="4" t="s">
        <v>158</v>
      </c>
    </row>
    <row r="36" spans="2:3">
      <c r="B36" s="8"/>
      <c r="C36" s="4" t="s">
        <v>159</v>
      </c>
    </row>
    <row r="37" spans="2:3">
      <c r="B37" s="8" t="s">
        <v>12</v>
      </c>
      <c r="C37" s="4" t="s">
        <v>160</v>
      </c>
    </row>
    <row r="38" spans="2:3">
      <c r="B38" s="8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D5FD-8F4B-44EB-9E91-14BD04945A40}">
  <dimension ref="B2:C20"/>
  <sheetViews>
    <sheetView workbookViewId="0">
      <selection activeCell="B2" sqref="B2:B11"/>
    </sheetView>
  </sheetViews>
  <sheetFormatPr defaultRowHeight="15"/>
  <cols>
    <col min="2" max="2" width="17.42578125" customWidth="1"/>
    <col min="3" max="3" width="157.140625" customWidth="1"/>
  </cols>
  <sheetData>
    <row r="2" spans="2:3">
      <c r="B2" s="8" t="s">
        <v>11</v>
      </c>
      <c r="C2" s="15" t="s">
        <v>176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172</v>
      </c>
    </row>
    <row r="6" spans="2:3">
      <c r="B6" s="8" t="s">
        <v>4</v>
      </c>
      <c r="C6" s="15" t="s">
        <v>92</v>
      </c>
    </row>
    <row r="7" spans="2:3">
      <c r="B7" s="8"/>
      <c r="C7" s="15" t="s">
        <v>173</v>
      </c>
    </row>
    <row r="8" spans="2:3">
      <c r="B8" s="8"/>
      <c r="C8" s="15" t="s">
        <v>174</v>
      </c>
    </row>
    <row r="9" spans="2:3">
      <c r="B9" s="8"/>
    </row>
    <row r="10" spans="2:3">
      <c r="B10" s="8" t="s">
        <v>12</v>
      </c>
      <c r="C10" s="15" t="s">
        <v>175</v>
      </c>
    </row>
    <row r="11" spans="2:3">
      <c r="B11" s="8" t="s">
        <v>10</v>
      </c>
    </row>
    <row r="13" spans="2:3">
      <c r="B13" s="8" t="s">
        <v>8</v>
      </c>
      <c r="C13" s="15">
        <v>2</v>
      </c>
    </row>
    <row r="14" spans="2:3">
      <c r="B14" s="8" t="s">
        <v>9</v>
      </c>
      <c r="C14" t="s">
        <v>177</v>
      </c>
    </row>
    <row r="15" spans="2:3">
      <c r="B15" s="8" t="s">
        <v>4</v>
      </c>
      <c r="C15" s="15" t="s">
        <v>178</v>
      </c>
    </row>
    <row r="16" spans="2:3">
      <c r="B16" s="8"/>
      <c r="C16" s="15" t="s">
        <v>179</v>
      </c>
    </row>
    <row r="17" spans="2:3">
      <c r="B17" s="8"/>
      <c r="C17" s="15" t="s">
        <v>180</v>
      </c>
    </row>
    <row r="18" spans="2:3">
      <c r="B18" s="8"/>
    </row>
    <row r="19" spans="2:3">
      <c r="B19" s="8" t="s">
        <v>12</v>
      </c>
      <c r="C19" s="15" t="s">
        <v>181</v>
      </c>
    </row>
    <row r="20" spans="2:3">
      <c r="B20" s="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A5C4-3615-41CA-9AB3-4A997E935D53}">
  <dimension ref="B2:C25"/>
  <sheetViews>
    <sheetView workbookViewId="0">
      <selection activeCell="C23" sqref="C23"/>
    </sheetView>
  </sheetViews>
  <sheetFormatPr defaultRowHeight="15"/>
  <cols>
    <col min="2" max="2" width="18.42578125" customWidth="1"/>
    <col min="3" max="3" width="155" customWidth="1"/>
  </cols>
  <sheetData>
    <row r="2" spans="2:3">
      <c r="B2" s="8" t="s">
        <v>11</v>
      </c>
      <c r="C2" s="15" t="s">
        <v>184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209</v>
      </c>
    </row>
    <row r="6" spans="2:3">
      <c r="B6" s="8" t="s">
        <v>4</v>
      </c>
      <c r="C6" t="s">
        <v>92</v>
      </c>
    </row>
    <row r="7" spans="2:3">
      <c r="B7" s="8"/>
      <c r="C7" t="s">
        <v>210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213</v>
      </c>
    </row>
    <row r="13" spans="2:3">
      <c r="B13" s="8"/>
      <c r="C13" t="s">
        <v>214</v>
      </c>
    </row>
    <row r="14" spans="2:3">
      <c r="B14" s="8"/>
      <c r="C14" t="s">
        <v>215</v>
      </c>
    </row>
    <row r="15" spans="2:3">
      <c r="B15" s="8"/>
      <c r="C15" t="s">
        <v>216</v>
      </c>
    </row>
    <row r="16" spans="2:3">
      <c r="B16" s="8"/>
      <c r="C16" t="s">
        <v>217</v>
      </c>
    </row>
    <row r="17" spans="2:3">
      <c r="B17" s="8"/>
      <c r="C17" t="s">
        <v>218</v>
      </c>
    </row>
    <row r="18" spans="2:3">
      <c r="B18" s="8" t="s">
        <v>12</v>
      </c>
      <c r="C18" t="s">
        <v>219</v>
      </c>
    </row>
    <row r="19" spans="2:3">
      <c r="B19" s="8"/>
      <c r="C19" s="16" t="s">
        <v>220</v>
      </c>
    </row>
    <row r="20" spans="2:3">
      <c r="B20" s="8"/>
      <c r="C20" s="16" t="s">
        <v>221</v>
      </c>
    </row>
    <row r="21" spans="2:3">
      <c r="B21" s="8"/>
      <c r="C21" s="16" t="s">
        <v>222</v>
      </c>
    </row>
    <row r="22" spans="2:3">
      <c r="B22" s="8"/>
      <c r="C22" s="16" t="s">
        <v>223</v>
      </c>
    </row>
    <row r="23" spans="2:3">
      <c r="B23" s="8"/>
      <c r="C23" s="16" t="s">
        <v>224</v>
      </c>
    </row>
    <row r="24" spans="2:3">
      <c r="B24" s="8"/>
    </row>
    <row r="25" spans="2:3">
      <c r="B25" s="8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969A-BFF9-4D7F-AF62-00A8B692E7FB}">
  <dimension ref="B2:C41"/>
  <sheetViews>
    <sheetView topLeftCell="A31" workbookViewId="0">
      <selection activeCell="C40" sqref="C40"/>
    </sheetView>
  </sheetViews>
  <sheetFormatPr defaultRowHeight="15"/>
  <cols>
    <col min="2" max="2" width="15.42578125" customWidth="1"/>
    <col min="3" max="3" width="157.28515625" customWidth="1"/>
  </cols>
  <sheetData>
    <row r="2" spans="2:3">
      <c r="B2" s="8" t="s">
        <v>11</v>
      </c>
      <c r="C2" s="15" t="s">
        <v>185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186</v>
      </c>
    </row>
    <row r="6" spans="2:3">
      <c r="B6" s="8"/>
      <c r="C6" t="s">
        <v>187</v>
      </c>
    </row>
    <row r="7" spans="2:3">
      <c r="B7" s="8" t="s">
        <v>4</v>
      </c>
      <c r="C7" t="s">
        <v>92</v>
      </c>
    </row>
    <row r="8" spans="2:3">
      <c r="B8" s="8"/>
      <c r="C8" t="s">
        <v>188</v>
      </c>
    </row>
    <row r="9" spans="2:3">
      <c r="B9" s="8"/>
      <c r="C9" t="s">
        <v>189</v>
      </c>
    </row>
    <row r="10" spans="2:3">
      <c r="B10" s="8"/>
      <c r="C10" t="s">
        <v>190</v>
      </c>
    </row>
    <row r="11" spans="2:3">
      <c r="B11" s="8"/>
      <c r="C11" t="s">
        <v>191</v>
      </c>
    </row>
    <row r="12" spans="2:3">
      <c r="B12" s="8"/>
      <c r="C12" t="s">
        <v>192</v>
      </c>
    </row>
    <row r="13" spans="2:3">
      <c r="B13" s="8"/>
      <c r="C13" t="s">
        <v>193</v>
      </c>
    </row>
    <row r="14" spans="2:3">
      <c r="B14" s="8"/>
      <c r="C14" t="s">
        <v>194</v>
      </c>
    </row>
    <row r="15" spans="2:3">
      <c r="B15" s="8"/>
      <c r="C15" t="s">
        <v>195</v>
      </c>
    </row>
    <row r="16" spans="2:3">
      <c r="B16" s="8"/>
      <c r="C16" t="s">
        <v>196</v>
      </c>
    </row>
    <row r="17" spans="2:3">
      <c r="B17" s="8"/>
      <c r="C17" t="s">
        <v>182</v>
      </c>
    </row>
    <row r="18" spans="2:3">
      <c r="B18" s="8"/>
      <c r="C18" t="s">
        <v>197</v>
      </c>
    </row>
    <row r="19" spans="2:3">
      <c r="B19" s="8"/>
      <c r="C19" t="s">
        <v>198</v>
      </c>
    </row>
    <row r="20" spans="2:3">
      <c r="B20" s="8"/>
      <c r="C20" t="s">
        <v>199</v>
      </c>
    </row>
    <row r="21" spans="2:3">
      <c r="B21" s="8"/>
      <c r="C21" t="s">
        <v>200</v>
      </c>
    </row>
    <row r="22" spans="2:3">
      <c r="B22" s="8"/>
      <c r="C22" t="s">
        <v>201</v>
      </c>
    </row>
    <row r="23" spans="2:3">
      <c r="B23" s="8"/>
      <c r="C23" t="s">
        <v>202</v>
      </c>
    </row>
    <row r="24" spans="2:3">
      <c r="B24" s="8"/>
      <c r="C24" t="s">
        <v>203</v>
      </c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</v>
      </c>
      <c r="C28" t="s">
        <v>204</v>
      </c>
    </row>
    <row r="29" spans="2:3">
      <c r="B29" s="8"/>
      <c r="C29" t="s">
        <v>205</v>
      </c>
    </row>
    <row r="30" spans="2:3">
      <c r="B30" s="8"/>
      <c r="C30" t="s">
        <v>199</v>
      </c>
    </row>
    <row r="31" spans="2:3">
      <c r="B31" s="8"/>
      <c r="C31" t="s">
        <v>200</v>
      </c>
    </row>
    <row r="32" spans="2:3">
      <c r="B32" s="8"/>
      <c r="C32" t="s">
        <v>201</v>
      </c>
    </row>
    <row r="33" spans="2:3">
      <c r="B33" s="8"/>
      <c r="C33" t="s">
        <v>206</v>
      </c>
    </row>
    <row r="34" spans="2:3">
      <c r="B34" s="8"/>
      <c r="C34" t="s">
        <v>195</v>
      </c>
    </row>
    <row r="35" spans="2:3">
      <c r="B35" s="8"/>
      <c r="C35" t="s">
        <v>196</v>
      </c>
    </row>
    <row r="36" spans="2:3">
      <c r="B36" s="8"/>
      <c r="C36" t="s">
        <v>182</v>
      </c>
    </row>
    <row r="37" spans="2:3">
      <c r="B37" s="8"/>
      <c r="C37" t="s">
        <v>207</v>
      </c>
    </row>
    <row r="38" spans="2:3">
      <c r="B38" s="8"/>
      <c r="C38" t="s">
        <v>208</v>
      </c>
    </row>
    <row r="39" spans="2:3">
      <c r="B39" s="8"/>
      <c r="C39" t="s">
        <v>191</v>
      </c>
    </row>
    <row r="40" spans="2:3">
      <c r="B40" s="8"/>
      <c r="C40" t="s">
        <v>192</v>
      </c>
    </row>
    <row r="41" spans="2:3">
      <c r="B41" s="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C50F-F4DF-45D2-AA59-6828E2C467F5}">
  <dimension ref="B2:C30"/>
  <sheetViews>
    <sheetView workbookViewId="0">
      <selection activeCell="C29" sqref="C29"/>
    </sheetView>
  </sheetViews>
  <sheetFormatPr defaultRowHeight="15"/>
  <cols>
    <col min="2" max="2" width="17.7109375" customWidth="1"/>
    <col min="3" max="3" width="159.5703125" customWidth="1"/>
  </cols>
  <sheetData>
    <row r="2" spans="2:3">
      <c r="B2" s="8" t="s">
        <v>11</v>
      </c>
      <c r="C2" s="15" t="s">
        <v>225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226</v>
      </c>
    </row>
    <row r="6" spans="2:3">
      <c r="B6" s="8" t="s">
        <v>4</v>
      </c>
      <c r="C6" t="s">
        <v>92</v>
      </c>
    </row>
    <row r="7" spans="2:3">
      <c r="B7" s="8"/>
      <c r="C7" t="s">
        <v>227</v>
      </c>
    </row>
    <row r="8" spans="2:3">
      <c r="B8" s="8"/>
      <c r="C8" s="16" t="s">
        <v>228</v>
      </c>
    </row>
    <row r="9" spans="2:3">
      <c r="B9" s="8"/>
      <c r="C9" s="16" t="s">
        <v>229</v>
      </c>
    </row>
    <row r="10" spans="2:3">
      <c r="B10" s="8"/>
      <c r="C10" s="16" t="s">
        <v>230</v>
      </c>
    </row>
    <row r="11" spans="2:3">
      <c r="B11" s="8"/>
      <c r="C11" s="16" t="s">
        <v>231</v>
      </c>
    </row>
    <row r="12" spans="2:3">
      <c r="B12" s="8"/>
      <c r="C12" s="16" t="s">
        <v>232</v>
      </c>
    </row>
    <row r="13" spans="2:3">
      <c r="B13" s="8"/>
      <c r="C13" s="16" t="s">
        <v>233</v>
      </c>
    </row>
    <row r="14" spans="2:3">
      <c r="B14" s="8"/>
    </row>
    <row r="15" spans="2:3">
      <c r="B15" s="8" t="s">
        <v>12</v>
      </c>
      <c r="C15" t="s">
        <v>234</v>
      </c>
    </row>
    <row r="16" spans="2:3">
      <c r="B16" s="8"/>
      <c r="C16" s="16" t="s">
        <v>235</v>
      </c>
    </row>
    <row r="17" spans="2:3">
      <c r="B17" s="8"/>
      <c r="C17" s="16" t="s">
        <v>236</v>
      </c>
    </row>
    <row r="18" spans="2:3">
      <c r="B18" s="8"/>
      <c r="C18" s="16" t="s">
        <v>237</v>
      </c>
    </row>
    <row r="19" spans="2:3">
      <c r="B19" s="8"/>
      <c r="C19" s="16" t="s">
        <v>238</v>
      </c>
    </row>
    <row r="20" spans="2:3">
      <c r="B20" s="8"/>
    </row>
    <row r="21" spans="2:3">
      <c r="B21" s="8" t="s">
        <v>10</v>
      </c>
    </row>
    <row r="23" spans="2:3">
      <c r="B23" s="8" t="s">
        <v>8</v>
      </c>
      <c r="C23" s="15">
        <v>2</v>
      </c>
    </row>
    <row r="24" spans="2:3">
      <c r="B24" s="8" t="s">
        <v>9</v>
      </c>
      <c r="C24" t="s">
        <v>239</v>
      </c>
    </row>
    <row r="25" spans="2:3">
      <c r="B25" s="8" t="s">
        <v>4</v>
      </c>
      <c r="C25" t="s">
        <v>178</v>
      </c>
    </row>
    <row r="26" spans="2:3">
      <c r="B26" s="8"/>
      <c r="C26" t="s">
        <v>240</v>
      </c>
    </row>
    <row r="27" spans="2:3" ht="30">
      <c r="B27" s="8"/>
      <c r="C27" s="17" t="s">
        <v>241</v>
      </c>
    </row>
    <row r="28" spans="2:3">
      <c r="B28" s="8"/>
    </row>
    <row r="29" spans="2:3">
      <c r="B29" s="8" t="s">
        <v>12</v>
      </c>
      <c r="C29" t="s">
        <v>242</v>
      </c>
    </row>
    <row r="30" spans="2:3">
      <c r="B30" s="8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BCAA-7FB6-4AE8-AA68-BE0FE6C80BD6}">
  <dimension ref="B1:C34"/>
  <sheetViews>
    <sheetView workbookViewId="0">
      <selection activeCell="C31" sqref="C31"/>
    </sheetView>
  </sheetViews>
  <sheetFormatPr defaultRowHeight="15"/>
  <cols>
    <col min="2" max="2" width="20.85546875" customWidth="1"/>
    <col min="3" max="3" width="158.28515625" customWidth="1"/>
  </cols>
  <sheetData>
    <row r="1" spans="2:3">
      <c r="B1" s="8" t="s">
        <v>11</v>
      </c>
      <c r="C1" t="s">
        <v>243</v>
      </c>
    </row>
    <row r="3" spans="2:3">
      <c r="B3" s="8" t="s">
        <v>8</v>
      </c>
      <c r="C3" s="15">
        <v>1</v>
      </c>
    </row>
    <row r="4" spans="2:3">
      <c r="B4" s="8" t="s">
        <v>9</v>
      </c>
      <c r="C4" t="s">
        <v>244</v>
      </c>
    </row>
    <row r="5" spans="2:3">
      <c r="B5" s="8" t="s">
        <v>4</v>
      </c>
      <c r="C5" t="s">
        <v>92</v>
      </c>
    </row>
    <row r="6" spans="2:3">
      <c r="B6" s="8"/>
      <c r="C6" t="s">
        <v>245</v>
      </c>
    </row>
    <row r="7" spans="2:3">
      <c r="B7" s="8"/>
      <c r="C7" t="s">
        <v>211</v>
      </c>
    </row>
    <row r="8" spans="2:3">
      <c r="B8" s="8"/>
      <c r="C8" t="s">
        <v>212</v>
      </c>
    </row>
    <row r="9" spans="2:3">
      <c r="B9" s="8"/>
      <c r="C9" t="s">
        <v>182</v>
      </c>
    </row>
    <row r="10" spans="2:3">
      <c r="B10" s="8"/>
      <c r="C10" t="s">
        <v>183</v>
      </c>
    </row>
    <row r="11" spans="2:3">
      <c r="B11" s="8"/>
      <c r="C11" t="s">
        <v>246</v>
      </c>
    </row>
    <row r="12" spans="2:3">
      <c r="B12" s="8"/>
      <c r="C12" t="s">
        <v>247</v>
      </c>
    </row>
    <row r="13" spans="2:3">
      <c r="B13" s="8"/>
      <c r="C13" t="s">
        <v>248</v>
      </c>
    </row>
    <row r="14" spans="2:3">
      <c r="B14" s="8"/>
      <c r="C14" t="s">
        <v>249</v>
      </c>
    </row>
    <row r="15" spans="2:3">
      <c r="B15" s="8"/>
    </row>
    <row r="16" spans="2:3">
      <c r="B16" s="8" t="s">
        <v>12</v>
      </c>
      <c r="C16" t="s">
        <v>250</v>
      </c>
    </row>
    <row r="17" spans="2:3">
      <c r="B17" s="8" t="s">
        <v>10</v>
      </c>
    </row>
    <row r="19" spans="2:3">
      <c r="B19" s="8" t="s">
        <v>8</v>
      </c>
      <c r="C19" s="15">
        <v>2</v>
      </c>
    </row>
    <row r="20" spans="2:3">
      <c r="B20" s="8" t="s">
        <v>9</v>
      </c>
      <c r="C20" t="s">
        <v>251</v>
      </c>
    </row>
    <row r="21" spans="2:3">
      <c r="B21" s="8" t="s">
        <v>4</v>
      </c>
      <c r="C21" t="s">
        <v>252</v>
      </c>
    </row>
    <row r="22" spans="2:3">
      <c r="B22" s="8"/>
      <c r="C22" t="s">
        <v>253</v>
      </c>
    </row>
    <row r="23" spans="2:3">
      <c r="B23" s="8"/>
      <c r="C23" t="s">
        <v>211</v>
      </c>
    </row>
    <row r="24" spans="2:3">
      <c r="B24" s="8"/>
      <c r="C24" t="s">
        <v>212</v>
      </c>
    </row>
    <row r="25" spans="2:3">
      <c r="B25" s="8"/>
      <c r="C25" t="s">
        <v>182</v>
      </c>
    </row>
    <row r="26" spans="2:3">
      <c r="B26" s="8"/>
      <c r="C26" t="s">
        <v>183</v>
      </c>
    </row>
    <row r="27" spans="2:3">
      <c r="B27" s="8"/>
      <c r="C27" t="s">
        <v>246</v>
      </c>
    </row>
    <row r="28" spans="2:3">
      <c r="B28" s="8"/>
      <c r="C28" t="s">
        <v>247</v>
      </c>
    </row>
    <row r="29" spans="2:3">
      <c r="B29" s="8"/>
      <c r="C29" t="s">
        <v>248</v>
      </c>
    </row>
    <row r="30" spans="2:3">
      <c r="B30" s="8"/>
      <c r="C30" t="s">
        <v>255</v>
      </c>
    </row>
    <row r="31" spans="2:3">
      <c r="B31" s="8"/>
    </row>
    <row r="32" spans="2:3">
      <c r="B32" s="8"/>
    </row>
    <row r="33" spans="2:3">
      <c r="B33" s="8" t="s">
        <v>12</v>
      </c>
      <c r="C33" t="s">
        <v>254</v>
      </c>
    </row>
    <row r="34" spans="2:3">
      <c r="B34" s="8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4B93-4067-408D-A752-278191E85CD3}">
  <dimension ref="B2:C17"/>
  <sheetViews>
    <sheetView workbookViewId="0">
      <selection activeCell="C16" sqref="C16"/>
    </sheetView>
  </sheetViews>
  <sheetFormatPr defaultRowHeight="15"/>
  <cols>
    <col min="2" max="2" width="16.28515625" customWidth="1"/>
    <col min="3" max="3" width="150.7109375" customWidth="1"/>
  </cols>
  <sheetData>
    <row r="2" spans="2:3">
      <c r="B2" s="8" t="s">
        <v>11</v>
      </c>
      <c r="C2" t="s">
        <v>256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261</v>
      </c>
    </row>
    <row r="6" spans="2:3">
      <c r="B6" s="8" t="s">
        <v>4</v>
      </c>
      <c r="C6" t="s">
        <v>92</v>
      </c>
    </row>
    <row r="7" spans="2:3">
      <c r="B7" s="8"/>
      <c r="C7" t="s">
        <v>245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262</v>
      </c>
    </row>
    <row r="13" spans="2:3">
      <c r="B13" s="8"/>
      <c r="C13" t="s">
        <v>247</v>
      </c>
    </row>
    <row r="14" spans="2:3">
      <c r="B14" s="8"/>
      <c r="C14" t="s">
        <v>248</v>
      </c>
    </row>
    <row r="15" spans="2:3">
      <c r="B15" s="8"/>
      <c r="C15" t="s">
        <v>263</v>
      </c>
    </row>
    <row r="16" spans="2:3">
      <c r="B16" s="8" t="s">
        <v>12</v>
      </c>
      <c r="C16" t="s">
        <v>264</v>
      </c>
    </row>
    <row r="17" spans="2:2">
      <c r="B17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User Stories</vt:lpstr>
      <vt:lpstr>US-1</vt:lpstr>
      <vt:lpstr>US-2</vt:lpstr>
      <vt:lpstr>US-3</vt:lpstr>
      <vt:lpstr>US-4</vt:lpstr>
      <vt:lpstr>US-5</vt:lpstr>
      <vt:lpstr>US-6</vt:lpstr>
      <vt:lpstr>US-7</vt:lpstr>
      <vt:lpstr>US-8</vt:lpstr>
      <vt:lpstr>US-9</vt:lpstr>
      <vt:lpstr>US-10</vt:lpstr>
      <vt:lpstr>US-11</vt:lpstr>
      <vt:lpstr>US-12</vt:lpstr>
      <vt:lpstr>US-13</vt:lpstr>
      <vt:lpstr>US-14</vt:lpstr>
      <vt:lpstr>US-15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Gibson</dc:creator>
  <cp:lastModifiedBy>Khristian Jaime</cp:lastModifiedBy>
  <dcterms:created xsi:type="dcterms:W3CDTF">2022-08-06T17:29:37Z</dcterms:created>
  <dcterms:modified xsi:type="dcterms:W3CDTF">2024-11-05T05:14:19Z</dcterms:modified>
</cp:coreProperties>
</file>