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_courses\CS 4321\CS 4321 - Fall 24\project\docs_fa24\"/>
    </mc:Choice>
  </mc:AlternateContent>
  <xr:revisionPtr revIDLastSave="0" documentId="8_{5F97D49F-A650-4426-92BF-05A836421908}" xr6:coauthVersionLast="47" xr6:coauthVersionMax="47" xr10:uidLastSave="{00000000-0000-0000-0000-000000000000}"/>
  <bookViews>
    <workbookView xWindow="0" yWindow="0" windowWidth="23040" windowHeight="11088" firstSheet="11" activeTab="15" xr2:uid="{00000000-000D-0000-FFFF-FFFF00000000}"/>
  </bookViews>
  <sheets>
    <sheet name="User Stories" sheetId="12" r:id="rId1"/>
    <sheet name="US-1" sheetId="9" r:id="rId2"/>
    <sheet name="US-2" sheetId="11" r:id="rId3"/>
    <sheet name="US-3" sheetId="13" r:id="rId4"/>
    <sheet name="US-4" sheetId="14" r:id="rId5"/>
    <sheet name="US-5" sheetId="16" r:id="rId6"/>
    <sheet name="US-6" sheetId="17" r:id="rId7"/>
    <sheet name="US-7" sheetId="15" r:id="rId8"/>
    <sheet name="US-8" sheetId="18" r:id="rId9"/>
    <sheet name="US-9" sheetId="26" r:id="rId10"/>
    <sheet name="US-11" sheetId="24" r:id="rId11"/>
    <sheet name="US-12" sheetId="25" r:id="rId12"/>
    <sheet name="US-13" sheetId="21" r:id="rId13"/>
    <sheet name="US-14" sheetId="19" r:id="rId14"/>
    <sheet name="US-15" sheetId="20" r:id="rId15"/>
    <sheet name="US-16" sheetId="22" r:id="rId16"/>
    <sheet name="US-17" sheetId="23" r:id="rId17"/>
    <sheet name="US-18" sheetId="27" r:id="rId18"/>
    <sheet name="US-19" sheetId="28" r:id="rId1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2" l="1"/>
  <c r="H32" i="12"/>
  <c r="G35" i="12" l="1"/>
  <c r="G34" i="12"/>
  <c r="G33" i="12"/>
  <c r="G32" i="12"/>
  <c r="G36" i="12" l="1"/>
  <c r="G41" i="12" s="1"/>
  <c r="G37" i="12" l="1"/>
  <c r="G38" i="12"/>
  <c r="G39" i="12"/>
  <c r="G40" i="12"/>
</calcChain>
</file>

<file path=xl/sharedStrings.xml><?xml version="1.0" encoding="utf-8"?>
<sst xmlns="http://schemas.openxmlformats.org/spreadsheetml/2006/main" count="822" uniqueCount="352">
  <si>
    <t>User Stories</t>
  </si>
  <si>
    <t>Num System Tests</t>
  </si>
  <si>
    <t>Priority</t>
  </si>
  <si>
    <t>Title</t>
  </si>
  <si>
    <t>User</t>
  </si>
  <si>
    <t>User Story</t>
  </si>
  <si>
    <t>Benefit</t>
  </si>
  <si>
    <t>Notes</t>
  </si>
  <si>
    <t>Code</t>
  </si>
  <si>
    <t>Specification</t>
  </si>
  <si>
    <t>Coded</t>
  </si>
  <si>
    <t>Comment</t>
  </si>
  <si>
    <t>Add Categories</t>
  </si>
  <si>
    <t>System Admin</t>
  </si>
  <si>
    <t>add categories</t>
  </si>
  <si>
    <t>sellers can make their auction more visible</t>
  </si>
  <si>
    <t>C</t>
  </si>
  <si>
    <t>Set Sellers Commision</t>
  </si>
  <si>
    <t>set the sellers commission</t>
  </si>
  <si>
    <t>the AS gets paid</t>
  </si>
  <si>
    <t>Set Buyer Premium</t>
  </si>
  <si>
    <t>set the buyer premium</t>
  </si>
  <si>
    <t>List Item</t>
  </si>
  <si>
    <t>Seller</t>
  </si>
  <si>
    <t>list an item for auction</t>
  </si>
  <si>
    <t>I can make money</t>
  </si>
  <si>
    <t>Show My Auctions</t>
  </si>
  <si>
    <t>know what auctions I have listed, current &amp; upcoming</t>
  </si>
  <si>
    <t>I can keep up to date with my selling</t>
  </si>
  <si>
    <r>
      <rPr>
        <sz val="11"/>
        <color rgb="FF000000"/>
        <rFont val="Calibri"/>
        <scheme val="minor"/>
      </rPr>
      <t xml:space="preserve">Should show sorted on ending date, soonest first, show item name, </t>
    </r>
    <r>
      <rPr>
        <sz val="11"/>
        <color rgb="FFFF0000"/>
        <rFont val="Calibri"/>
        <scheme val="minor"/>
      </rPr>
      <t>price</t>
    </r>
    <r>
      <rPr>
        <sz val="11"/>
        <color rgb="FF000000"/>
        <rFont val="Calibri"/>
        <scheme val="minor"/>
      </rPr>
      <t>, shipping cost, whether active or not, winning or current bid.</t>
    </r>
  </si>
  <si>
    <t>Show Active Auctions</t>
  </si>
  <si>
    <t>Bidder, System Admin</t>
  </si>
  <si>
    <t>show a list of active auctions</t>
  </si>
  <si>
    <t>I can know what is available to bid on</t>
  </si>
  <si>
    <t>Show in chronological order based on ending date, i.e. soonest to end listed first</t>
  </si>
  <si>
    <t>Bid on Item</t>
  </si>
  <si>
    <t>Bidder</t>
  </si>
  <si>
    <t>bid on an item</t>
  </si>
  <si>
    <t>I can have a chance to acquire the item</t>
  </si>
  <si>
    <t>Show My Bids</t>
  </si>
  <si>
    <t>show active auctions where I have a bid</t>
  </si>
  <si>
    <t>I can have data to decide whether to bid higher on an auction</t>
  </si>
  <si>
    <t>Should show the current high bid, time remaining, my bid, BIN Price (if applicable)</t>
  </si>
  <si>
    <t>End Auction</t>
  </si>
  <si>
    <t>System</t>
  </si>
  <si>
    <t>end an auction when time has run out</t>
  </si>
  <si>
    <t>auctions are concluded fairly</t>
  </si>
  <si>
    <t>Might need to do some research on this. Possibly use a thread to monitor auctions, maybe every one second?</t>
  </si>
  <si>
    <t>Show Concluded Auctions</t>
  </si>
  <si>
    <t>see a list of all concluded auctions</t>
  </si>
  <si>
    <t>I can monitor the activity of the app</t>
  </si>
  <si>
    <r>
      <rPr>
        <sz val="11"/>
        <color rgb="FF000000"/>
        <rFont val="Calibri"/>
        <scheme val="minor"/>
      </rPr>
      <t xml:space="preserve">Should be ordered in reverse chronological order, should show date/time, item name, </t>
    </r>
    <r>
      <rPr>
        <sz val="11"/>
        <color rgb="FFFF0000"/>
        <rFont val="Calibri"/>
        <scheme val="minor"/>
      </rPr>
      <t>item bought or not, price</t>
    </r>
  </si>
  <si>
    <t>~</t>
  </si>
  <si>
    <t>Show Seller's Report</t>
  </si>
  <si>
    <t>Registered User</t>
  </si>
  <si>
    <t>can see a seller's report</t>
  </si>
  <si>
    <t>I can see the items I have sold</t>
  </si>
  <si>
    <r>
      <rPr>
        <sz val="11"/>
        <color rgb="FF000000"/>
        <rFont val="Calibri"/>
        <scheme val="minor"/>
      </rPr>
      <t xml:space="preserve">A nicely formated report showing the items I have sold via auction, reverse chronological, name, price, seller's commission, </t>
    </r>
    <r>
      <rPr>
        <sz val="11"/>
        <color rgb="FFFF0000"/>
        <rFont val="Calibri"/>
        <scheme val="minor"/>
      </rPr>
      <t>shipping</t>
    </r>
    <r>
      <rPr>
        <sz val="11"/>
        <color rgb="FF000000"/>
        <rFont val="Calibri"/>
        <scheme val="minor"/>
      </rPr>
      <t xml:space="preserve"> and then at the end with information like this: total of winning bids, total shipping costs, total seller’s commissions, total profits (winning bids – seller’s commissions), etc.</t>
    </r>
  </si>
  <si>
    <t>Show Buyer's Report</t>
  </si>
  <si>
    <t>can see a buyer's report</t>
  </si>
  <si>
    <t>I can see the items I have bought</t>
  </si>
  <si>
    <t>A nicely formated report showing the items I have bought via auction, reverse chronological, name, price, buyer's premium, shipping and then at the end with information like this: total amount bought, total buyer’s premiums paid, total shipping cost paid, etc. If I've forgotten something please add it and contact me so I can update the US.</t>
  </si>
  <si>
    <t>Show Bid History</t>
  </si>
  <si>
    <t>Registered User, System Admin</t>
  </si>
  <si>
    <t>can see the bid history for an active auction</t>
  </si>
  <si>
    <t>I can gain insight into the bidding patters for an auction.</t>
  </si>
  <si>
    <t>A nicely formatted report showing: bid, data/time, user name; ordered descending on amount of bid.</t>
  </si>
  <si>
    <t>Set Date/Time</t>
  </si>
  <si>
    <t>set a date/time</t>
  </si>
  <si>
    <t>the system can be run at discrete intervals for testing</t>
  </si>
  <si>
    <t>Resume Real-time</t>
  </si>
  <si>
    <t>return the system to real-time</t>
  </si>
  <si>
    <t>the auction system can function properly</t>
  </si>
  <si>
    <t>Save State</t>
  </si>
  <si>
    <t>save the system state after any changes</t>
  </si>
  <si>
    <t>the system data can be preserved</t>
  </si>
  <si>
    <t>Must use text, binary, json, or xml files. No database</t>
  </si>
  <si>
    <t>Restore State</t>
  </si>
  <si>
    <t>restore the system state when the program is started</t>
  </si>
  <si>
    <t>the system starts with a state where it previously left off</t>
  </si>
  <si>
    <t>Register User</t>
  </si>
  <si>
    <t>can register in the system</t>
  </si>
  <si>
    <t>Login User</t>
  </si>
  <si>
    <t>can log into the system</t>
  </si>
  <si>
    <t>Buy it Now</t>
  </si>
  <si>
    <t>Buyer</t>
  </si>
  <si>
    <t>"buy it now" for an auction item</t>
  </si>
  <si>
    <t>I can quickly acquire the item</t>
  </si>
  <si>
    <t>Show my Bids</t>
  </si>
  <si>
    <t>see a list of items that they have current bids on</t>
  </si>
  <si>
    <t>Show my Items Bought</t>
  </si>
  <si>
    <t>see a list of items they have bought</t>
  </si>
  <si>
    <t>display bid history for an active auction</t>
  </si>
  <si>
    <t>List Item for Sale</t>
  </si>
  <si>
    <t>list an item for sale</t>
  </si>
  <si>
    <t>they can sell an item quickly</t>
  </si>
  <si>
    <t>Search Active Auctions</t>
  </si>
  <si>
    <t>User or System Admin</t>
  </si>
  <si>
    <t>see a list of active auction items or items for sale that match supplied tags</t>
  </si>
  <si>
    <t>Show Auction Financial Report</t>
  </si>
  <si>
    <t xml:space="preserve">view an AS report </t>
  </si>
  <si>
    <t>A nicely formatted report showing: showing the AS’s total profit, and then broken down by category, highest first, over a specified date range, including over all time to current</t>
  </si>
  <si>
    <t>End Auction Early</t>
  </si>
  <si>
    <t>end an auction</t>
  </si>
  <si>
    <t>I can sell an item immediately, instead of waiting until the duration has been realized; or, if there are no bids, remove the item for auction</t>
  </si>
  <si>
    <t>All (non-blank)</t>
  </si>
  <si>
    <t>Empty</t>
  </si>
  <si>
    <t>Num US</t>
  </si>
  <si>
    <t>This is an example unrelated to your project. Delete the data and provide System tests for US 1 here.</t>
  </si>
  <si>
    <t>US Title</t>
  </si>
  <si>
    <t>Add categories</t>
  </si>
  <si>
    <t>Test Num</t>
  </si>
  <si>
    <t>Description</t>
  </si>
  <si>
    <t>Add a valid category to the system.</t>
  </si>
  <si>
    <t>Directions</t>
  </si>
  <si>
    <t>1. Log in as System Admin.</t>
  </si>
  <si>
    <t>2. Enter a category name (ex. "Electronics").</t>
  </si>
  <si>
    <t xml:space="preserve">3. Click the "Add Category" button. </t>
  </si>
  <si>
    <t>Expected Output</t>
  </si>
  <si>
    <t>The category "Electronics" should be added and visible in the list.</t>
  </si>
  <si>
    <t>Comments</t>
  </si>
  <si>
    <t>Ensures the category is added and not already listed.</t>
  </si>
  <si>
    <t>Try adding an empty category name.</t>
  </si>
  <si>
    <t>2. Leave the category name field empty.</t>
  </si>
  <si>
    <t>Pop up should appear saying "Please enter a category name".</t>
  </si>
  <si>
    <t>Ensures the category field is not left empty.</t>
  </si>
  <si>
    <t>Try adding a duplicate category name.</t>
  </si>
  <si>
    <t>4. Enter the same category name from before.</t>
  </si>
  <si>
    <t>5. Click the "Add Category" button.</t>
  </si>
  <si>
    <t>Pop up should appear saying "Category already exists".</t>
  </si>
  <si>
    <t>Ensures no duplication of categories.</t>
  </si>
  <si>
    <t>Set Sellers Commission</t>
  </si>
  <si>
    <t>Set a valid seller commission</t>
  </si>
  <si>
    <t>2. Enter a vaild commission in the commission text field. (ex. 10).</t>
  </si>
  <si>
    <t>3. Click "Set Commission" button.</t>
  </si>
  <si>
    <t>The current commission should be updated to 10.0%</t>
  </si>
  <si>
    <t>Enter an invalid number for commission (ex. negative or over 100).</t>
  </si>
  <si>
    <t>2. Enter an invalid commission in the commission text field. (ex. -6 or 120).</t>
  </si>
  <si>
    <t>Pop up should appear saying "Commission must be between 0 and 100".</t>
  </si>
  <si>
    <t>Ensure proper validation for input range (0 to 100).</t>
  </si>
  <si>
    <t>Commission field must be filled.</t>
  </si>
  <si>
    <t>2. Leave commission area as is (empty).</t>
  </si>
  <si>
    <t>Pop up should appear saying "Please enter a vaid numeric value for the commission".</t>
  </si>
  <si>
    <t>Enter an invalid nonnumeric value for commission.</t>
  </si>
  <si>
    <t>2. Enter invalid nonnumeric value (ex. text, special characters like $)</t>
  </si>
  <si>
    <t>Set a valid buyer premium.</t>
  </si>
  <si>
    <t>2. Enter a valid premium in the premium text field. (ex. 5)</t>
  </si>
  <si>
    <t>3. Click "Set Buyer Premium" button.</t>
  </si>
  <si>
    <t>The current premium should updated to 5.0%.</t>
  </si>
  <si>
    <t>Enter an invalid nonnumeric buyer premium (ex. text).</t>
  </si>
  <si>
    <t>2. Enter a non-numeric value in the premium text field (ex. abc).</t>
  </si>
  <si>
    <t>Pop up should appear saying "Please enter a valid number for commission percentage.".</t>
  </si>
  <si>
    <t>Ensures no nonnumeric values are permitted.</t>
  </si>
  <si>
    <t>Premium field must be filled.</t>
  </si>
  <si>
    <t>2. Leave premium area as is (empty).</t>
  </si>
  <si>
    <t>Enter an invalid numeric buyer premium (ex. below 0 or above 100).</t>
  </si>
  <si>
    <t>2. Enter a value in the premium text field below 0 or above 100.</t>
  </si>
  <si>
    <t>Pop up should appear saying "Premium must be between 0 and 100".</t>
  </si>
  <si>
    <t>Ensures no invalid numeric values are permitted.</t>
  </si>
  <si>
    <t>Successfully list an item.</t>
  </si>
  <si>
    <t>1. Log in as any kind of user.</t>
  </si>
  <si>
    <t>2. Enter the required details for the item. (ex. id: 253, "IPhone", Select start date, select end date after start date, start time: 11:11:11, end time: 11:11:11, BIN: 50).</t>
  </si>
  <si>
    <t>3. Click the "Add Item" button.</t>
  </si>
  <si>
    <t>Item should appear below in list.</t>
  </si>
  <si>
    <t>Try to leave all fields empty.</t>
  </si>
  <si>
    <t>1. Login in as any kind of user.</t>
  </si>
  <si>
    <t>2. Leave all fields empty.</t>
  </si>
  <si>
    <t>Pop up should appear (Auction ID error)</t>
  </si>
  <si>
    <t>Prevents fields from being empty and must meet requirements.</t>
  </si>
  <si>
    <t>Verify start date and time cannot be the same as end date and time.</t>
  </si>
  <si>
    <t>1. Log in as any kind of User.</t>
  </si>
  <si>
    <t>2. Enter all fields but put the same date for start date and end date, and put the same start time and end time.</t>
  </si>
  <si>
    <t>Pop up should appear (Auction date and time error)</t>
  </si>
  <si>
    <t>Verify ID must be a numerical value.</t>
  </si>
  <si>
    <t>1. Login in as any kind of User.</t>
  </si>
  <si>
    <t>2. Enter non-numerical value into item id (ex. abc),</t>
  </si>
  <si>
    <t>3. Enter all remaining fields correctly.</t>
  </si>
  <si>
    <t>4. Click "Add Item" button.</t>
  </si>
  <si>
    <t>Pop up should appear saying "ID is invalid. Please re-enter ID.</t>
  </si>
  <si>
    <t>Enter correct ID with all other fields blank.</t>
  </si>
  <si>
    <t>2. Enter valid ID (ex. 5) and leave all other fields blank.</t>
  </si>
  <si>
    <t>Pop up should appear (Auction name error)</t>
  </si>
  <si>
    <t>Enter correct ID and correct name with all other fields blank.</t>
  </si>
  <si>
    <t>2. Enter valid ID (ex. 5) and valid name (ex. shoes) and leave all other fields blank.</t>
  </si>
  <si>
    <t>Pop up should appear (Auction time error)</t>
  </si>
  <si>
    <t>Verify end time must come after start time if start date and end time are the same</t>
  </si>
  <si>
    <t>2. Enter all fields correctly, put the same start and end date, and put an end time that comes after the start time.</t>
  </si>
  <si>
    <t>Verify end date must come at the same time as start date or after start date</t>
  </si>
  <si>
    <t>2. Enter all fields correctly, put an end date that comes after the start date and enter valid times.</t>
  </si>
  <si>
    <t>Enter correct ID, correct name, correct times with all other fields blank.</t>
  </si>
  <si>
    <t>2. Enter valid ID (ex. 5), valid name (ex. shoes), valid times and leave all other fields blank.</t>
  </si>
  <si>
    <t>Error pop up should appear</t>
  </si>
  <si>
    <t>Enter correct ID, correct name, correct dates with all other fields blank.</t>
  </si>
  <si>
    <t>2. Enter valid ID (ex. 5), valid name (ex. shoes), valid dates and leave all other fields blank.</t>
  </si>
  <si>
    <t>Enter correct ID, correct name, correct dates, correct times with all other fields blank.</t>
  </si>
  <si>
    <t>2. Enter valid ID (ex. 5), valid name (ex. shoes), valid dates and times and leave all other fields blank.</t>
  </si>
  <si>
    <t>Pop up should appear (Auction BIN error)</t>
  </si>
  <si>
    <t>Verify name</t>
  </si>
  <si>
    <t>2. Enter valid ID (ex. 5), valid dates, valid times, valid BIN and leave name blank.</t>
  </si>
  <si>
    <t>Verify time</t>
  </si>
  <si>
    <t>2. Enter valid ID (ex. 5), valid dates, valid BIN, valid name, valid time for either start or end time, and invalid time for the other (ex. 26:23:32, 11:11:::11)</t>
  </si>
  <si>
    <t>Verify BIN</t>
  </si>
  <si>
    <t>2. Enter valid ID (ex. 5), valid dates, valid BIN, valid name, valid times, and enter invalid BIN (ex. nonnumeric, below 0)</t>
  </si>
  <si>
    <t>Save auctions</t>
  </si>
  <si>
    <t>2. Enter valid information for auction.</t>
  </si>
  <si>
    <t>3. Click the "Add Item" button, then click "Save this auction"</t>
  </si>
  <si>
    <t>Text area originally showing auction information after add item was clicked should be cleared.</t>
  </si>
  <si>
    <t>Prevent duplicate auctions</t>
  </si>
  <si>
    <t>4. Enter valid information for another auction but enter the same ID used for the previous auction. Click "Add Item" then click "Save this auction"</t>
  </si>
  <si>
    <t>Pop up should appear (Duplicate auction error)</t>
  </si>
  <si>
    <t>Prevent duplicate auctions with multiple users</t>
  </si>
  <si>
    <t>5. Click "Sign out" and log in to a different user account</t>
  </si>
  <si>
    <t>6. Enter valid auction information using the same ID as the last auction added. Click "Add Item".</t>
  </si>
  <si>
    <t>View all active and upcoming auctions.</t>
  </si>
  <si>
    <t>2. List auction with valid information on the list item tab.</t>
  </si>
  <si>
    <t xml:space="preserve">3. Navigate to the Show My Auctions tab and press update list. </t>
  </si>
  <si>
    <t>4. Navigate back to Show My Auctions and press Show auctions.</t>
  </si>
  <si>
    <t>Active auction should be listed, along with information for the auction such as winning bid.</t>
  </si>
  <si>
    <t>Verify only auctions listed by user are shown</t>
  </si>
  <si>
    <t>3. Navigate to the list item tab and press sign out.</t>
  </si>
  <si>
    <t>4. Log in under a different user account. Navigate to Show My Auctions and press Show Auctions.</t>
  </si>
  <si>
    <t>The second account will not see auctions listed by a different user in Show My Auctions.</t>
  </si>
  <si>
    <t>Verify auctions are sorted by end date.</t>
  </si>
  <si>
    <t>2. List auction with valid information on the list item tab. After saving, list another auction with valid information and save new auction.</t>
  </si>
  <si>
    <t>3. After saving, list another auction with valid information but enter an end date and time that comes before the first auction's end date and time.</t>
  </si>
  <si>
    <t>4. Navigate to Show My Auctions, press Update list, navigate back to Show My Auctions, press Show auctions</t>
  </si>
  <si>
    <t>The auctions will be sorted, with the second auction shown above the first auction.</t>
  </si>
  <si>
    <t>Show a list of active auctions as any kind of user.</t>
  </si>
  <si>
    <t>1. Log in as any kind of user after multiple active valid auctions have been listed.</t>
  </si>
  <si>
    <t>2. Navigate to "Bidding" tab.</t>
  </si>
  <si>
    <t>A list of all active auctions should be listed under "All Active Auctions:", with soonest to end shown first</t>
  </si>
  <si>
    <t>Show a list of active auctions as a system admin.</t>
  </si>
  <si>
    <t>1. Log in as system admin after multiple active valid auctions have been listed.</t>
  </si>
  <si>
    <t>2. Navigate to "Auctions and bids" tab.</t>
  </si>
  <si>
    <t>A list of all active auctions should be listed under "All Active Auctions:", with soonest to end shown first.</t>
  </si>
  <si>
    <t>Show a list of active auctions after recently listing an auction.</t>
  </si>
  <si>
    <t>2. List a valid auction and save. Navigate to Bidding tab, click update list, then navigate back to bidding tab.</t>
  </si>
  <si>
    <t>New auction should be added if active.</t>
  </si>
  <si>
    <t>Show a list of active auctions after auction has ended.</t>
  </si>
  <si>
    <t>2. List a valid auction that ends the minute after it's listed and save.</t>
  </si>
  <si>
    <t>3. Wait past the end time. Navigate to Bidding tab, click update list, then navigate back to bidding tab.</t>
  </si>
  <si>
    <t>The auction that was added in should not be in active auctions.</t>
  </si>
  <si>
    <t>Bid on an item</t>
  </si>
  <si>
    <t>1. Log in as registered user as a new user.</t>
  </si>
  <si>
    <t>2. Navigate to the "Bidding" tab.</t>
  </si>
  <si>
    <t>3. Select an auction/item in the all active auctions list.</t>
  </si>
  <si>
    <t>4. Enter a bid amout in the text field (ex. 60).</t>
  </si>
  <si>
    <t>5. Click the "Submit bid" button</t>
  </si>
  <si>
    <t>Text area should prompt "Bid successfully added to auction."</t>
  </si>
  <si>
    <t>Can't bid the same amount as another user.</t>
  </si>
  <si>
    <t>1. Log in as any user.</t>
  </si>
  <si>
    <t>3. Select an active auction, then click the "Select auction" button.</t>
  </si>
  <si>
    <t>4. Look at the auction details and place the same bid as the winning bid in the bid text area.</t>
  </si>
  <si>
    <t>A message should appear in the text area saying "Bid with that amount already exists, please re-enter bid amount."</t>
  </si>
  <si>
    <t>Show auctions where I have a bid.</t>
  </si>
  <si>
    <t>1. Log in as registered user.</t>
  </si>
  <si>
    <t>2. Navigate to "Show My Bids" tab.</t>
  </si>
  <si>
    <t>3. A list of auctions I have bidded on should be displayed.</t>
  </si>
  <si>
    <t>4. Select an auction.</t>
  </si>
  <si>
    <t>Details for the auction should be displayed (winning bid, time remaining, my bid, BIN Price)</t>
  </si>
  <si>
    <t>Make sure you have at least bid on one item before.</t>
  </si>
  <si>
    <t>Should not show another users bids.</t>
  </si>
  <si>
    <t>1. Log in as a new user.</t>
  </si>
  <si>
    <t>Should only show the bids you have placed and no other users bids.</t>
  </si>
  <si>
    <t>End Auctions</t>
  </si>
  <si>
    <t>Auctions should be ended when end time is passed.</t>
  </si>
  <si>
    <t>2. List an item with a start time and end time 1 minute apart, then click "Add item" button</t>
  </si>
  <si>
    <t>3. Navigate to "Show My Auctions" tab.</t>
  </si>
  <si>
    <t>4. Click "Show auctions" button; you see should see your auction with active being true.</t>
  </si>
  <si>
    <t>5. Wait a minute and then click "Update list" button.</t>
  </si>
  <si>
    <t>6. Navigate back to the "Show My Auctions".</t>
  </si>
  <si>
    <t>Auction should have ended and active should be set to false.</t>
  </si>
  <si>
    <t>.</t>
  </si>
  <si>
    <t>Items sold should be displayed.</t>
  </si>
  <si>
    <t>2. Navigate to "Reports" tab.</t>
  </si>
  <si>
    <t>3. Under the label "Sellers Report:"; click  "Show Sellers Report" button.</t>
  </si>
  <si>
    <t>The items you have sold should be displayed in the text area below the label "Sellers Report" and have a final total for everything.</t>
  </si>
  <si>
    <t>Make you sure you have an item listed and once the auction is inactive, you will be able to see the sellers report.</t>
  </si>
  <si>
    <t>Items sold should be displayed in reverse chronological by name.</t>
  </si>
  <si>
    <t>The items you have sold should be displayed in the text area below the label "Sellers Report" in reverse chronological by name and have a final total for everything.</t>
  </si>
  <si>
    <t>Make you sure you have an 2 items listed and once the auctions are inactive, you will be able to see the sellers report.</t>
  </si>
  <si>
    <t>Items you have bought should be displayed.</t>
  </si>
  <si>
    <t>3. Under the label "Buyers Report:"; click  "Show Buyers Report" button.</t>
  </si>
  <si>
    <t>The items you have bought should be displayed in the text area below the label "Buyers Report:" and have a final total.</t>
  </si>
  <si>
    <t xml:space="preserve">Make sure you have bid on an item (won) and the auction is not active anymore. </t>
  </si>
  <si>
    <t>Should show the items bought in reverse chronological.</t>
  </si>
  <si>
    <t>The items you have bought should be displayed in reverse chronological by name and have a final total for everything.</t>
  </si>
  <si>
    <t>Make sure you bid and won at least 2 auctions and the auctions are no longer active.</t>
  </si>
  <si>
    <t>Show bid History for active auctions logged in as system admin.</t>
  </si>
  <si>
    <t>1. Log in as system admin.</t>
  </si>
  <si>
    <t>3. Select an auction from the active auctions list and click the "Select auction" button</t>
  </si>
  <si>
    <t>4. Click "Show bid history" button</t>
  </si>
  <si>
    <t>A list of bids should be listed by descending order on amount of bid</t>
  </si>
  <si>
    <t>Make sure their are auctions listed beforehand with several bids on them.</t>
  </si>
  <si>
    <t>Set a date and time</t>
  </si>
  <si>
    <t>2. Under the label "Set Date/Time:" select a date.</t>
  </si>
  <si>
    <t>3. Set a certain time.</t>
  </si>
  <si>
    <t>4. Click the "Set Date/Time" button.</t>
  </si>
  <si>
    <t>The current system time should change to the date and time you chose.</t>
  </si>
  <si>
    <t>Resume Real-Time</t>
  </si>
  <si>
    <t>Return the system to real time</t>
  </si>
  <si>
    <t>1. Log in as sytem admin.</t>
  </si>
  <si>
    <t>2. Set a date and time.</t>
  </si>
  <si>
    <t>3. Once set and current system time it updated, click the "Resume Real Time" Button.</t>
  </si>
  <si>
    <t>The current system time should resume to the real time.</t>
  </si>
  <si>
    <t>Save inputed auction data.</t>
  </si>
  <si>
    <t>1. Log in as registered user and if no input has been added yet, add a few things (ex. List an item for auction)</t>
  </si>
  <si>
    <t>2. Click "Save this auction" button.</t>
  </si>
  <si>
    <t>3. Click "Sign out" button.</t>
  </si>
  <si>
    <t>4. Log back in and navigate to "Show My Auctions"</t>
  </si>
  <si>
    <t>5. Click "Show Auctions" button.</t>
  </si>
  <si>
    <t>You should be able to see the auction you listed before.</t>
  </si>
  <si>
    <t>Save inputed commission data.</t>
  </si>
  <si>
    <t>1. Log in as system admin and if no input has been added yet, add a few things (ex. set a sellers commission)</t>
  </si>
  <si>
    <t>2. Click "Save data" button.</t>
  </si>
  <si>
    <t>4. Log back in.</t>
  </si>
  <si>
    <t>You will notice the current commission is still set to what you made it before.</t>
  </si>
  <si>
    <t>Restore state</t>
  </si>
  <si>
    <t>Input data restored</t>
  </si>
  <si>
    <t>Input data restored.</t>
  </si>
  <si>
    <t>1. Log in as system admin and if no input has been added yet, add a few things (ex. set a buyers premium)</t>
  </si>
  <si>
    <t>You will notice the current premium is still set to what you made it before.</t>
  </si>
  <si>
    <t>Duplicate prevention exists across User types</t>
  </si>
  <si>
    <t>1. Select the Create Account Button</t>
  </si>
  <si>
    <t>2. Create an account for a user of a specific user type; User, Registered User, System Admin</t>
  </si>
  <si>
    <t>3. Sign out of that account and return to sign in screen</t>
  </si>
  <si>
    <t>4. Attempt to make another account using the same username as the first created User, but in a different user type</t>
  </si>
  <si>
    <t>A popup will appear to say that username is already in use, and deny the creation of the new User</t>
  </si>
  <si>
    <t>Username cannot be left blank</t>
  </si>
  <si>
    <t>2. Attempt to create an account for any user type, but leave the username box blank</t>
  </si>
  <si>
    <t>A popup will appear to say that access is denied, stating that username or password cannot be empty, and the user creation will be denied</t>
  </si>
  <si>
    <t>Password cannot be left blank</t>
  </si>
  <si>
    <t>1. Select the Create Account button</t>
  </si>
  <si>
    <t>2. Attempt to create an account for any user type, but leave the password box blank</t>
  </si>
  <si>
    <t>Different users can have the same password</t>
  </si>
  <si>
    <t>2. Attempt to create an account for any user type</t>
  </si>
  <si>
    <t>3. Log out of that user account</t>
  </si>
  <si>
    <t>4. Select the Create Account button</t>
  </si>
  <si>
    <t>5. Attempt to create an account for any user type with a different username but the same password as the previous user</t>
  </si>
  <si>
    <t>Both user accounts will be created without the intervention of the duplication prevention system</t>
  </si>
  <si>
    <t>Login is User type specific</t>
  </si>
  <si>
    <t>1. Create an account for a user of a specific user type; User, Registered User, System Admin</t>
  </si>
  <si>
    <t>2. Sign out of that account and return to sign in screen</t>
  </si>
  <si>
    <t>3. Select a user type that is different to the created User</t>
  </si>
  <si>
    <t>4. Attempt to sign into the account using the same credentials as the created User</t>
  </si>
  <si>
    <t>A popup will appear to say that access is denied, stating an incorrect username or password, and the log-on will be denied</t>
  </si>
  <si>
    <t>User password must be correct for login</t>
  </si>
  <si>
    <t>2. Attempt to log into that user in the expected user type, but input a different password than the one provided</t>
  </si>
  <si>
    <t>Password is case sensitive; an incorrect capitalization will not be accepted</t>
  </si>
  <si>
    <t>Username must be correct for login</t>
  </si>
  <si>
    <t>2. Attempt to log into that user in the expected user type, but input a different username than the one provided</t>
  </si>
  <si>
    <t>Username is case sensitive; an incorrect capitalization will not be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</si>
</sst>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4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0" xfId="0" applyFont="1"/>
    <xf numFmtId="0" fontId="2" fillId="2" borderId="0" xfId="0" applyFont="1" applyFill="1" applyAlignment="1">
      <alignment horizontal="righ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0" fillId="0" borderId="0" xfId="0" applyAlignment="1">
      <alignment vertical="top"/>
    </xf>
    <xf numFmtId="9" fontId="0" fillId="0" borderId="0" xfId="1" applyFont="1" applyAlignment="1">
      <alignment vertical="top" wrapText="1"/>
    </xf>
    <xf numFmtId="9" fontId="0" fillId="0" borderId="0" xfId="1" applyFont="1" applyAlignment="1">
      <alignment vertical="top"/>
    </xf>
    <xf numFmtId="0" fontId="8" fillId="0" borderId="0" xfId="0" applyFont="1" applyAlignment="1">
      <alignment horizontal="justify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4" borderId="1" xfId="0" applyFont="1" applyFill="1" applyBorder="1"/>
    <xf numFmtId="0" fontId="11" fillId="4" borderId="2" xfId="0" applyFont="1" applyFill="1" applyBorder="1"/>
    <xf numFmtId="0" fontId="11" fillId="4" borderId="2" xfId="0" applyFont="1" applyFill="1" applyBorder="1" applyAlignment="1">
      <alignment wrapText="1"/>
    </xf>
    <xf numFmtId="0" fontId="11" fillId="0" borderId="1" xfId="0" applyFont="1" applyBorder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7" fillId="3" borderId="0" xfId="0" applyFont="1" applyFill="1" applyAlignment="1">
      <alignment horizontal="center" vertical="top"/>
    </xf>
    <xf numFmtId="0" fontId="12" fillId="0" borderId="0" xfId="0" applyFont="1"/>
    <xf numFmtId="0" fontId="1" fillId="0" borderId="0" xfId="0" applyFont="1" applyAlignment="1">
      <alignment vertical="top" wrapText="1"/>
    </xf>
  </cellXfs>
  <cellStyles count="2">
    <cellStyle name="Normal" xfId="0" builtinId="0"/>
    <cellStyle name="Percent" xfId="1" builtinId="5"/>
  </cellStyles>
  <dxfs count="12"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0E1FF"/>
      <color rgb="FFE2C5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F7C7C-C8F9-47EC-9FF3-4604D836A6C1}" name="Table242" displayName="Table242" ref="A3:J30" totalsRowShown="0" headerRowDxfId="11" dataDxfId="10" dataCellStyle="Normal">
  <autoFilter ref="A3:J30" xr:uid="{00000000-0009-0000-0100-000003000000}"/>
  <sortState xmlns:xlrd2="http://schemas.microsoft.com/office/spreadsheetml/2017/richdata2" ref="A4:J20">
    <sortCondition ref="A3:A20"/>
  </sortState>
  <tableColumns count="10">
    <tableColumn id="9" xr3:uid="{785DEDA6-D849-4F25-9A89-EA17DA00D987}" name="Priority" dataDxfId="9"/>
    <tableColumn id="3" xr3:uid="{B39F9735-9F1F-4B27-B72D-5401F17B9D89}" name="Title" dataDxfId="8" dataCellStyle="Normal"/>
    <tableColumn id="4" xr3:uid="{CC53D1BE-CE4B-4401-A044-4C0B259CB6E9}" name="User" dataDxfId="7" dataCellStyle="Normal"/>
    <tableColumn id="5" xr3:uid="{18F7C1C6-95CE-470B-8535-CBDDD3F955F2}" name="User Story" dataDxfId="6" dataCellStyle="Normal"/>
    <tableColumn id="7" xr3:uid="{C325B876-B550-4A50-9170-6EB79CE7D66F}" name="Benefit" dataDxfId="5" dataCellStyle="Normal"/>
    <tableColumn id="8" xr3:uid="{2D17D91E-5A31-4DAA-8ADE-3A675F5A27BA}" name="Notes" dataDxfId="4" dataCellStyle="Normal"/>
    <tableColumn id="13" xr3:uid="{3505CBD4-AC5C-485D-AB7E-07659525E089}" name="Code" dataDxfId="3" dataCellStyle="Normal"/>
    <tableColumn id="12" xr3:uid="{887AE1AC-C99A-4FF8-9FDF-7D20C14E64A8}" name="Specification" dataDxfId="2" dataCellStyle="Normal"/>
    <tableColumn id="1" xr3:uid="{E67323AD-BF83-4C3F-AEA7-C399846E95B1}" name="Coded" dataDxfId="1"/>
    <tableColumn id="10" xr3:uid="{19F7522D-7A2B-43BB-9C29-6FB7DF27BA8F}" name="Comment" dataDxfId="0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A430-5312-488B-9461-9DA85FDB31DA}">
  <dimension ref="A1:K43"/>
  <sheetViews>
    <sheetView zoomScale="70" zoomScaleNormal="70" workbookViewId="0">
      <pane xSplit="2" ySplit="3" topLeftCell="C8" activePane="bottomRight" state="frozen"/>
      <selection pane="bottomRight" activeCell="B13" sqref="B13"/>
      <selection pane="bottomLeft" activeCell="A3" sqref="A3"/>
      <selection pane="topRight" activeCell="D1" sqref="D1"/>
    </sheetView>
  </sheetViews>
  <sheetFormatPr defaultRowHeight="14.45"/>
  <cols>
    <col min="1" max="1" width="9.140625" style="10" customWidth="1"/>
    <col min="2" max="2" width="21.28515625" style="2" customWidth="1"/>
    <col min="3" max="3" width="15.5703125" style="2" customWidth="1"/>
    <col min="4" max="4" width="33.5703125" style="2" customWidth="1"/>
    <col min="5" max="5" width="34.7109375" style="2" customWidth="1"/>
    <col min="6" max="6" width="71.28515625" style="2" customWidth="1"/>
    <col min="7" max="7" width="10.28515625" style="2" customWidth="1"/>
    <col min="8" max="8" width="14.85546875" style="12" customWidth="1"/>
    <col min="9" max="9" width="13" style="12" bestFit="1" customWidth="1"/>
    <col min="10" max="10" width="97.42578125" style="12" customWidth="1"/>
    <col min="11" max="11" width="8.85546875" style="12"/>
  </cols>
  <sheetData>
    <row r="1" spans="1:11" ht="28.9">
      <c r="A1" s="11" t="s">
        <v>0</v>
      </c>
    </row>
    <row r="2" spans="1:11">
      <c r="H2" s="28" t="s">
        <v>1</v>
      </c>
      <c r="I2" s="28"/>
    </row>
    <row r="3" spans="1:11">
      <c r="A3" s="10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/>
    </row>
    <row r="4" spans="1:11" ht="28.9">
      <c r="A4" s="12">
        <v>1</v>
      </c>
      <c r="B4" s="12" t="s">
        <v>12</v>
      </c>
      <c r="C4" s="12" t="s">
        <v>13</v>
      </c>
      <c r="D4" s="2" t="s">
        <v>14</v>
      </c>
      <c r="E4" s="2" t="s">
        <v>15</v>
      </c>
      <c r="G4" s="12" t="s">
        <v>16</v>
      </c>
      <c r="H4" s="27">
        <v>3</v>
      </c>
      <c r="K4"/>
    </row>
    <row r="5" spans="1:11">
      <c r="A5" s="12">
        <v>2</v>
      </c>
      <c r="B5" s="2" t="s">
        <v>17</v>
      </c>
      <c r="C5" s="12" t="s">
        <v>13</v>
      </c>
      <c r="D5" s="2" t="s">
        <v>18</v>
      </c>
      <c r="E5" s="2" t="s">
        <v>19</v>
      </c>
      <c r="G5" s="12" t="s">
        <v>16</v>
      </c>
      <c r="H5" s="27">
        <v>4</v>
      </c>
      <c r="K5"/>
    </row>
    <row r="6" spans="1:11" ht="15">
      <c r="A6" s="12">
        <v>3</v>
      </c>
      <c r="B6" s="12" t="s">
        <v>20</v>
      </c>
      <c r="C6" s="12" t="s">
        <v>13</v>
      </c>
      <c r="D6" s="2" t="s">
        <v>21</v>
      </c>
      <c r="E6" s="2" t="s">
        <v>19</v>
      </c>
      <c r="G6" s="12" t="s">
        <v>16</v>
      </c>
      <c r="H6" s="27">
        <v>4</v>
      </c>
      <c r="K6"/>
    </row>
    <row r="7" spans="1:11">
      <c r="A7" s="12">
        <v>4</v>
      </c>
      <c r="B7" s="12" t="s">
        <v>22</v>
      </c>
      <c r="C7" s="12" t="s">
        <v>23</v>
      </c>
      <c r="D7" s="2" t="s">
        <v>24</v>
      </c>
      <c r="E7" s="2" t="s">
        <v>25</v>
      </c>
      <c r="G7" s="12" t="s">
        <v>16</v>
      </c>
      <c r="H7" s="27">
        <v>16</v>
      </c>
      <c r="K7"/>
    </row>
    <row r="8" spans="1:11" ht="30.75">
      <c r="A8" s="12">
        <v>5</v>
      </c>
      <c r="B8" s="12" t="s">
        <v>26</v>
      </c>
      <c r="C8" s="12" t="s">
        <v>23</v>
      </c>
      <c r="D8" s="2" t="s">
        <v>27</v>
      </c>
      <c r="E8" s="2" t="s">
        <v>28</v>
      </c>
      <c r="F8" s="30" t="s">
        <v>29</v>
      </c>
      <c r="G8" s="12" t="s">
        <v>16</v>
      </c>
      <c r="H8" s="27">
        <v>3</v>
      </c>
      <c r="K8"/>
    </row>
    <row r="9" spans="1:11" ht="28.9">
      <c r="A9" s="12">
        <v>6</v>
      </c>
      <c r="B9" s="12" t="s">
        <v>30</v>
      </c>
      <c r="C9" s="2" t="s">
        <v>31</v>
      </c>
      <c r="D9" s="2" t="s">
        <v>32</v>
      </c>
      <c r="E9" s="2" t="s">
        <v>33</v>
      </c>
      <c r="F9" s="2" t="s">
        <v>34</v>
      </c>
      <c r="G9" s="12" t="s">
        <v>16</v>
      </c>
      <c r="H9" s="27">
        <v>4</v>
      </c>
      <c r="K9"/>
    </row>
    <row r="10" spans="1:11">
      <c r="A10" s="12">
        <v>7</v>
      </c>
      <c r="B10" s="12" t="s">
        <v>35</v>
      </c>
      <c r="C10" s="12" t="s">
        <v>36</v>
      </c>
      <c r="D10" s="2" t="s">
        <v>37</v>
      </c>
      <c r="E10" s="2" t="s">
        <v>38</v>
      </c>
      <c r="G10" s="12" t="s">
        <v>16</v>
      </c>
      <c r="H10" s="27">
        <v>2</v>
      </c>
      <c r="K10"/>
    </row>
    <row r="11" spans="1:11" ht="30.75">
      <c r="A11" s="12">
        <v>8</v>
      </c>
      <c r="B11" s="12" t="s">
        <v>39</v>
      </c>
      <c r="C11" s="12" t="s">
        <v>36</v>
      </c>
      <c r="D11" s="2" t="s">
        <v>40</v>
      </c>
      <c r="E11" s="2" t="s">
        <v>41</v>
      </c>
      <c r="F11" s="30" t="s">
        <v>42</v>
      </c>
      <c r="G11" s="12" t="s">
        <v>16</v>
      </c>
      <c r="H11" s="27">
        <v>2</v>
      </c>
      <c r="K11"/>
    </row>
    <row r="12" spans="1:11" ht="30.75">
      <c r="A12" s="12">
        <v>9</v>
      </c>
      <c r="B12" s="12" t="s">
        <v>43</v>
      </c>
      <c r="C12" s="12" t="s">
        <v>44</v>
      </c>
      <c r="D12" s="2" t="s">
        <v>45</v>
      </c>
      <c r="E12" s="2" t="s">
        <v>46</v>
      </c>
      <c r="F12" s="2" t="s">
        <v>47</v>
      </c>
      <c r="G12" s="12" t="s">
        <v>16</v>
      </c>
      <c r="H12" s="27">
        <v>1</v>
      </c>
      <c r="K12"/>
    </row>
    <row r="13" spans="1:11" ht="30.75">
      <c r="A13" s="12">
        <v>10</v>
      </c>
      <c r="B13" s="12" t="s">
        <v>48</v>
      </c>
      <c r="C13" s="12" t="s">
        <v>13</v>
      </c>
      <c r="D13" s="2" t="s">
        <v>49</v>
      </c>
      <c r="E13" s="2" t="s">
        <v>50</v>
      </c>
      <c r="F13" s="30" t="s">
        <v>51</v>
      </c>
      <c r="G13" s="12" t="s">
        <v>52</v>
      </c>
      <c r="H13" s="27"/>
      <c r="K13"/>
    </row>
    <row r="14" spans="1:11" ht="60.75">
      <c r="A14" s="12">
        <v>11</v>
      </c>
      <c r="B14" s="12" t="s">
        <v>53</v>
      </c>
      <c r="C14" s="12" t="s">
        <v>54</v>
      </c>
      <c r="D14" s="2" t="s">
        <v>55</v>
      </c>
      <c r="E14" s="2" t="s">
        <v>56</v>
      </c>
      <c r="F14" s="30" t="s">
        <v>57</v>
      </c>
      <c r="G14" s="12" t="s">
        <v>16</v>
      </c>
      <c r="H14" s="27">
        <v>2</v>
      </c>
      <c r="K14"/>
    </row>
    <row r="15" spans="1:11" ht="76.5">
      <c r="A15" s="12">
        <v>12</v>
      </c>
      <c r="B15" s="12" t="s">
        <v>58</v>
      </c>
      <c r="C15" s="12" t="s">
        <v>54</v>
      </c>
      <c r="D15" s="2" t="s">
        <v>59</v>
      </c>
      <c r="E15" s="2" t="s">
        <v>60</v>
      </c>
      <c r="F15" s="2" t="s">
        <v>61</v>
      </c>
      <c r="G15" s="12" t="s">
        <v>16</v>
      </c>
      <c r="H15" s="27">
        <v>2</v>
      </c>
      <c r="K15"/>
    </row>
    <row r="16" spans="1:11" ht="28.9">
      <c r="A16" s="12">
        <v>13</v>
      </c>
      <c r="B16" s="12" t="s">
        <v>62</v>
      </c>
      <c r="C16" s="2" t="s">
        <v>63</v>
      </c>
      <c r="D16" s="2" t="s">
        <v>64</v>
      </c>
      <c r="E16" s="2" t="s">
        <v>65</v>
      </c>
      <c r="F16" s="2" t="s">
        <v>66</v>
      </c>
      <c r="G16" s="12" t="s">
        <v>16</v>
      </c>
      <c r="H16" s="27">
        <v>2</v>
      </c>
      <c r="K16"/>
    </row>
    <row r="17" spans="1:11" ht="28.9">
      <c r="A17" s="12">
        <v>14</v>
      </c>
      <c r="B17" s="12" t="s">
        <v>67</v>
      </c>
      <c r="C17" s="12" t="s">
        <v>13</v>
      </c>
      <c r="D17" s="2" t="s">
        <v>68</v>
      </c>
      <c r="E17" s="2" t="s">
        <v>69</v>
      </c>
      <c r="G17" s="12" t="s">
        <v>16</v>
      </c>
      <c r="H17" s="27">
        <v>1</v>
      </c>
      <c r="K17"/>
    </row>
    <row r="18" spans="1:11" ht="28.9">
      <c r="A18" s="12">
        <v>15</v>
      </c>
      <c r="B18" s="12" t="s">
        <v>70</v>
      </c>
      <c r="C18" s="12" t="s">
        <v>13</v>
      </c>
      <c r="D18" s="2" t="s">
        <v>71</v>
      </c>
      <c r="E18" s="2" t="s">
        <v>72</v>
      </c>
      <c r="G18" s="12" t="s">
        <v>16</v>
      </c>
      <c r="H18" s="27">
        <v>1</v>
      </c>
      <c r="K18"/>
    </row>
    <row r="19" spans="1:11" ht="28.9">
      <c r="A19" s="12">
        <v>16</v>
      </c>
      <c r="B19" s="12" t="s">
        <v>73</v>
      </c>
      <c r="C19" s="12" t="s">
        <v>44</v>
      </c>
      <c r="D19" s="2" t="s">
        <v>74</v>
      </c>
      <c r="E19" s="2" t="s">
        <v>75</v>
      </c>
      <c r="F19" s="2" t="s">
        <v>76</v>
      </c>
      <c r="G19" s="12" t="s">
        <v>16</v>
      </c>
      <c r="H19" s="27">
        <v>2</v>
      </c>
      <c r="K19"/>
    </row>
    <row r="20" spans="1:11" ht="28.9">
      <c r="A20" s="12">
        <v>17</v>
      </c>
      <c r="B20" s="12" t="s">
        <v>77</v>
      </c>
      <c r="C20" s="12" t="s">
        <v>44</v>
      </c>
      <c r="D20" s="2" t="s">
        <v>78</v>
      </c>
      <c r="E20" s="2" t="s">
        <v>79</v>
      </c>
      <c r="G20" s="12" t="s">
        <v>16</v>
      </c>
      <c r="H20" s="27">
        <v>2</v>
      </c>
      <c r="K20"/>
    </row>
    <row r="21" spans="1:11" ht="15">
      <c r="A21" s="22">
        <v>18</v>
      </c>
      <c r="B21" s="23" t="s">
        <v>80</v>
      </c>
      <c r="C21" s="23" t="s">
        <v>4</v>
      </c>
      <c r="D21" s="24" t="s">
        <v>81</v>
      </c>
      <c r="E21" s="24"/>
      <c r="F21" s="24"/>
      <c r="G21" s="12" t="s">
        <v>16</v>
      </c>
      <c r="H21" s="27">
        <v>4</v>
      </c>
    </row>
    <row r="22" spans="1:11" ht="15">
      <c r="A22" s="25">
        <v>19</v>
      </c>
      <c r="B22" s="12" t="s">
        <v>82</v>
      </c>
      <c r="C22" s="12" t="s">
        <v>54</v>
      </c>
      <c r="D22" s="2" t="s">
        <v>83</v>
      </c>
      <c r="G22" s="12" t="s">
        <v>16</v>
      </c>
      <c r="H22" s="27">
        <v>3</v>
      </c>
    </row>
    <row r="23" spans="1:11" ht="15">
      <c r="A23" s="25">
        <v>20</v>
      </c>
      <c r="B23" s="12" t="s">
        <v>84</v>
      </c>
      <c r="C23" s="12" t="s">
        <v>85</v>
      </c>
      <c r="D23" s="2" t="s">
        <v>86</v>
      </c>
      <c r="E23" s="2" t="s">
        <v>87</v>
      </c>
      <c r="G23" s="12"/>
    </row>
    <row r="24" spans="1:11" ht="30.75">
      <c r="A24" s="25">
        <v>21</v>
      </c>
      <c r="B24" s="12" t="s">
        <v>88</v>
      </c>
      <c r="C24" s="12" t="s">
        <v>4</v>
      </c>
      <c r="D24" s="2" t="s">
        <v>89</v>
      </c>
      <c r="G24" s="12"/>
    </row>
    <row r="25" spans="1:11" ht="15">
      <c r="A25" s="25">
        <v>22</v>
      </c>
      <c r="B25" s="12" t="s">
        <v>90</v>
      </c>
      <c r="C25" s="12" t="s">
        <v>4</v>
      </c>
      <c r="D25" s="2" t="s">
        <v>91</v>
      </c>
      <c r="G25" s="12"/>
    </row>
    <row r="26" spans="1:11" ht="30.75">
      <c r="A26" s="25">
        <v>23</v>
      </c>
      <c r="B26" s="12" t="s">
        <v>62</v>
      </c>
      <c r="C26" s="12" t="s">
        <v>23</v>
      </c>
      <c r="D26" s="2" t="s">
        <v>92</v>
      </c>
      <c r="G26" s="12"/>
    </row>
    <row r="27" spans="1:11" ht="15">
      <c r="A27" s="25">
        <v>24</v>
      </c>
      <c r="B27" s="12" t="s">
        <v>93</v>
      </c>
      <c r="C27" s="12" t="s">
        <v>23</v>
      </c>
      <c r="D27" s="2" t="s">
        <v>94</v>
      </c>
      <c r="E27" s="2" t="s">
        <v>95</v>
      </c>
      <c r="G27" s="12"/>
    </row>
    <row r="28" spans="1:11" ht="45.75">
      <c r="A28" s="25">
        <v>26</v>
      </c>
      <c r="B28" s="12" t="s">
        <v>96</v>
      </c>
      <c r="C28" s="12" t="s">
        <v>97</v>
      </c>
      <c r="D28" s="2" t="s">
        <v>98</v>
      </c>
      <c r="G28" s="12"/>
    </row>
    <row r="29" spans="1:11" ht="45.75">
      <c r="A29" s="25">
        <v>27</v>
      </c>
      <c r="B29" s="12" t="s">
        <v>99</v>
      </c>
      <c r="C29" s="12" t="s">
        <v>13</v>
      </c>
      <c r="D29" s="2" t="s">
        <v>100</v>
      </c>
      <c r="F29" s="2" t="s">
        <v>101</v>
      </c>
      <c r="G29" s="12"/>
    </row>
    <row r="30" spans="1:11" ht="60.75">
      <c r="A30" s="25">
        <v>28</v>
      </c>
      <c r="B30" s="12" t="s">
        <v>102</v>
      </c>
      <c r="C30" s="12" t="s">
        <v>23</v>
      </c>
      <c r="D30" s="2" t="s">
        <v>103</v>
      </c>
      <c r="E30" s="2" t="s">
        <v>104</v>
      </c>
      <c r="G30" s="12"/>
    </row>
    <row r="31" spans="1:11" ht="15">
      <c r="A31" s="26"/>
      <c r="B31" s="12"/>
      <c r="C31" s="12"/>
      <c r="G31" s="12"/>
    </row>
    <row r="32" spans="1:11" ht="15">
      <c r="F32" s="2" t="s">
        <v>105</v>
      </c>
      <c r="G32" s="2">
        <f>COUNTA(Table242[Code])</f>
        <v>19</v>
      </c>
      <c r="H32" s="12">
        <f>SUM(Table242[Specification])</f>
        <v>58</v>
      </c>
      <c r="I32" s="12">
        <f>SUM(Table242[Coded])</f>
        <v>0</v>
      </c>
    </row>
    <row r="33" spans="6:9" ht="15">
      <c r="F33" s="2" t="s">
        <v>16</v>
      </c>
      <c r="G33" s="2">
        <f>COUNTIF(Table242[Code],"C")</f>
        <v>18</v>
      </c>
    </row>
    <row r="34" spans="6:9" ht="15">
      <c r="F34" s="2" t="s">
        <v>52</v>
      </c>
      <c r="G34" s="2">
        <f>COUNTIF(Table242[Code],"~")</f>
        <v>1</v>
      </c>
    </row>
    <row r="35" spans="6:9" ht="15">
      <c r="F35" s="2" t="s">
        <v>106</v>
      </c>
      <c r="G35" s="2">
        <f>COUNTBLANK(Table242[Code])</f>
        <v>8</v>
      </c>
    </row>
    <row r="36" spans="6:9" ht="15">
      <c r="F36" s="2" t="s">
        <v>107</v>
      </c>
      <c r="G36" s="2">
        <f>G32+G35</f>
        <v>27</v>
      </c>
    </row>
    <row r="37" spans="6:9" ht="15">
      <c r="F37" s="2" t="s">
        <v>105</v>
      </c>
      <c r="G37" s="13">
        <f>G32/G$36</f>
        <v>0.70370370370370372</v>
      </c>
      <c r="H37" s="14"/>
      <c r="I37" s="14"/>
    </row>
    <row r="38" spans="6:9" ht="15">
      <c r="F38" s="2" t="s">
        <v>16</v>
      </c>
      <c r="G38" s="13">
        <f>G33/G$36</f>
        <v>0.66666666666666663</v>
      </c>
      <c r="H38" s="14"/>
      <c r="I38" s="14"/>
    </row>
    <row r="39" spans="6:9" ht="15">
      <c r="F39" s="2" t="s">
        <v>52</v>
      </c>
      <c r="G39" s="13">
        <f>G34/G$36</f>
        <v>3.7037037037037035E-2</v>
      </c>
      <c r="H39" s="14"/>
      <c r="I39" s="14"/>
    </row>
    <row r="40" spans="6:9" ht="15">
      <c r="F40" s="2" t="s">
        <v>106</v>
      </c>
      <c r="G40" s="13">
        <f>G35/G$36</f>
        <v>0.29629629629629628</v>
      </c>
      <c r="H40" s="14"/>
      <c r="I40" s="14"/>
    </row>
    <row r="41" spans="6:9" ht="15">
      <c r="F41" s="2" t="s">
        <v>107</v>
      </c>
      <c r="G41" s="13">
        <f>G36/G$36</f>
        <v>1</v>
      </c>
      <c r="H41" s="14"/>
      <c r="I41" s="14"/>
    </row>
    <row r="43" spans="6:9" ht="15"/>
  </sheetData>
  <mergeCells count="1">
    <mergeCell ref="H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92BD-42AC-47F1-8941-F8E3DFBD3E77}">
  <dimension ref="A2:C18"/>
  <sheetViews>
    <sheetView workbookViewId="0"/>
  </sheetViews>
  <sheetFormatPr defaultRowHeight="15"/>
  <cols>
    <col min="2" max="2" width="16.28515625" bestFit="1" customWidth="1"/>
    <col min="3" max="3" width="119.7109375" bestFit="1" customWidth="1"/>
  </cols>
  <sheetData>
    <row r="2" spans="1:3">
      <c r="B2" s="8" t="s">
        <v>109</v>
      </c>
      <c r="C2" t="s">
        <v>264</v>
      </c>
    </row>
    <row r="4" spans="1:3">
      <c r="B4" s="8" t="s">
        <v>111</v>
      </c>
      <c r="C4" s="16">
        <v>1</v>
      </c>
    </row>
    <row r="5" spans="1:3">
      <c r="B5" s="8" t="s">
        <v>112</v>
      </c>
      <c r="C5" t="s">
        <v>265</v>
      </c>
    </row>
    <row r="6" spans="1:3">
      <c r="B6" s="8" t="s">
        <v>114</v>
      </c>
      <c r="C6" t="s">
        <v>250</v>
      </c>
    </row>
    <row r="7" spans="1:3">
      <c r="B7" s="8"/>
      <c r="C7" t="s">
        <v>266</v>
      </c>
    </row>
    <row r="8" spans="1:3">
      <c r="B8" s="8"/>
      <c r="C8" t="s">
        <v>267</v>
      </c>
    </row>
    <row r="9" spans="1:3">
      <c r="B9" s="8"/>
      <c r="C9" t="s">
        <v>268</v>
      </c>
    </row>
    <row r="10" spans="1:3">
      <c r="B10" s="8"/>
      <c r="C10" t="s">
        <v>269</v>
      </c>
    </row>
    <row r="11" spans="1:3">
      <c r="B11" s="8"/>
      <c r="C11" t="s">
        <v>270</v>
      </c>
    </row>
    <row r="12" spans="1:3">
      <c r="B12" s="8"/>
    </row>
    <row r="13" spans="1:3">
      <c r="B13" s="8" t="s">
        <v>118</v>
      </c>
      <c r="C13" t="s">
        <v>271</v>
      </c>
    </row>
    <row r="14" spans="1:3">
      <c r="B14" s="8"/>
    </row>
    <row r="15" spans="1:3">
      <c r="B15" s="8"/>
    </row>
    <row r="16" spans="1:3">
      <c r="A16" t="s">
        <v>272</v>
      </c>
      <c r="B16" s="8"/>
    </row>
    <row r="17" spans="2:2">
      <c r="B17" s="8"/>
    </row>
    <row r="18" spans="2:2">
      <c r="B18" s="8" t="s">
        <v>120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83B0-3846-45D9-90E8-BF1E0A8EBBF6}">
  <dimension ref="B2:C28"/>
  <sheetViews>
    <sheetView workbookViewId="0">
      <selection activeCell="F15" sqref="F15"/>
    </sheetView>
  </sheetViews>
  <sheetFormatPr defaultRowHeight="15"/>
  <cols>
    <col min="2" max="2" width="16.28515625" bestFit="1" customWidth="1"/>
    <col min="3" max="3" width="115.28515625" bestFit="1" customWidth="1"/>
  </cols>
  <sheetData>
    <row r="2" spans="2:3">
      <c r="B2" s="8" t="s">
        <v>109</v>
      </c>
      <c r="C2" t="s">
        <v>53</v>
      </c>
    </row>
    <row r="4" spans="2:3">
      <c r="B4" s="8" t="s">
        <v>111</v>
      </c>
      <c r="C4" s="16">
        <v>1</v>
      </c>
    </row>
    <row r="5" spans="2:3">
      <c r="B5" s="8" t="s">
        <v>112</v>
      </c>
      <c r="C5" t="s">
        <v>273</v>
      </c>
    </row>
    <row r="6" spans="2:3">
      <c r="B6" s="8" t="s">
        <v>114</v>
      </c>
      <c r="C6" t="s">
        <v>255</v>
      </c>
    </row>
    <row r="7" spans="2:3">
      <c r="B7" s="8"/>
      <c r="C7" t="s">
        <v>274</v>
      </c>
    </row>
    <row r="8" spans="2:3">
      <c r="B8" s="8"/>
      <c r="C8" t="s">
        <v>275</v>
      </c>
    </row>
    <row r="9" spans="2:3">
      <c r="B9" s="8"/>
    </row>
    <row r="10" spans="2:3">
      <c r="B10" s="8" t="s">
        <v>118</v>
      </c>
      <c r="C10" t="s">
        <v>276</v>
      </c>
    </row>
    <row r="11" spans="2:3">
      <c r="B11" s="8"/>
    </row>
    <row r="12" spans="2:3">
      <c r="B12" s="8"/>
    </row>
    <row r="13" spans="2:3">
      <c r="B13" s="8"/>
    </row>
    <row r="14" spans="2:3">
      <c r="B14" s="8"/>
    </row>
    <row r="15" spans="2:3">
      <c r="B15" s="8" t="s">
        <v>120</v>
      </c>
      <c r="C15" t="s">
        <v>277</v>
      </c>
    </row>
    <row r="16" spans="2:3">
      <c r="B16" s="3"/>
    </row>
    <row r="17" spans="2:3">
      <c r="B17" s="8" t="s">
        <v>111</v>
      </c>
      <c r="C17" s="16">
        <v>2</v>
      </c>
    </row>
    <row r="18" spans="2:3">
      <c r="B18" s="8" t="s">
        <v>112</v>
      </c>
      <c r="C18" t="s">
        <v>278</v>
      </c>
    </row>
    <row r="19" spans="2:3">
      <c r="B19" s="8" t="s">
        <v>114</v>
      </c>
      <c r="C19" t="s">
        <v>255</v>
      </c>
    </row>
    <row r="20" spans="2:3">
      <c r="B20" s="8"/>
      <c r="C20" t="s">
        <v>274</v>
      </c>
    </row>
    <row r="21" spans="2:3">
      <c r="B21" s="8"/>
      <c r="C21" t="s">
        <v>275</v>
      </c>
    </row>
    <row r="22" spans="2:3">
      <c r="B22" s="8"/>
    </row>
    <row r="23" spans="2:3">
      <c r="B23" s="8" t="s">
        <v>118</v>
      </c>
      <c r="C23" t="s">
        <v>279</v>
      </c>
    </row>
    <row r="24" spans="2:3">
      <c r="B24" s="8"/>
    </row>
    <row r="25" spans="2:3">
      <c r="B25" s="8"/>
    </row>
    <row r="26" spans="2:3">
      <c r="B26" s="8"/>
    </row>
    <row r="27" spans="2:3">
      <c r="B27" s="8"/>
    </row>
    <row r="28" spans="2:3">
      <c r="B28" s="8" t="s">
        <v>120</v>
      </c>
      <c r="C28" s="29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85FB5-0E77-43F6-BBDC-F146F7B5131F}">
  <dimension ref="B2:C28"/>
  <sheetViews>
    <sheetView workbookViewId="0">
      <selection activeCell="C26" sqref="C26"/>
    </sheetView>
  </sheetViews>
  <sheetFormatPr defaultRowHeight="15"/>
  <cols>
    <col min="2" max="2" width="16.28515625" bestFit="1" customWidth="1"/>
    <col min="3" max="3" width="121.28515625" bestFit="1" customWidth="1"/>
  </cols>
  <sheetData>
    <row r="2" spans="2:3">
      <c r="B2" s="8" t="s">
        <v>109</v>
      </c>
      <c r="C2" t="s">
        <v>58</v>
      </c>
    </row>
    <row r="4" spans="2:3">
      <c r="B4" s="8" t="s">
        <v>111</v>
      </c>
      <c r="C4" s="16">
        <v>1</v>
      </c>
    </row>
    <row r="5" spans="2:3">
      <c r="B5" s="8" t="s">
        <v>112</v>
      </c>
      <c r="C5" t="s">
        <v>281</v>
      </c>
    </row>
    <row r="6" spans="2:3">
      <c r="B6" s="8" t="s">
        <v>114</v>
      </c>
      <c r="C6" t="s">
        <v>255</v>
      </c>
    </row>
    <row r="7" spans="2:3">
      <c r="B7" s="8"/>
      <c r="C7" t="s">
        <v>274</v>
      </c>
    </row>
    <row r="8" spans="2:3">
      <c r="B8" s="8"/>
      <c r="C8" t="s">
        <v>282</v>
      </c>
    </row>
    <row r="9" spans="2:3">
      <c r="B9" s="8"/>
    </row>
    <row r="10" spans="2:3">
      <c r="B10" s="8" t="s">
        <v>118</v>
      </c>
      <c r="C10" t="s">
        <v>283</v>
      </c>
    </row>
    <row r="11" spans="2:3">
      <c r="B11" s="8"/>
    </row>
    <row r="12" spans="2:3">
      <c r="B12" s="8"/>
    </row>
    <row r="13" spans="2:3">
      <c r="B13" s="8"/>
    </row>
    <row r="14" spans="2:3">
      <c r="B14" s="8"/>
    </row>
    <row r="15" spans="2:3">
      <c r="B15" s="8" t="s">
        <v>120</v>
      </c>
      <c r="C15" t="s">
        <v>284</v>
      </c>
    </row>
    <row r="16" spans="2:3">
      <c r="B16" s="3"/>
    </row>
    <row r="17" spans="2:3">
      <c r="B17" s="8" t="s">
        <v>111</v>
      </c>
      <c r="C17" s="16">
        <v>2</v>
      </c>
    </row>
    <row r="18" spans="2:3">
      <c r="B18" s="8" t="s">
        <v>112</v>
      </c>
      <c r="C18" t="s">
        <v>285</v>
      </c>
    </row>
    <row r="19" spans="2:3">
      <c r="B19" s="8" t="s">
        <v>114</v>
      </c>
      <c r="C19" t="s">
        <v>255</v>
      </c>
    </row>
    <row r="20" spans="2:3">
      <c r="B20" s="8"/>
      <c r="C20" t="s">
        <v>274</v>
      </c>
    </row>
    <row r="21" spans="2:3">
      <c r="B21" s="8"/>
      <c r="C21" t="s">
        <v>282</v>
      </c>
    </row>
    <row r="22" spans="2:3">
      <c r="B22" s="8"/>
    </row>
    <row r="23" spans="2:3">
      <c r="B23" s="8" t="s">
        <v>118</v>
      </c>
      <c r="C23" t="s">
        <v>286</v>
      </c>
    </row>
    <row r="24" spans="2:3">
      <c r="B24" s="8"/>
    </row>
    <row r="25" spans="2:3">
      <c r="B25" s="8"/>
    </row>
    <row r="26" spans="2:3">
      <c r="B26" s="8"/>
    </row>
    <row r="27" spans="2:3">
      <c r="B27" s="8"/>
    </row>
    <row r="28" spans="2:3">
      <c r="B28" s="8" t="s">
        <v>120</v>
      </c>
      <c r="C28" t="s">
        <v>287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9F18-09B1-413D-AE90-B49EF268EA25}">
  <dimension ref="B2:C29"/>
  <sheetViews>
    <sheetView workbookViewId="0">
      <selection activeCell="C27" sqref="C27"/>
    </sheetView>
  </sheetViews>
  <sheetFormatPr defaultRowHeight="15"/>
  <cols>
    <col min="2" max="2" width="16.28515625" bestFit="1" customWidth="1"/>
    <col min="3" max="3" width="77.28515625" bestFit="1" customWidth="1"/>
  </cols>
  <sheetData>
    <row r="2" spans="2:3">
      <c r="B2" s="8" t="s">
        <v>109</v>
      </c>
      <c r="C2" t="s">
        <v>62</v>
      </c>
    </row>
    <row r="4" spans="2:3">
      <c r="B4" s="8" t="s">
        <v>111</v>
      </c>
      <c r="C4" s="16">
        <v>1</v>
      </c>
    </row>
    <row r="5" spans="2:3">
      <c r="B5" s="8" t="s">
        <v>112</v>
      </c>
      <c r="C5" t="s">
        <v>288</v>
      </c>
    </row>
    <row r="6" spans="2:3">
      <c r="B6" s="8" t="s">
        <v>114</v>
      </c>
      <c r="C6" t="s">
        <v>289</v>
      </c>
    </row>
    <row r="7" spans="2:3">
      <c r="B7" s="8"/>
      <c r="C7" t="s">
        <v>233</v>
      </c>
    </row>
    <row r="8" spans="2:3">
      <c r="B8" s="8"/>
      <c r="C8" t="s">
        <v>290</v>
      </c>
    </row>
    <row r="9" spans="2:3">
      <c r="B9" s="8"/>
      <c r="C9" t="s">
        <v>291</v>
      </c>
    </row>
    <row r="10" spans="2:3">
      <c r="B10" s="8"/>
    </row>
    <row r="11" spans="2:3">
      <c r="B11" s="8" t="s">
        <v>118</v>
      </c>
      <c r="C11" t="s">
        <v>292</v>
      </c>
    </row>
    <row r="12" spans="2:3">
      <c r="B12" s="8"/>
    </row>
    <row r="13" spans="2:3">
      <c r="B13" s="8"/>
    </row>
    <row r="14" spans="2:3">
      <c r="B14" s="8"/>
    </row>
    <row r="15" spans="2:3">
      <c r="B15" s="8"/>
    </row>
    <row r="16" spans="2:3">
      <c r="B16" s="8" t="s">
        <v>120</v>
      </c>
      <c r="C16" t="s">
        <v>293</v>
      </c>
    </row>
    <row r="17" spans="2:3">
      <c r="B17" s="3"/>
    </row>
    <row r="18" spans="2:3">
      <c r="B18" s="8" t="s">
        <v>111</v>
      </c>
      <c r="C18" s="16">
        <v>2</v>
      </c>
    </row>
    <row r="19" spans="2:3">
      <c r="B19" s="8" t="s">
        <v>112</v>
      </c>
      <c r="C19" t="s">
        <v>288</v>
      </c>
    </row>
    <row r="20" spans="2:3">
      <c r="B20" s="8" t="s">
        <v>114</v>
      </c>
      <c r="C20" t="s">
        <v>255</v>
      </c>
    </row>
    <row r="21" spans="2:3">
      <c r="B21" s="8"/>
      <c r="C21" t="s">
        <v>229</v>
      </c>
    </row>
    <row r="22" spans="2:3">
      <c r="B22" s="8"/>
      <c r="C22" t="s">
        <v>290</v>
      </c>
    </row>
    <row r="23" spans="2:3">
      <c r="B23" s="8"/>
      <c r="C23" t="s">
        <v>291</v>
      </c>
    </row>
    <row r="24" spans="2:3">
      <c r="B24" s="8"/>
    </row>
    <row r="25" spans="2:3">
      <c r="B25" s="8" t="s">
        <v>118</v>
      </c>
      <c r="C25" t="s">
        <v>292</v>
      </c>
    </row>
    <row r="26" spans="2:3">
      <c r="B26" s="8"/>
    </row>
    <row r="27" spans="2:3">
      <c r="B27" s="8"/>
    </row>
    <row r="28" spans="2:3">
      <c r="B28" s="8"/>
    </row>
    <row r="29" spans="2:3">
      <c r="B29" s="8" t="s">
        <v>120</v>
      </c>
      <c r="C29" t="s">
        <v>293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78554-E65F-41D2-92C7-2818D749B221}">
  <dimension ref="B2:C14"/>
  <sheetViews>
    <sheetView workbookViewId="0">
      <selection activeCell="C18" sqref="C18"/>
    </sheetView>
  </sheetViews>
  <sheetFormatPr defaultRowHeight="15"/>
  <cols>
    <col min="2" max="2" width="16.28515625" bestFit="1" customWidth="1"/>
    <col min="3" max="3" width="65.5703125" bestFit="1" customWidth="1"/>
  </cols>
  <sheetData>
    <row r="2" spans="2:3">
      <c r="B2" s="8" t="s">
        <v>109</v>
      </c>
      <c r="C2" t="s">
        <v>67</v>
      </c>
    </row>
    <row r="4" spans="2:3">
      <c r="B4" s="8" t="s">
        <v>111</v>
      </c>
      <c r="C4" s="16">
        <v>1</v>
      </c>
    </row>
    <row r="5" spans="2:3">
      <c r="B5" s="8" t="s">
        <v>112</v>
      </c>
      <c r="C5" t="s">
        <v>294</v>
      </c>
    </row>
    <row r="6" spans="2:3">
      <c r="B6" s="8" t="s">
        <v>114</v>
      </c>
      <c r="C6" t="s">
        <v>115</v>
      </c>
    </row>
    <row r="7" spans="2:3">
      <c r="B7" s="8"/>
      <c r="C7" t="s">
        <v>295</v>
      </c>
    </row>
    <row r="8" spans="2:3">
      <c r="B8" s="8"/>
      <c r="C8" t="s">
        <v>296</v>
      </c>
    </row>
    <row r="9" spans="2:3">
      <c r="B9" s="8"/>
      <c r="C9" t="s">
        <v>297</v>
      </c>
    </row>
    <row r="10" spans="2:3">
      <c r="B10" s="8"/>
    </row>
    <row r="11" spans="2:3">
      <c r="B11" s="8" t="s">
        <v>118</v>
      </c>
      <c r="C11" t="s">
        <v>298</v>
      </c>
    </row>
    <row r="12" spans="2:3">
      <c r="B12" s="8"/>
    </row>
    <row r="13" spans="2:3">
      <c r="B13" s="8" t="s">
        <v>120</v>
      </c>
    </row>
    <row r="14" spans="2:3">
      <c r="B14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B8FC-1A36-46C8-91DB-546DDA473483}">
  <dimension ref="B2:C13"/>
  <sheetViews>
    <sheetView workbookViewId="0">
      <selection activeCell="C14" sqref="C14"/>
    </sheetView>
  </sheetViews>
  <sheetFormatPr defaultRowHeight="15"/>
  <cols>
    <col min="2" max="2" width="16.28515625" bestFit="1" customWidth="1"/>
    <col min="3" max="3" width="77.85546875" bestFit="1" customWidth="1"/>
  </cols>
  <sheetData>
    <row r="2" spans="2:3">
      <c r="B2" s="8" t="s">
        <v>109</v>
      </c>
      <c r="C2" t="s">
        <v>299</v>
      </c>
    </row>
    <row r="4" spans="2:3">
      <c r="B4" s="8" t="s">
        <v>111</v>
      </c>
      <c r="C4" s="16">
        <v>1</v>
      </c>
    </row>
    <row r="5" spans="2:3">
      <c r="B5" s="8" t="s">
        <v>112</v>
      </c>
      <c r="C5" t="s">
        <v>300</v>
      </c>
    </row>
    <row r="6" spans="2:3">
      <c r="B6" s="8" t="s">
        <v>114</v>
      </c>
      <c r="C6" t="s">
        <v>301</v>
      </c>
    </row>
    <row r="7" spans="2:3">
      <c r="B7" s="8"/>
      <c r="C7" t="s">
        <v>302</v>
      </c>
    </row>
    <row r="8" spans="2:3">
      <c r="B8" s="8"/>
      <c r="C8" t="s">
        <v>303</v>
      </c>
    </row>
    <row r="9" spans="2:3">
      <c r="B9" s="8"/>
    </row>
    <row r="10" spans="2:3">
      <c r="B10" s="8" t="s">
        <v>118</v>
      </c>
      <c r="C10" t="s">
        <v>304</v>
      </c>
    </row>
    <row r="11" spans="2:3">
      <c r="B11" s="8"/>
    </row>
    <row r="12" spans="2:3">
      <c r="B12" s="8" t="s">
        <v>120</v>
      </c>
    </row>
    <row r="13" spans="2:3">
      <c r="B13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4B6D8-83BE-40E6-8444-1CB7EFA3F9C3}">
  <dimension ref="B2:C31"/>
  <sheetViews>
    <sheetView tabSelected="1" topLeftCell="A6" workbookViewId="0">
      <selection activeCell="C21" sqref="C21"/>
    </sheetView>
  </sheetViews>
  <sheetFormatPr defaultRowHeight="15"/>
  <cols>
    <col min="2" max="2" width="16.28515625" bestFit="1" customWidth="1"/>
    <col min="3" max="3" width="97.140625" bestFit="1" customWidth="1"/>
  </cols>
  <sheetData>
    <row r="2" spans="2:3">
      <c r="B2" s="8" t="s">
        <v>109</v>
      </c>
      <c r="C2" t="s">
        <v>73</v>
      </c>
    </row>
    <row r="4" spans="2:3">
      <c r="B4" s="8" t="s">
        <v>111</v>
      </c>
      <c r="C4" s="16">
        <v>1</v>
      </c>
    </row>
    <row r="5" spans="2:3">
      <c r="B5" s="8" t="s">
        <v>112</v>
      </c>
      <c r="C5" t="s">
        <v>305</v>
      </c>
    </row>
    <row r="6" spans="2:3">
      <c r="B6" s="8" t="s">
        <v>114</v>
      </c>
      <c r="C6" t="s">
        <v>306</v>
      </c>
    </row>
    <row r="7" spans="2:3">
      <c r="B7" s="8"/>
      <c r="C7" t="s">
        <v>307</v>
      </c>
    </row>
    <row r="8" spans="2:3">
      <c r="B8" s="8"/>
      <c r="C8" t="s">
        <v>308</v>
      </c>
    </row>
    <row r="9" spans="2:3">
      <c r="B9" s="8"/>
      <c r="C9" t="s">
        <v>309</v>
      </c>
    </row>
    <row r="10" spans="2:3">
      <c r="B10" s="8"/>
      <c r="C10" t="s">
        <v>310</v>
      </c>
    </row>
    <row r="11" spans="2:3">
      <c r="B11" s="8"/>
    </row>
    <row r="12" spans="2:3">
      <c r="B12" s="8" t="s">
        <v>118</v>
      </c>
      <c r="C12" t="s">
        <v>311</v>
      </c>
    </row>
    <row r="13" spans="2:3">
      <c r="B13" s="8"/>
    </row>
    <row r="14" spans="2:3">
      <c r="B14" s="8"/>
    </row>
    <row r="15" spans="2:3">
      <c r="B15" s="8"/>
    </row>
    <row r="16" spans="2:3">
      <c r="B16" s="8"/>
    </row>
    <row r="17" spans="2:3">
      <c r="B17" s="8" t="s">
        <v>120</v>
      </c>
    </row>
    <row r="18" spans="2:3">
      <c r="B18" s="3"/>
    </row>
    <row r="19" spans="2:3">
      <c r="B19" s="8" t="s">
        <v>111</v>
      </c>
      <c r="C19" s="16">
        <v>2</v>
      </c>
    </row>
    <row r="20" spans="2:3">
      <c r="B20" s="8" t="s">
        <v>112</v>
      </c>
      <c r="C20" t="s">
        <v>312</v>
      </c>
    </row>
    <row r="21" spans="2:3">
      <c r="B21" s="8" t="s">
        <v>114</v>
      </c>
      <c r="C21" t="s">
        <v>313</v>
      </c>
    </row>
    <row r="22" spans="2:3">
      <c r="B22" s="8"/>
      <c r="C22" t="s">
        <v>314</v>
      </c>
    </row>
    <row r="23" spans="2:3">
      <c r="B23" s="8"/>
      <c r="C23" t="s">
        <v>308</v>
      </c>
    </row>
    <row r="24" spans="2:3">
      <c r="B24" s="8"/>
      <c r="C24" t="s">
        <v>315</v>
      </c>
    </row>
    <row r="25" spans="2:3">
      <c r="B25" s="8"/>
    </row>
    <row r="26" spans="2:3">
      <c r="B26" s="8" t="s">
        <v>118</v>
      </c>
      <c r="C26" t="s">
        <v>316</v>
      </c>
    </row>
    <row r="27" spans="2:3">
      <c r="B27" s="8"/>
    </row>
    <row r="28" spans="2:3">
      <c r="B28" s="8"/>
    </row>
    <row r="29" spans="2:3">
      <c r="B29" s="8"/>
    </row>
    <row r="30" spans="2:3">
      <c r="B30" s="8"/>
    </row>
    <row r="31" spans="2:3">
      <c r="B31" s="8" t="s">
        <v>120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E3FF9-16F1-4481-ADEB-E5FC319CAF0D}">
  <dimension ref="B2:C29"/>
  <sheetViews>
    <sheetView workbookViewId="0">
      <selection activeCell="C8" sqref="C8"/>
    </sheetView>
  </sheetViews>
  <sheetFormatPr defaultRowHeight="15"/>
  <cols>
    <col min="2" max="2" width="16.28515625" bestFit="1" customWidth="1"/>
    <col min="3" max="3" width="98.28515625" bestFit="1" customWidth="1"/>
  </cols>
  <sheetData>
    <row r="2" spans="2:3">
      <c r="B2" s="8" t="s">
        <v>109</v>
      </c>
      <c r="C2" t="s">
        <v>317</v>
      </c>
    </row>
    <row r="4" spans="2:3">
      <c r="B4" s="8" t="s">
        <v>111</v>
      </c>
      <c r="C4" s="16">
        <v>1</v>
      </c>
    </row>
    <row r="5" spans="2:3">
      <c r="B5" s="8" t="s">
        <v>112</v>
      </c>
      <c r="C5" t="s">
        <v>318</v>
      </c>
    </row>
    <row r="6" spans="2:3">
      <c r="B6" s="8" t="s">
        <v>114</v>
      </c>
      <c r="C6" t="s">
        <v>306</v>
      </c>
    </row>
    <row r="7" spans="2:3">
      <c r="B7" s="8"/>
      <c r="C7" t="s">
        <v>307</v>
      </c>
    </row>
    <row r="8" spans="2:3">
      <c r="B8" s="8"/>
      <c r="C8" t="s">
        <v>308</v>
      </c>
    </row>
    <row r="9" spans="2:3">
      <c r="B9" s="8"/>
      <c r="C9" t="s">
        <v>309</v>
      </c>
    </row>
    <row r="10" spans="2:3">
      <c r="B10" s="8"/>
      <c r="C10" t="s">
        <v>310</v>
      </c>
    </row>
    <row r="11" spans="2:3">
      <c r="B11" s="8"/>
    </row>
    <row r="12" spans="2:3">
      <c r="B12" s="8" t="s">
        <v>118</v>
      </c>
      <c r="C12" t="s">
        <v>311</v>
      </c>
    </row>
    <row r="13" spans="2:3">
      <c r="B13" s="8"/>
    </row>
    <row r="14" spans="2:3">
      <c r="B14" s="8"/>
    </row>
    <row r="15" spans="2:3">
      <c r="B15" s="8"/>
    </row>
    <row r="16" spans="2:3">
      <c r="B16" s="8"/>
    </row>
    <row r="17" spans="2:3">
      <c r="B17" s="8" t="s">
        <v>120</v>
      </c>
    </row>
    <row r="18" spans="2:3">
      <c r="B18" s="3"/>
    </row>
    <row r="19" spans="2:3">
      <c r="B19" s="8" t="s">
        <v>111</v>
      </c>
      <c r="C19" s="16">
        <v>2</v>
      </c>
    </row>
    <row r="20" spans="2:3">
      <c r="B20" s="8" t="s">
        <v>112</v>
      </c>
      <c r="C20" t="s">
        <v>319</v>
      </c>
    </row>
    <row r="21" spans="2:3">
      <c r="B21" s="8" t="s">
        <v>114</v>
      </c>
      <c r="C21" s="16" t="s">
        <v>320</v>
      </c>
    </row>
    <row r="22" spans="2:3">
      <c r="B22" s="8"/>
      <c r="C22" t="s">
        <v>314</v>
      </c>
    </row>
    <row r="23" spans="2:3">
      <c r="B23" s="8"/>
      <c r="C23" t="s">
        <v>308</v>
      </c>
    </row>
    <row r="24" spans="2:3">
      <c r="B24" s="8"/>
      <c r="C24" t="s">
        <v>315</v>
      </c>
    </row>
    <row r="25" spans="2:3">
      <c r="B25" s="8"/>
    </row>
    <row r="26" spans="2:3">
      <c r="B26" s="8" t="s">
        <v>118</v>
      </c>
      <c r="C26" t="s">
        <v>321</v>
      </c>
    </row>
    <row r="27" spans="2:3">
      <c r="B27" s="8"/>
    </row>
    <row r="28" spans="2:3">
      <c r="B28" s="8"/>
    </row>
    <row r="29" spans="2:3">
      <c r="B29" s="8" t="s">
        <v>120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6067-1344-470A-9A68-CFF7EB004DB9}">
  <dimension ref="B2:C62"/>
  <sheetViews>
    <sheetView workbookViewId="0">
      <selection activeCell="C62" sqref="C62"/>
    </sheetView>
  </sheetViews>
  <sheetFormatPr defaultRowHeight="15"/>
  <cols>
    <col min="2" max="2" width="21.7109375" customWidth="1"/>
    <col min="3" max="3" width="28" customWidth="1"/>
  </cols>
  <sheetData>
    <row r="2" spans="2:3">
      <c r="B2" s="8" t="s">
        <v>109</v>
      </c>
      <c r="C2" t="s">
        <v>80</v>
      </c>
    </row>
    <row r="4" spans="2:3">
      <c r="B4" s="8" t="s">
        <v>111</v>
      </c>
      <c r="C4" s="16">
        <v>1</v>
      </c>
    </row>
    <row r="5" spans="2:3">
      <c r="B5" s="8" t="s">
        <v>112</v>
      </c>
      <c r="C5" t="s">
        <v>322</v>
      </c>
    </row>
    <row r="6" spans="2:3">
      <c r="B6" s="8" t="s">
        <v>114</v>
      </c>
      <c r="C6" t="s">
        <v>323</v>
      </c>
    </row>
    <row r="7" spans="2:3">
      <c r="B7" s="8"/>
      <c r="C7" s="16" t="s">
        <v>324</v>
      </c>
    </row>
    <row r="8" spans="2:3">
      <c r="B8" s="8"/>
      <c r="C8" t="s">
        <v>325</v>
      </c>
    </row>
    <row r="9" spans="2:3">
      <c r="B9" s="8"/>
      <c r="C9" t="s">
        <v>326</v>
      </c>
    </row>
    <row r="10" spans="2:3">
      <c r="B10" s="8"/>
    </row>
    <row r="11" spans="2:3">
      <c r="B11" s="8"/>
    </row>
    <row r="12" spans="2:3">
      <c r="B12" s="8" t="s">
        <v>118</v>
      </c>
      <c r="C12" t="s">
        <v>327</v>
      </c>
    </row>
    <row r="13" spans="2:3">
      <c r="B13" s="8"/>
    </row>
    <row r="14" spans="2:3">
      <c r="B14" s="8"/>
    </row>
    <row r="15" spans="2:3">
      <c r="B15" s="8"/>
    </row>
    <row r="16" spans="2:3">
      <c r="B16" s="8"/>
    </row>
    <row r="17" spans="2:3">
      <c r="B17" s="8" t="s">
        <v>120</v>
      </c>
    </row>
    <row r="18" spans="2:3">
      <c r="B18" s="3"/>
    </row>
    <row r="19" spans="2:3">
      <c r="B19" s="8" t="s">
        <v>111</v>
      </c>
      <c r="C19" s="16">
        <v>2</v>
      </c>
    </row>
    <row r="20" spans="2:3">
      <c r="B20" s="8" t="s">
        <v>112</v>
      </c>
      <c r="C20" s="16" t="s">
        <v>328</v>
      </c>
    </row>
    <row r="21" spans="2:3">
      <c r="B21" s="8" t="s">
        <v>114</v>
      </c>
      <c r="C21" t="s">
        <v>323</v>
      </c>
    </row>
    <row r="22" spans="2:3">
      <c r="B22" s="8"/>
      <c r="C22" s="16" t="s">
        <v>329</v>
      </c>
    </row>
    <row r="23" spans="2:3">
      <c r="B23" s="8"/>
      <c r="C23" s="16"/>
    </row>
    <row r="24" spans="2:3">
      <c r="B24" s="8"/>
      <c r="C24" s="16"/>
    </row>
    <row r="25" spans="2:3">
      <c r="B25" s="8"/>
      <c r="C25" s="16"/>
    </row>
    <row r="26" spans="2:3">
      <c r="B26" s="8"/>
      <c r="C26" s="16"/>
    </row>
    <row r="27" spans="2:3">
      <c r="B27" s="8" t="s">
        <v>118</v>
      </c>
      <c r="C27" s="16" t="s">
        <v>330</v>
      </c>
    </row>
    <row r="28" spans="2:3">
      <c r="B28" s="8"/>
      <c r="C28" s="16"/>
    </row>
    <row r="29" spans="2:3">
      <c r="B29" s="8"/>
      <c r="C29" s="16"/>
    </row>
    <row r="30" spans="2:3">
      <c r="B30" s="8"/>
      <c r="C30" s="16"/>
    </row>
    <row r="31" spans="2:3">
      <c r="B31" s="8"/>
      <c r="C31" s="16"/>
    </row>
    <row r="32" spans="2:3">
      <c r="B32" s="8" t="s">
        <v>120</v>
      </c>
      <c r="C32" s="16"/>
    </row>
    <row r="34" spans="2:3">
      <c r="B34" s="8" t="s">
        <v>111</v>
      </c>
      <c r="C34" s="16">
        <v>3</v>
      </c>
    </row>
    <row r="35" spans="2:3">
      <c r="B35" s="8" t="s">
        <v>112</v>
      </c>
      <c r="C35" s="16" t="s">
        <v>331</v>
      </c>
    </row>
    <row r="36" spans="2:3">
      <c r="B36" s="8" t="s">
        <v>114</v>
      </c>
      <c r="C36" t="s">
        <v>332</v>
      </c>
    </row>
    <row r="37" spans="2:3">
      <c r="B37" s="8"/>
      <c r="C37" s="16" t="s">
        <v>333</v>
      </c>
    </row>
    <row r="38" spans="2:3">
      <c r="B38" s="8"/>
      <c r="C38" s="16"/>
    </row>
    <row r="39" spans="2:3">
      <c r="B39" s="8"/>
      <c r="C39" s="16"/>
    </row>
    <row r="40" spans="2:3">
      <c r="B40" s="8"/>
      <c r="C40" s="16"/>
    </row>
    <row r="41" spans="2:3">
      <c r="B41" s="8"/>
      <c r="C41" s="16"/>
    </row>
    <row r="42" spans="2:3">
      <c r="B42" s="8" t="s">
        <v>118</v>
      </c>
      <c r="C42" s="16" t="s">
        <v>330</v>
      </c>
    </row>
    <row r="43" spans="2:3">
      <c r="B43" s="8"/>
      <c r="C43" s="16"/>
    </row>
    <row r="44" spans="2:3">
      <c r="B44" s="8"/>
      <c r="C44" s="16"/>
    </row>
    <row r="45" spans="2:3">
      <c r="B45" s="8"/>
      <c r="C45" s="16"/>
    </row>
    <row r="46" spans="2:3">
      <c r="B46" s="8"/>
      <c r="C46" s="16"/>
    </row>
    <row r="47" spans="2:3">
      <c r="B47" s="8" t="s">
        <v>120</v>
      </c>
      <c r="C47" s="16"/>
    </row>
    <row r="49" spans="2:3">
      <c r="B49" s="8" t="s">
        <v>111</v>
      </c>
      <c r="C49" s="16">
        <v>4</v>
      </c>
    </row>
    <row r="50" spans="2:3">
      <c r="B50" s="8" t="s">
        <v>112</v>
      </c>
      <c r="C50" s="16" t="s">
        <v>334</v>
      </c>
    </row>
    <row r="51" spans="2:3">
      <c r="B51" s="8" t="s">
        <v>114</v>
      </c>
      <c r="C51" t="s">
        <v>332</v>
      </c>
    </row>
    <row r="52" spans="2:3">
      <c r="B52" s="8"/>
      <c r="C52" s="16" t="s">
        <v>335</v>
      </c>
    </row>
    <row r="53" spans="2:3">
      <c r="B53" s="8"/>
      <c r="C53" s="16" t="s">
        <v>336</v>
      </c>
    </row>
    <row r="54" spans="2:3">
      <c r="B54" s="8"/>
      <c r="C54" s="16" t="s">
        <v>337</v>
      </c>
    </row>
    <row r="55" spans="2:3">
      <c r="B55" s="8"/>
      <c r="C55" s="16" t="s">
        <v>338</v>
      </c>
    </row>
    <row r="56" spans="2:3">
      <c r="B56" s="8"/>
      <c r="C56" s="16"/>
    </row>
    <row r="57" spans="2:3">
      <c r="B57" s="8" t="s">
        <v>118</v>
      </c>
      <c r="C57" s="16" t="s">
        <v>339</v>
      </c>
    </row>
    <row r="58" spans="2:3">
      <c r="B58" s="8"/>
      <c r="C58" s="16"/>
    </row>
    <row r="59" spans="2:3">
      <c r="B59" s="8"/>
      <c r="C59" s="16"/>
    </row>
    <row r="60" spans="2:3">
      <c r="B60" s="8"/>
      <c r="C60" s="16"/>
    </row>
    <row r="61" spans="2:3">
      <c r="B61" s="8"/>
      <c r="C61" s="16"/>
    </row>
    <row r="62" spans="2:3">
      <c r="B62" s="8" t="s">
        <v>120</v>
      </c>
      <c r="C62" s="1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EB9BF-903B-4999-ABD1-14BD90BFEBA5}">
  <dimension ref="B2:C47"/>
  <sheetViews>
    <sheetView topLeftCell="A26" workbookViewId="0">
      <selection activeCell="C46" sqref="C46"/>
    </sheetView>
  </sheetViews>
  <sheetFormatPr defaultRowHeight="15"/>
  <cols>
    <col min="2" max="2" width="22.42578125" customWidth="1"/>
    <col min="3" max="3" width="11.140625" customWidth="1"/>
  </cols>
  <sheetData>
    <row r="2" spans="2:3">
      <c r="B2" s="8" t="s">
        <v>109</v>
      </c>
      <c r="C2" t="s">
        <v>82</v>
      </c>
    </row>
    <row r="4" spans="2:3">
      <c r="B4" s="8" t="s">
        <v>111</v>
      </c>
      <c r="C4" s="16">
        <v>1</v>
      </c>
    </row>
    <row r="5" spans="2:3">
      <c r="B5" s="8" t="s">
        <v>112</v>
      </c>
      <c r="C5" t="s">
        <v>340</v>
      </c>
    </row>
    <row r="6" spans="2:3">
      <c r="B6" s="8" t="s">
        <v>114</v>
      </c>
      <c r="C6" t="s">
        <v>341</v>
      </c>
    </row>
    <row r="7" spans="2:3">
      <c r="B7" s="8"/>
      <c r="C7" t="s">
        <v>342</v>
      </c>
    </row>
    <row r="8" spans="2:3">
      <c r="B8" s="8"/>
      <c r="C8" t="s">
        <v>343</v>
      </c>
    </row>
    <row r="9" spans="2:3">
      <c r="B9" s="8"/>
      <c r="C9" t="s">
        <v>344</v>
      </c>
    </row>
    <row r="10" spans="2:3">
      <c r="B10" s="8"/>
    </row>
    <row r="11" spans="2:3">
      <c r="B11" s="8"/>
    </row>
    <row r="12" spans="2:3">
      <c r="B12" s="8" t="s">
        <v>118</v>
      </c>
      <c r="C12" t="s">
        <v>345</v>
      </c>
    </row>
    <row r="13" spans="2:3">
      <c r="B13" s="8"/>
    </row>
    <row r="14" spans="2:3">
      <c r="B14" s="8"/>
    </row>
    <row r="15" spans="2:3">
      <c r="B15" s="8"/>
    </row>
    <row r="16" spans="2:3">
      <c r="B16" s="8"/>
    </row>
    <row r="17" spans="2:3">
      <c r="B17" s="8" t="s">
        <v>120</v>
      </c>
    </row>
    <row r="18" spans="2:3">
      <c r="B18" s="3"/>
    </row>
    <row r="19" spans="2:3">
      <c r="B19" s="8" t="s">
        <v>111</v>
      </c>
      <c r="C19" s="16">
        <v>2</v>
      </c>
    </row>
    <row r="20" spans="2:3">
      <c r="B20" s="8" t="s">
        <v>112</v>
      </c>
      <c r="C20" s="16" t="s">
        <v>346</v>
      </c>
    </row>
    <row r="21" spans="2:3">
      <c r="B21" s="8" t="s">
        <v>114</v>
      </c>
      <c r="C21" s="16" t="s">
        <v>341</v>
      </c>
    </row>
    <row r="22" spans="2:3">
      <c r="B22" s="8"/>
      <c r="C22" s="16" t="s">
        <v>347</v>
      </c>
    </row>
    <row r="23" spans="2:3">
      <c r="B23" s="8"/>
      <c r="C23" s="16"/>
    </row>
    <row r="24" spans="2:3">
      <c r="B24" s="8"/>
      <c r="C24" s="16"/>
    </row>
    <row r="25" spans="2:3">
      <c r="B25" s="8"/>
      <c r="C25" s="16"/>
    </row>
    <row r="26" spans="2:3">
      <c r="B26" s="8"/>
      <c r="C26" s="16"/>
    </row>
    <row r="27" spans="2:3">
      <c r="B27" s="8" t="s">
        <v>118</v>
      </c>
      <c r="C27" s="16" t="s">
        <v>345</v>
      </c>
    </row>
    <row r="28" spans="2:3">
      <c r="B28" s="8"/>
    </row>
    <row r="29" spans="2:3">
      <c r="B29" s="8"/>
    </row>
    <row r="30" spans="2:3">
      <c r="B30" s="8"/>
    </row>
    <row r="31" spans="2:3">
      <c r="B31" s="8"/>
    </row>
    <row r="32" spans="2:3">
      <c r="B32" s="8" t="s">
        <v>120</v>
      </c>
      <c r="C32" t="s">
        <v>348</v>
      </c>
    </row>
    <row r="34" spans="2:3">
      <c r="B34" s="8" t="s">
        <v>111</v>
      </c>
      <c r="C34" s="16">
        <v>3</v>
      </c>
    </row>
    <row r="35" spans="2:3">
      <c r="B35" s="8" t="s">
        <v>112</v>
      </c>
      <c r="C35" s="16" t="s">
        <v>349</v>
      </c>
    </row>
    <row r="36" spans="2:3">
      <c r="B36" s="8" t="s">
        <v>114</v>
      </c>
      <c r="C36" s="16" t="s">
        <v>341</v>
      </c>
    </row>
    <row r="37" spans="2:3">
      <c r="B37" s="8"/>
      <c r="C37" s="16" t="s">
        <v>350</v>
      </c>
    </row>
    <row r="38" spans="2:3">
      <c r="B38" s="8"/>
      <c r="C38" s="16"/>
    </row>
    <row r="39" spans="2:3">
      <c r="B39" s="8"/>
      <c r="C39" s="16"/>
    </row>
    <row r="40" spans="2:3">
      <c r="B40" s="8"/>
      <c r="C40" s="16"/>
    </row>
    <row r="41" spans="2:3">
      <c r="B41" s="8"/>
      <c r="C41" s="16"/>
    </row>
    <row r="42" spans="2:3">
      <c r="B42" s="8" t="s">
        <v>118</v>
      </c>
      <c r="C42" s="16" t="s">
        <v>345</v>
      </c>
    </row>
    <row r="43" spans="2:3">
      <c r="B43" s="8"/>
    </row>
    <row r="44" spans="2:3">
      <c r="B44" s="8"/>
    </row>
    <row r="45" spans="2:3">
      <c r="B45" s="8"/>
    </row>
    <row r="46" spans="2:3">
      <c r="B46" s="8"/>
    </row>
    <row r="47" spans="2:3">
      <c r="B47" s="8" t="s">
        <v>120</v>
      </c>
      <c r="C47" t="s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46"/>
  <sheetViews>
    <sheetView topLeftCell="A16" workbookViewId="0">
      <selection activeCell="C40" sqref="C40"/>
    </sheetView>
  </sheetViews>
  <sheetFormatPr defaultRowHeight="14.45"/>
  <cols>
    <col min="2" max="2" width="15.85546875" style="3" customWidth="1"/>
    <col min="3" max="3" width="107.5703125" style="4" customWidth="1"/>
    <col min="4" max="4" width="8.7109375" customWidth="1"/>
    <col min="5" max="5" width="35.28515625" customWidth="1"/>
  </cols>
  <sheetData>
    <row r="1" spans="2:3" ht="18">
      <c r="C1" s="9" t="s">
        <v>108</v>
      </c>
    </row>
    <row r="2" spans="2:3">
      <c r="B2" s="8" t="s">
        <v>109</v>
      </c>
      <c r="C2" s="4" t="s">
        <v>110</v>
      </c>
    </row>
    <row r="3" spans="2:3">
      <c r="B3"/>
    </row>
    <row r="4" spans="2:3">
      <c r="B4" s="8" t="s">
        <v>111</v>
      </c>
      <c r="C4" s="4">
        <v>1</v>
      </c>
    </row>
    <row r="5" spans="2:3" ht="15">
      <c r="B5" s="8" t="s">
        <v>112</v>
      </c>
      <c r="C5" s="1" t="s">
        <v>113</v>
      </c>
    </row>
    <row r="6" spans="2:3" ht="15">
      <c r="B6" s="8" t="s">
        <v>114</v>
      </c>
      <c r="C6" s="15" t="s">
        <v>115</v>
      </c>
    </row>
    <row r="7" spans="2:3" ht="15">
      <c r="B7" s="8"/>
      <c r="C7" s="15" t="s">
        <v>116</v>
      </c>
    </row>
    <row r="8" spans="2:3" ht="15">
      <c r="B8" s="8"/>
      <c r="C8" s="5" t="s">
        <v>117</v>
      </c>
    </row>
    <row r="9" spans="2:3" ht="15">
      <c r="B9" s="8"/>
      <c r="C9" s="5"/>
    </row>
    <row r="10" spans="2:3" ht="15">
      <c r="B10" s="8" t="s">
        <v>118</v>
      </c>
      <c r="C10" s="5" t="s">
        <v>119</v>
      </c>
    </row>
    <row r="11" spans="2:3">
      <c r="B11" s="8"/>
      <c r="C11" s="5"/>
    </row>
    <row r="12" spans="2:3" ht="15">
      <c r="B12" s="8"/>
      <c r="C12" s="6"/>
    </row>
    <row r="13" spans="2:3" ht="15">
      <c r="B13" s="8"/>
      <c r="C13" s="6"/>
    </row>
    <row r="14" spans="2:3">
      <c r="B14" s="8"/>
      <c r="C14" s="7"/>
    </row>
    <row r="15" spans="2:3">
      <c r="B15" s="8" t="s">
        <v>120</v>
      </c>
      <c r="C15" s="4" t="s">
        <v>121</v>
      </c>
    </row>
    <row r="17" spans="2:3">
      <c r="B17" s="8" t="s">
        <v>111</v>
      </c>
      <c r="C17" s="4">
        <v>2</v>
      </c>
    </row>
    <row r="18" spans="2:3">
      <c r="B18" s="8" t="s">
        <v>112</v>
      </c>
      <c r="C18" s="4" t="s">
        <v>122</v>
      </c>
    </row>
    <row r="19" spans="2:3">
      <c r="B19" s="8" t="s">
        <v>114</v>
      </c>
      <c r="C19" s="4" t="s">
        <v>115</v>
      </c>
    </row>
    <row r="20" spans="2:3">
      <c r="B20" s="8"/>
      <c r="C20" s="4" t="s">
        <v>123</v>
      </c>
    </row>
    <row r="21" spans="2:3">
      <c r="B21" s="8"/>
      <c r="C21" s="4" t="s">
        <v>117</v>
      </c>
    </row>
    <row r="22" spans="2:3">
      <c r="B22" s="8"/>
    </row>
    <row r="23" spans="2:3">
      <c r="B23" s="8" t="s">
        <v>118</v>
      </c>
      <c r="C23" s="4" t="s">
        <v>124</v>
      </c>
    </row>
    <row r="24" spans="2:3">
      <c r="B24" s="8"/>
    </row>
    <row r="25" spans="2:3">
      <c r="B25" s="8"/>
    </row>
    <row r="26" spans="2:3">
      <c r="B26" s="8"/>
    </row>
    <row r="27" spans="2:3">
      <c r="B27" s="8"/>
    </row>
    <row r="28" spans="2:3">
      <c r="B28" s="8" t="s">
        <v>120</v>
      </c>
      <c r="C28" s="4" t="s">
        <v>125</v>
      </c>
    </row>
    <row r="30" spans="2:3" ht="15">
      <c r="B30" s="8" t="s">
        <v>111</v>
      </c>
      <c r="C30" s="4">
        <v>3</v>
      </c>
    </row>
    <row r="31" spans="2:3" ht="15">
      <c r="B31" s="8" t="s">
        <v>112</v>
      </c>
      <c r="C31" s="4" t="s">
        <v>126</v>
      </c>
    </row>
    <row r="32" spans="2:3" ht="15">
      <c r="B32" s="8" t="s">
        <v>114</v>
      </c>
      <c r="C32" s="4" t="s">
        <v>115</v>
      </c>
    </row>
    <row r="33" spans="2:3" ht="15">
      <c r="B33" s="8"/>
      <c r="C33" s="4" t="s">
        <v>116</v>
      </c>
    </row>
    <row r="34" spans="2:3" ht="15">
      <c r="B34" s="8"/>
      <c r="C34" s="4" t="s">
        <v>117</v>
      </c>
    </row>
    <row r="35" spans="2:3" ht="15">
      <c r="B35" s="8"/>
      <c r="C35" s="4" t="s">
        <v>127</v>
      </c>
    </row>
    <row r="36" spans="2:3" ht="15">
      <c r="B36" s="8"/>
      <c r="C36" s="4" t="s">
        <v>128</v>
      </c>
    </row>
    <row r="37" spans="2:3" ht="15">
      <c r="B37" s="8" t="s">
        <v>118</v>
      </c>
      <c r="C37" s="4" t="s">
        <v>129</v>
      </c>
    </row>
    <row r="38" spans="2:3" ht="15">
      <c r="B38" s="8"/>
    </row>
    <row r="39" spans="2:3" ht="15">
      <c r="B39" s="8"/>
    </row>
    <row r="40" spans="2:3" ht="15">
      <c r="B40" s="8"/>
    </row>
    <row r="41" spans="2:3" ht="15">
      <c r="B41" s="8"/>
    </row>
    <row r="42" spans="2:3" ht="15">
      <c r="B42" s="8" t="s">
        <v>120</v>
      </c>
      <c r="C42" s="4" t="s">
        <v>130</v>
      </c>
    </row>
    <row r="43" spans="2:3" ht="15"/>
    <row r="44" spans="2:3" ht="15"/>
    <row r="45" spans="2:3" ht="15"/>
    <row r="46" spans="2:3" ht="1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42"/>
  <sheetViews>
    <sheetView topLeftCell="A11" workbookViewId="0">
      <selection activeCell="C15" sqref="C15"/>
    </sheetView>
  </sheetViews>
  <sheetFormatPr defaultRowHeight="14.45"/>
  <cols>
    <col min="2" max="2" width="15.85546875" style="3" customWidth="1"/>
    <col min="3" max="3" width="89.85546875" style="4" customWidth="1"/>
    <col min="4" max="4" width="8.7109375" customWidth="1"/>
    <col min="5" max="5" width="35.28515625" customWidth="1"/>
  </cols>
  <sheetData>
    <row r="2" spans="2:3">
      <c r="B2" s="8" t="s">
        <v>109</v>
      </c>
      <c r="C2" s="4" t="s">
        <v>131</v>
      </c>
    </row>
    <row r="3" spans="2:3">
      <c r="B3"/>
    </row>
    <row r="4" spans="2:3">
      <c r="B4" s="8" t="s">
        <v>111</v>
      </c>
      <c r="C4" s="4">
        <v>1</v>
      </c>
    </row>
    <row r="5" spans="2:3" ht="15">
      <c r="B5" s="8" t="s">
        <v>112</v>
      </c>
      <c r="C5" s="1" t="s">
        <v>132</v>
      </c>
    </row>
    <row r="6" spans="2:3" ht="15">
      <c r="B6" s="8" t="s">
        <v>114</v>
      </c>
      <c r="C6" s="5" t="s">
        <v>115</v>
      </c>
    </row>
    <row r="7" spans="2:3" ht="15">
      <c r="B7" s="8"/>
      <c r="C7" s="5" t="s">
        <v>133</v>
      </c>
    </row>
    <row r="8" spans="2:3" ht="15">
      <c r="B8" s="8"/>
      <c r="C8" s="5" t="s">
        <v>134</v>
      </c>
    </row>
    <row r="9" spans="2:3" ht="15">
      <c r="B9" s="8"/>
      <c r="C9" s="5"/>
    </row>
    <row r="10" spans="2:3" ht="15">
      <c r="B10" s="8" t="s">
        <v>118</v>
      </c>
      <c r="C10" s="5" t="s">
        <v>135</v>
      </c>
    </row>
    <row r="11" spans="2:3" ht="15">
      <c r="B11" s="8"/>
      <c r="C11" s="5"/>
    </row>
    <row r="12" spans="2:3" ht="15">
      <c r="B12" s="8" t="s">
        <v>120</v>
      </c>
      <c r="C12" s="5"/>
    </row>
    <row r="13" spans="2:3" ht="15"/>
    <row r="14" spans="2:3" ht="15">
      <c r="B14" s="8" t="s">
        <v>111</v>
      </c>
      <c r="C14" s="4">
        <v>2</v>
      </c>
    </row>
    <row r="15" spans="2:3" ht="15">
      <c r="B15" s="8" t="s">
        <v>112</v>
      </c>
      <c r="C15" s="4" t="s">
        <v>136</v>
      </c>
    </row>
    <row r="16" spans="2:3" ht="15">
      <c r="B16" s="8" t="s">
        <v>114</v>
      </c>
      <c r="C16" s="4" t="s">
        <v>115</v>
      </c>
    </row>
    <row r="17" spans="2:3" ht="15">
      <c r="B17" s="8"/>
      <c r="C17" s="4" t="s">
        <v>137</v>
      </c>
    </row>
    <row r="18" spans="2:3" ht="15">
      <c r="B18" s="8"/>
      <c r="C18" s="4" t="s">
        <v>134</v>
      </c>
    </row>
    <row r="19" spans="2:3" ht="15">
      <c r="B19" s="8"/>
    </row>
    <row r="20" spans="2:3" ht="15">
      <c r="B20" s="8" t="s">
        <v>118</v>
      </c>
      <c r="C20" s="4" t="s">
        <v>138</v>
      </c>
    </row>
    <row r="21" spans="2:3" ht="15">
      <c r="B21" s="8"/>
    </row>
    <row r="22" spans="2:3" ht="15">
      <c r="B22" s="8" t="s">
        <v>120</v>
      </c>
      <c r="C22" s="4" t="s">
        <v>139</v>
      </c>
    </row>
    <row r="23" spans="2:3" ht="15"/>
    <row r="24" spans="2:3" ht="15">
      <c r="B24" s="8" t="s">
        <v>111</v>
      </c>
      <c r="C24" s="4">
        <v>3</v>
      </c>
    </row>
    <row r="25" spans="2:3" ht="15">
      <c r="B25" s="8" t="s">
        <v>112</v>
      </c>
      <c r="C25" s="4" t="s">
        <v>140</v>
      </c>
    </row>
    <row r="26" spans="2:3" ht="15">
      <c r="B26" s="8" t="s">
        <v>114</v>
      </c>
      <c r="C26" s="4" t="s">
        <v>115</v>
      </c>
    </row>
    <row r="27" spans="2:3" ht="15">
      <c r="B27" s="8"/>
      <c r="C27" s="4" t="s">
        <v>141</v>
      </c>
    </row>
    <row r="28" spans="2:3" ht="15">
      <c r="B28" s="8"/>
      <c r="C28" s="4" t="s">
        <v>134</v>
      </c>
    </row>
    <row r="29" spans="2:3" ht="15">
      <c r="B29" s="8"/>
    </row>
    <row r="30" spans="2:3" ht="15">
      <c r="B30" s="8" t="s">
        <v>118</v>
      </c>
      <c r="C30" s="4" t="s">
        <v>142</v>
      </c>
    </row>
    <row r="31" spans="2:3" ht="15">
      <c r="B31" s="8"/>
    </row>
    <row r="32" spans="2:3" ht="15">
      <c r="B32" s="8" t="s">
        <v>120</v>
      </c>
    </row>
    <row r="34" spans="2:3" ht="15">
      <c r="B34" s="8" t="s">
        <v>111</v>
      </c>
      <c r="C34" s="4">
        <v>4</v>
      </c>
    </row>
    <row r="35" spans="2:3" ht="15">
      <c r="B35" s="8" t="s">
        <v>112</v>
      </c>
      <c r="C35" s="4" t="s">
        <v>143</v>
      </c>
    </row>
    <row r="36" spans="2:3" ht="15">
      <c r="B36" s="8" t="s">
        <v>114</v>
      </c>
      <c r="C36" s="4" t="s">
        <v>115</v>
      </c>
    </row>
    <row r="37" spans="2:3" ht="15">
      <c r="B37" s="8"/>
      <c r="C37" s="4" t="s">
        <v>144</v>
      </c>
    </row>
    <row r="38" spans="2:3" ht="15">
      <c r="B38" s="8"/>
      <c r="C38" s="4" t="s">
        <v>134</v>
      </c>
    </row>
    <row r="39" spans="2:3" ht="15">
      <c r="B39" s="8"/>
    </row>
    <row r="40" spans="2:3" ht="15">
      <c r="B40" s="8" t="s">
        <v>118</v>
      </c>
      <c r="C40" s="4" t="s">
        <v>142</v>
      </c>
    </row>
    <row r="41" spans="2:3" ht="15">
      <c r="B41" s="8"/>
    </row>
    <row r="42" spans="2:3" ht="15">
      <c r="B42" s="8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0DB4F-BF8E-450A-B7D1-8066A16D3865}">
  <dimension ref="B2:C42"/>
  <sheetViews>
    <sheetView topLeftCell="A21" workbookViewId="0">
      <selection activeCell="C46" sqref="C46"/>
    </sheetView>
  </sheetViews>
  <sheetFormatPr defaultRowHeight="15"/>
  <cols>
    <col min="2" max="2" width="16.28515625" bestFit="1" customWidth="1"/>
    <col min="3" max="3" width="80.28515625" bestFit="1" customWidth="1"/>
  </cols>
  <sheetData>
    <row r="2" spans="2:3">
      <c r="B2" s="8" t="s">
        <v>109</v>
      </c>
      <c r="C2" t="s">
        <v>20</v>
      </c>
    </row>
    <row r="4" spans="2:3">
      <c r="B4" s="8" t="s">
        <v>111</v>
      </c>
      <c r="C4" s="16">
        <v>1</v>
      </c>
    </row>
    <row r="5" spans="2:3">
      <c r="B5" s="8" t="s">
        <v>112</v>
      </c>
      <c r="C5" s="16" t="s">
        <v>145</v>
      </c>
    </row>
    <row r="6" spans="2:3">
      <c r="B6" s="8" t="s">
        <v>114</v>
      </c>
      <c r="C6" t="s">
        <v>115</v>
      </c>
    </row>
    <row r="7" spans="2:3">
      <c r="B7" s="8"/>
      <c r="C7" t="s">
        <v>146</v>
      </c>
    </row>
    <row r="8" spans="2:3">
      <c r="B8" s="8"/>
      <c r="C8" t="s">
        <v>147</v>
      </c>
    </row>
    <row r="9" spans="2:3">
      <c r="B9" s="8"/>
    </row>
    <row r="10" spans="2:3">
      <c r="B10" s="8" t="s">
        <v>118</v>
      </c>
      <c r="C10" t="s">
        <v>148</v>
      </c>
    </row>
    <row r="11" spans="2:3">
      <c r="B11" s="8"/>
    </row>
    <row r="12" spans="2:3">
      <c r="B12" s="8" t="s">
        <v>120</v>
      </c>
    </row>
    <row r="13" spans="2:3">
      <c r="B13" s="3"/>
    </row>
    <row r="14" spans="2:3">
      <c r="B14" s="8" t="s">
        <v>111</v>
      </c>
      <c r="C14" s="16">
        <v>2</v>
      </c>
    </row>
    <row r="15" spans="2:3">
      <c r="B15" s="8" t="s">
        <v>112</v>
      </c>
      <c r="C15" t="s">
        <v>149</v>
      </c>
    </row>
    <row r="16" spans="2:3">
      <c r="B16" s="8" t="s">
        <v>114</v>
      </c>
      <c r="C16" t="s">
        <v>115</v>
      </c>
    </row>
    <row r="17" spans="2:3">
      <c r="B17" s="8"/>
      <c r="C17" t="s">
        <v>150</v>
      </c>
    </row>
    <row r="18" spans="2:3">
      <c r="B18" s="8"/>
      <c r="C18" t="s">
        <v>147</v>
      </c>
    </row>
    <row r="19" spans="2:3">
      <c r="B19" s="8"/>
    </row>
    <row r="20" spans="2:3">
      <c r="B20" s="8" t="s">
        <v>118</v>
      </c>
      <c r="C20" t="s">
        <v>151</v>
      </c>
    </row>
    <row r="21" spans="2:3">
      <c r="B21" s="8"/>
    </row>
    <row r="22" spans="2:3">
      <c r="B22" s="8" t="s">
        <v>120</v>
      </c>
      <c r="C22" t="s">
        <v>152</v>
      </c>
    </row>
    <row r="24" spans="2:3">
      <c r="B24" s="8" t="s">
        <v>111</v>
      </c>
      <c r="C24" s="4">
        <v>3</v>
      </c>
    </row>
    <row r="25" spans="2:3">
      <c r="B25" s="8" t="s">
        <v>112</v>
      </c>
      <c r="C25" s="4" t="s">
        <v>153</v>
      </c>
    </row>
    <row r="26" spans="2:3">
      <c r="B26" s="8" t="s">
        <v>114</v>
      </c>
      <c r="C26" s="4" t="s">
        <v>115</v>
      </c>
    </row>
    <row r="27" spans="2:3">
      <c r="B27" s="8"/>
      <c r="C27" s="4" t="s">
        <v>154</v>
      </c>
    </row>
    <row r="28" spans="2:3">
      <c r="B28" s="8"/>
      <c r="C28" s="4" t="s">
        <v>147</v>
      </c>
    </row>
    <row r="29" spans="2:3">
      <c r="B29" s="8"/>
      <c r="C29" s="4"/>
    </row>
    <row r="30" spans="2:3">
      <c r="B30" s="8" t="s">
        <v>118</v>
      </c>
      <c r="C30" s="4" t="s">
        <v>142</v>
      </c>
    </row>
    <row r="31" spans="2:3">
      <c r="B31" s="8"/>
      <c r="C31" s="4"/>
    </row>
    <row r="32" spans="2:3">
      <c r="B32" s="8" t="s">
        <v>120</v>
      </c>
      <c r="C32" s="4"/>
    </row>
    <row r="34" spans="2:3">
      <c r="B34" s="8" t="s">
        <v>111</v>
      </c>
      <c r="C34" s="16">
        <v>4</v>
      </c>
    </row>
    <row r="35" spans="2:3">
      <c r="B35" s="8" t="s">
        <v>112</v>
      </c>
      <c r="C35" t="s">
        <v>155</v>
      </c>
    </row>
    <row r="36" spans="2:3">
      <c r="B36" s="8" t="s">
        <v>114</v>
      </c>
      <c r="C36" t="s">
        <v>115</v>
      </c>
    </row>
    <row r="37" spans="2:3">
      <c r="B37" s="8"/>
      <c r="C37" t="s">
        <v>156</v>
      </c>
    </row>
    <row r="38" spans="2:3">
      <c r="B38" s="8"/>
      <c r="C38" t="s">
        <v>147</v>
      </c>
    </row>
    <row r="39" spans="2:3">
      <c r="B39" s="8"/>
    </row>
    <row r="40" spans="2:3">
      <c r="B40" s="8" t="s">
        <v>118</v>
      </c>
      <c r="C40" t="s">
        <v>157</v>
      </c>
    </row>
    <row r="41" spans="2:3">
      <c r="B41" s="8"/>
    </row>
    <row r="42" spans="2:3">
      <c r="B42" s="8" t="s">
        <v>120</v>
      </c>
      <c r="C42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5F0BF-3FB3-4D2F-A04C-40A13111C6D9}">
  <dimension ref="B2:C173"/>
  <sheetViews>
    <sheetView topLeftCell="A171" workbookViewId="0">
      <selection activeCell="C40" sqref="C40"/>
    </sheetView>
  </sheetViews>
  <sheetFormatPr defaultRowHeight="15"/>
  <cols>
    <col min="2" max="2" width="16.28515625" bestFit="1" customWidth="1"/>
    <col min="3" max="3" width="134" bestFit="1" customWidth="1"/>
  </cols>
  <sheetData>
    <row r="2" spans="2:3">
      <c r="B2" s="8" t="s">
        <v>109</v>
      </c>
      <c r="C2" t="s">
        <v>22</v>
      </c>
    </row>
    <row r="4" spans="2:3">
      <c r="B4" s="8" t="s">
        <v>111</v>
      </c>
      <c r="C4" s="16">
        <v>1</v>
      </c>
    </row>
    <row r="5" spans="2:3">
      <c r="B5" s="8" t="s">
        <v>112</v>
      </c>
      <c r="C5" t="s">
        <v>159</v>
      </c>
    </row>
    <row r="6" spans="2:3">
      <c r="B6" s="8" t="s">
        <v>114</v>
      </c>
      <c r="C6" t="s">
        <v>160</v>
      </c>
    </row>
    <row r="7" spans="2:3">
      <c r="B7" s="8"/>
      <c r="C7" t="s">
        <v>161</v>
      </c>
    </row>
    <row r="8" spans="2:3">
      <c r="B8" s="8"/>
      <c r="C8" t="s">
        <v>162</v>
      </c>
    </row>
    <row r="9" spans="2:3">
      <c r="B9" s="8"/>
    </row>
    <row r="10" spans="2:3">
      <c r="B10" s="8" t="s">
        <v>118</v>
      </c>
      <c r="C10" t="s">
        <v>163</v>
      </c>
    </row>
    <row r="11" spans="2:3">
      <c r="B11" s="8"/>
    </row>
    <row r="12" spans="2:3">
      <c r="B12" s="8" t="s">
        <v>120</v>
      </c>
    </row>
    <row r="13" spans="2:3">
      <c r="B13" s="3"/>
    </row>
    <row r="14" spans="2:3">
      <c r="B14" s="8" t="s">
        <v>111</v>
      </c>
      <c r="C14" s="16">
        <v>2</v>
      </c>
    </row>
    <row r="15" spans="2:3">
      <c r="B15" s="8" t="s">
        <v>112</v>
      </c>
      <c r="C15" t="s">
        <v>164</v>
      </c>
    </row>
    <row r="16" spans="2:3">
      <c r="B16" s="8" t="s">
        <v>114</v>
      </c>
      <c r="C16" t="s">
        <v>165</v>
      </c>
    </row>
    <row r="17" spans="2:3">
      <c r="B17" s="8"/>
      <c r="C17" t="s">
        <v>166</v>
      </c>
    </row>
    <row r="18" spans="2:3">
      <c r="B18" s="8"/>
      <c r="C18" t="s">
        <v>162</v>
      </c>
    </row>
    <row r="19" spans="2:3">
      <c r="B19" s="8"/>
    </row>
    <row r="20" spans="2:3">
      <c r="B20" s="8" t="s">
        <v>118</v>
      </c>
      <c r="C20" t="s">
        <v>167</v>
      </c>
    </row>
    <row r="21" spans="2:3">
      <c r="B21" s="8"/>
    </row>
    <row r="22" spans="2:3">
      <c r="B22" s="8" t="s">
        <v>120</v>
      </c>
      <c r="C22" t="s">
        <v>168</v>
      </c>
    </row>
    <row r="24" spans="2:3">
      <c r="B24" s="8" t="s">
        <v>111</v>
      </c>
      <c r="C24" s="16">
        <v>3</v>
      </c>
    </row>
    <row r="25" spans="2:3">
      <c r="B25" s="8" t="s">
        <v>112</v>
      </c>
      <c r="C25" t="s">
        <v>169</v>
      </c>
    </row>
    <row r="26" spans="2:3">
      <c r="B26" s="8" t="s">
        <v>114</v>
      </c>
      <c r="C26" t="s">
        <v>170</v>
      </c>
    </row>
    <row r="27" spans="2:3">
      <c r="B27" s="8"/>
      <c r="C27" t="s">
        <v>171</v>
      </c>
    </row>
    <row r="28" spans="2:3">
      <c r="B28" s="8"/>
      <c r="C28" t="s">
        <v>162</v>
      </c>
    </row>
    <row r="29" spans="2:3">
      <c r="B29" s="8"/>
    </row>
    <row r="30" spans="2:3">
      <c r="B30" s="8" t="s">
        <v>118</v>
      </c>
      <c r="C30" t="s">
        <v>172</v>
      </c>
    </row>
    <row r="31" spans="2:3">
      <c r="B31" s="8"/>
    </row>
    <row r="32" spans="2:3">
      <c r="B32" s="8" t="s">
        <v>120</v>
      </c>
    </row>
    <row r="34" spans="2:3">
      <c r="B34" s="8" t="s">
        <v>111</v>
      </c>
      <c r="C34" s="16">
        <v>4</v>
      </c>
    </row>
    <row r="35" spans="2:3">
      <c r="B35" s="8" t="s">
        <v>112</v>
      </c>
      <c r="C35" t="s">
        <v>173</v>
      </c>
    </row>
    <row r="36" spans="2:3">
      <c r="B36" s="8" t="s">
        <v>114</v>
      </c>
      <c r="C36" t="s">
        <v>174</v>
      </c>
    </row>
    <row r="37" spans="2:3">
      <c r="B37" s="8"/>
      <c r="C37" t="s">
        <v>175</v>
      </c>
    </row>
    <row r="38" spans="2:3">
      <c r="B38" s="8"/>
      <c r="C38" t="s">
        <v>176</v>
      </c>
    </row>
    <row r="39" spans="2:3">
      <c r="B39" s="8"/>
      <c r="C39" t="s">
        <v>177</v>
      </c>
    </row>
    <row r="40" spans="2:3">
      <c r="B40" s="8" t="s">
        <v>118</v>
      </c>
      <c r="C40" t="s">
        <v>178</v>
      </c>
    </row>
    <row r="41" spans="2:3">
      <c r="B41" s="8"/>
    </row>
    <row r="42" spans="2:3">
      <c r="B42" s="8" t="s">
        <v>120</v>
      </c>
    </row>
    <row r="44" spans="2:3">
      <c r="B44" s="8" t="s">
        <v>111</v>
      </c>
      <c r="C44" s="16">
        <v>5</v>
      </c>
    </row>
    <row r="45" spans="2:3">
      <c r="B45" s="8" t="s">
        <v>112</v>
      </c>
      <c r="C45" t="s">
        <v>179</v>
      </c>
    </row>
    <row r="46" spans="2:3">
      <c r="B46" s="8" t="s">
        <v>114</v>
      </c>
      <c r="C46" t="s">
        <v>165</v>
      </c>
    </row>
    <row r="47" spans="2:3">
      <c r="B47" s="8"/>
      <c r="C47" t="s">
        <v>180</v>
      </c>
    </row>
    <row r="48" spans="2:3">
      <c r="B48" s="8"/>
      <c r="C48" t="s">
        <v>162</v>
      </c>
    </row>
    <row r="49" spans="2:3">
      <c r="B49" s="8"/>
    </row>
    <row r="50" spans="2:3">
      <c r="B50" s="8" t="s">
        <v>118</v>
      </c>
      <c r="C50" t="s">
        <v>181</v>
      </c>
    </row>
    <row r="51" spans="2:3">
      <c r="B51" s="8"/>
    </row>
    <row r="52" spans="2:3">
      <c r="B52" s="8" t="s">
        <v>120</v>
      </c>
      <c r="C52" t="s">
        <v>168</v>
      </c>
    </row>
    <row r="54" spans="2:3">
      <c r="B54" s="8" t="s">
        <v>111</v>
      </c>
      <c r="C54" s="16">
        <v>6</v>
      </c>
    </row>
    <row r="55" spans="2:3">
      <c r="B55" s="8" t="s">
        <v>112</v>
      </c>
      <c r="C55" t="s">
        <v>182</v>
      </c>
    </row>
    <row r="56" spans="2:3">
      <c r="B56" s="8" t="s">
        <v>114</v>
      </c>
      <c r="C56" t="s">
        <v>165</v>
      </c>
    </row>
    <row r="57" spans="2:3">
      <c r="B57" s="8"/>
      <c r="C57" t="s">
        <v>183</v>
      </c>
    </row>
    <row r="58" spans="2:3">
      <c r="B58" s="8"/>
      <c r="C58" t="s">
        <v>162</v>
      </c>
    </row>
    <row r="59" spans="2:3">
      <c r="B59" s="8"/>
    </row>
    <row r="60" spans="2:3">
      <c r="B60" s="8" t="s">
        <v>118</v>
      </c>
      <c r="C60" t="s">
        <v>184</v>
      </c>
    </row>
    <row r="61" spans="2:3">
      <c r="B61" s="8"/>
    </row>
    <row r="62" spans="2:3">
      <c r="B62" s="8" t="s">
        <v>120</v>
      </c>
      <c r="C62" t="s">
        <v>168</v>
      </c>
    </row>
    <row r="64" spans="2:3">
      <c r="B64" s="8" t="s">
        <v>111</v>
      </c>
      <c r="C64" s="16">
        <v>7</v>
      </c>
    </row>
    <row r="65" spans="2:3">
      <c r="B65" s="8" t="s">
        <v>112</v>
      </c>
      <c r="C65" t="s">
        <v>185</v>
      </c>
    </row>
    <row r="66" spans="2:3">
      <c r="B66" s="8" t="s">
        <v>114</v>
      </c>
      <c r="C66" t="s">
        <v>170</v>
      </c>
    </row>
    <row r="67" spans="2:3">
      <c r="B67" s="8"/>
      <c r="C67" t="s">
        <v>186</v>
      </c>
    </row>
    <row r="68" spans="2:3">
      <c r="B68" s="8"/>
      <c r="C68" t="s">
        <v>162</v>
      </c>
    </row>
    <row r="69" spans="2:3">
      <c r="B69" s="8"/>
    </row>
    <row r="70" spans="2:3">
      <c r="B70" s="8" t="s">
        <v>118</v>
      </c>
      <c r="C70" t="s">
        <v>172</v>
      </c>
    </row>
    <row r="71" spans="2:3">
      <c r="B71" s="8"/>
    </row>
    <row r="72" spans="2:3">
      <c r="B72" s="8" t="s">
        <v>120</v>
      </c>
    </row>
    <row r="74" spans="2:3">
      <c r="B74" s="8" t="s">
        <v>111</v>
      </c>
      <c r="C74" s="16">
        <v>8</v>
      </c>
    </row>
    <row r="75" spans="2:3">
      <c r="B75" s="8" t="s">
        <v>112</v>
      </c>
      <c r="C75" t="s">
        <v>187</v>
      </c>
    </row>
    <row r="76" spans="2:3">
      <c r="B76" s="8" t="s">
        <v>114</v>
      </c>
      <c r="C76" t="s">
        <v>170</v>
      </c>
    </row>
    <row r="77" spans="2:3">
      <c r="B77" s="8"/>
      <c r="C77" t="s">
        <v>188</v>
      </c>
    </row>
    <row r="78" spans="2:3">
      <c r="B78" s="8"/>
      <c r="C78" t="s">
        <v>162</v>
      </c>
    </row>
    <row r="79" spans="2:3">
      <c r="B79" s="8"/>
    </row>
    <row r="80" spans="2:3">
      <c r="B80" s="8" t="s">
        <v>118</v>
      </c>
      <c r="C80" t="s">
        <v>172</v>
      </c>
    </row>
    <row r="81" spans="2:3">
      <c r="B81" s="8"/>
    </row>
    <row r="82" spans="2:3">
      <c r="B82" s="8" t="s">
        <v>120</v>
      </c>
    </row>
    <row r="84" spans="2:3">
      <c r="B84" s="8" t="s">
        <v>111</v>
      </c>
      <c r="C84" s="16">
        <v>9</v>
      </c>
    </row>
    <row r="85" spans="2:3">
      <c r="B85" s="8" t="s">
        <v>112</v>
      </c>
      <c r="C85" t="s">
        <v>189</v>
      </c>
    </row>
    <row r="86" spans="2:3">
      <c r="B86" s="8" t="s">
        <v>114</v>
      </c>
      <c r="C86" t="s">
        <v>165</v>
      </c>
    </row>
    <row r="87" spans="2:3">
      <c r="B87" s="8"/>
      <c r="C87" t="s">
        <v>190</v>
      </c>
    </row>
    <row r="88" spans="2:3">
      <c r="B88" s="8"/>
      <c r="C88" t="s">
        <v>162</v>
      </c>
    </row>
    <row r="89" spans="2:3">
      <c r="B89" s="8"/>
    </row>
    <row r="90" spans="2:3">
      <c r="B90" s="8" t="s">
        <v>118</v>
      </c>
      <c r="C90" t="s">
        <v>191</v>
      </c>
    </row>
    <row r="91" spans="2:3">
      <c r="B91" s="8"/>
    </row>
    <row r="92" spans="2:3">
      <c r="B92" s="8" t="s">
        <v>120</v>
      </c>
      <c r="C92" t="s">
        <v>168</v>
      </c>
    </row>
    <row r="94" spans="2:3">
      <c r="B94" s="8" t="s">
        <v>111</v>
      </c>
      <c r="C94" s="16">
        <v>10</v>
      </c>
    </row>
    <row r="95" spans="2:3">
      <c r="B95" s="8" t="s">
        <v>112</v>
      </c>
      <c r="C95" t="s">
        <v>192</v>
      </c>
    </row>
    <row r="96" spans="2:3">
      <c r="B96" s="8" t="s">
        <v>114</v>
      </c>
      <c r="C96" t="s">
        <v>165</v>
      </c>
    </row>
    <row r="97" spans="2:3">
      <c r="B97" s="8"/>
      <c r="C97" t="s">
        <v>193</v>
      </c>
    </row>
    <row r="98" spans="2:3">
      <c r="B98" s="8"/>
      <c r="C98" t="s">
        <v>162</v>
      </c>
    </row>
    <row r="99" spans="2:3">
      <c r="B99" s="8"/>
    </row>
    <row r="100" spans="2:3">
      <c r="B100" s="8" t="s">
        <v>118</v>
      </c>
      <c r="C100" t="s">
        <v>172</v>
      </c>
    </row>
    <row r="101" spans="2:3">
      <c r="B101" s="8"/>
    </row>
    <row r="102" spans="2:3">
      <c r="B102" s="8" t="s">
        <v>120</v>
      </c>
      <c r="C102" t="s">
        <v>168</v>
      </c>
    </row>
    <row r="104" spans="2:3">
      <c r="B104" s="8" t="s">
        <v>111</v>
      </c>
      <c r="C104" s="16">
        <v>11</v>
      </c>
    </row>
    <row r="105" spans="2:3">
      <c r="B105" s="8" t="s">
        <v>112</v>
      </c>
      <c r="C105" t="s">
        <v>194</v>
      </c>
    </row>
    <row r="106" spans="2:3">
      <c r="B106" s="8" t="s">
        <v>114</v>
      </c>
      <c r="C106" t="s">
        <v>165</v>
      </c>
    </row>
    <row r="107" spans="2:3">
      <c r="B107" s="8"/>
      <c r="C107" t="s">
        <v>195</v>
      </c>
    </row>
    <row r="108" spans="2:3">
      <c r="B108" s="8"/>
      <c r="C108" t="s">
        <v>162</v>
      </c>
    </row>
    <row r="109" spans="2:3">
      <c r="B109" s="8"/>
    </row>
    <row r="110" spans="2:3">
      <c r="B110" s="8" t="s">
        <v>118</v>
      </c>
      <c r="C110" t="s">
        <v>196</v>
      </c>
    </row>
    <row r="111" spans="2:3">
      <c r="B111" s="8"/>
    </row>
    <row r="112" spans="2:3">
      <c r="B112" s="8" t="s">
        <v>120</v>
      </c>
    </row>
    <row r="114" spans="2:3">
      <c r="B114" s="8" t="s">
        <v>111</v>
      </c>
      <c r="C114" s="16">
        <v>12</v>
      </c>
    </row>
    <row r="115" spans="2:3">
      <c r="B115" s="8" t="s">
        <v>112</v>
      </c>
      <c r="C115" t="s">
        <v>197</v>
      </c>
    </row>
    <row r="116" spans="2:3">
      <c r="B116" s="8" t="s">
        <v>114</v>
      </c>
      <c r="C116" t="s">
        <v>165</v>
      </c>
    </row>
    <row r="117" spans="2:3">
      <c r="B117" s="8"/>
      <c r="C117" t="s">
        <v>198</v>
      </c>
    </row>
    <row r="118" spans="2:3">
      <c r="B118" s="8"/>
      <c r="C118" t="s">
        <v>162</v>
      </c>
    </row>
    <row r="119" spans="2:3">
      <c r="B119" s="8"/>
    </row>
    <row r="120" spans="2:3">
      <c r="B120" s="8" t="s">
        <v>118</v>
      </c>
      <c r="C120" t="s">
        <v>181</v>
      </c>
    </row>
    <row r="121" spans="2:3">
      <c r="B121" s="8"/>
    </row>
    <row r="122" spans="2:3">
      <c r="B122" s="8" t="s">
        <v>120</v>
      </c>
    </row>
    <row r="124" spans="2:3">
      <c r="B124" s="8" t="s">
        <v>111</v>
      </c>
      <c r="C124" s="16">
        <v>13</v>
      </c>
    </row>
    <row r="125" spans="2:3">
      <c r="B125" s="8" t="s">
        <v>112</v>
      </c>
      <c r="C125" t="s">
        <v>199</v>
      </c>
    </row>
    <row r="126" spans="2:3">
      <c r="B126" s="8" t="s">
        <v>114</v>
      </c>
      <c r="C126" t="s">
        <v>165</v>
      </c>
    </row>
    <row r="127" spans="2:3">
      <c r="B127" s="8"/>
      <c r="C127" t="s">
        <v>200</v>
      </c>
    </row>
    <row r="128" spans="2:3">
      <c r="B128" s="8"/>
      <c r="C128" t="s">
        <v>162</v>
      </c>
    </row>
    <row r="129" spans="2:3">
      <c r="B129" s="8"/>
    </row>
    <row r="130" spans="2:3">
      <c r="B130" s="8" t="s">
        <v>118</v>
      </c>
      <c r="C130" t="s">
        <v>184</v>
      </c>
    </row>
    <row r="131" spans="2:3">
      <c r="B131" s="8"/>
    </row>
    <row r="132" spans="2:3">
      <c r="B132" s="8" t="s">
        <v>120</v>
      </c>
    </row>
    <row r="134" spans="2:3">
      <c r="B134" s="8" t="s">
        <v>111</v>
      </c>
      <c r="C134" s="16">
        <v>13</v>
      </c>
    </row>
    <row r="135" spans="2:3">
      <c r="B135" s="8" t="s">
        <v>112</v>
      </c>
      <c r="C135" t="s">
        <v>201</v>
      </c>
    </row>
    <row r="136" spans="2:3">
      <c r="B136" s="8" t="s">
        <v>114</v>
      </c>
      <c r="C136" t="s">
        <v>165</v>
      </c>
    </row>
    <row r="137" spans="2:3">
      <c r="B137" s="8"/>
      <c r="C137" t="s">
        <v>202</v>
      </c>
    </row>
    <row r="138" spans="2:3">
      <c r="B138" s="8"/>
      <c r="C138" t="s">
        <v>162</v>
      </c>
    </row>
    <row r="139" spans="2:3">
      <c r="B139" s="8"/>
    </row>
    <row r="140" spans="2:3">
      <c r="B140" s="8" t="s">
        <v>118</v>
      </c>
      <c r="C140" t="s">
        <v>196</v>
      </c>
    </row>
    <row r="141" spans="2:3">
      <c r="B141" s="8"/>
    </row>
    <row r="142" spans="2:3">
      <c r="B142" s="8" t="s">
        <v>120</v>
      </c>
    </row>
    <row r="144" spans="2:3">
      <c r="B144" s="8" t="s">
        <v>111</v>
      </c>
      <c r="C144" s="16">
        <v>14</v>
      </c>
    </row>
    <row r="145" spans="2:3">
      <c r="B145" s="8" t="s">
        <v>112</v>
      </c>
      <c r="C145" t="s">
        <v>203</v>
      </c>
    </row>
    <row r="146" spans="2:3">
      <c r="B146" s="8" t="s">
        <v>114</v>
      </c>
      <c r="C146" t="s">
        <v>165</v>
      </c>
    </row>
    <row r="147" spans="2:3">
      <c r="B147" s="8"/>
      <c r="C147" t="s">
        <v>204</v>
      </c>
    </row>
    <row r="148" spans="2:3">
      <c r="B148" s="8"/>
      <c r="C148" t="s">
        <v>205</v>
      </c>
    </row>
    <row r="149" spans="2:3">
      <c r="B149" s="8"/>
    </row>
    <row r="150" spans="2:3">
      <c r="B150" s="8" t="s">
        <v>118</v>
      </c>
      <c r="C150" t="s">
        <v>206</v>
      </c>
    </row>
    <row r="151" spans="2:3">
      <c r="B151" s="8"/>
    </row>
    <row r="152" spans="2:3">
      <c r="B152" s="8" t="s">
        <v>120</v>
      </c>
    </row>
    <row r="154" spans="2:3">
      <c r="B154" s="8" t="s">
        <v>111</v>
      </c>
      <c r="C154" s="16">
        <v>15</v>
      </c>
    </row>
    <row r="155" spans="2:3">
      <c r="B155" s="8" t="s">
        <v>112</v>
      </c>
      <c r="C155" t="s">
        <v>207</v>
      </c>
    </row>
    <row r="156" spans="2:3">
      <c r="B156" s="8" t="s">
        <v>114</v>
      </c>
      <c r="C156" t="s">
        <v>165</v>
      </c>
    </row>
    <row r="157" spans="2:3">
      <c r="B157" s="8"/>
      <c r="C157" t="s">
        <v>204</v>
      </c>
    </row>
    <row r="158" spans="2:3">
      <c r="B158" s="8"/>
      <c r="C158" t="s">
        <v>205</v>
      </c>
    </row>
    <row r="159" spans="2:3">
      <c r="B159" s="8"/>
      <c r="C159" t="s">
        <v>208</v>
      </c>
    </row>
    <row r="160" spans="2:3">
      <c r="B160" s="8" t="s">
        <v>118</v>
      </c>
      <c r="C160" t="s">
        <v>209</v>
      </c>
    </row>
    <row r="161" spans="2:3">
      <c r="B161" s="8"/>
    </row>
    <row r="162" spans="2:3">
      <c r="B162" s="8" t="s">
        <v>120</v>
      </c>
    </row>
    <row r="164" spans="2:3">
      <c r="B164" s="8" t="s">
        <v>111</v>
      </c>
      <c r="C164" s="16">
        <v>16</v>
      </c>
    </row>
    <row r="165" spans="2:3">
      <c r="B165" s="8" t="s">
        <v>112</v>
      </c>
      <c r="C165" t="s">
        <v>210</v>
      </c>
    </row>
    <row r="166" spans="2:3">
      <c r="B166" s="8" t="s">
        <v>114</v>
      </c>
      <c r="C166" t="s">
        <v>165</v>
      </c>
    </row>
    <row r="167" spans="2:3">
      <c r="B167" s="8"/>
      <c r="C167" t="s">
        <v>204</v>
      </c>
    </row>
    <row r="168" spans="2:3">
      <c r="B168" s="8"/>
      <c r="C168" t="s">
        <v>205</v>
      </c>
    </row>
    <row r="169" spans="2:3">
      <c r="B169" s="8"/>
      <c r="C169" t="s">
        <v>211</v>
      </c>
    </row>
    <row r="170" spans="2:3">
      <c r="B170" s="8"/>
      <c r="C170" t="s">
        <v>212</v>
      </c>
    </row>
    <row r="171" spans="2:3">
      <c r="B171" s="8" t="s">
        <v>118</v>
      </c>
      <c r="C171" t="s">
        <v>209</v>
      </c>
    </row>
    <row r="172" spans="2:3">
      <c r="B172" s="8"/>
    </row>
    <row r="173" spans="2:3">
      <c r="B173" s="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0FAA-ACF1-4173-B37B-81E93DB5E0A1}">
  <dimension ref="B2:C34"/>
  <sheetViews>
    <sheetView topLeftCell="A11" workbookViewId="0">
      <selection activeCell="C34" sqref="C34"/>
    </sheetView>
  </sheetViews>
  <sheetFormatPr defaultRowHeight="15"/>
  <cols>
    <col min="2" max="2" width="16.28515625" bestFit="1" customWidth="1"/>
    <col min="3" max="3" width="132.42578125" bestFit="1" customWidth="1"/>
  </cols>
  <sheetData>
    <row r="2" spans="2:3">
      <c r="B2" s="8" t="s">
        <v>109</v>
      </c>
      <c r="C2" t="s">
        <v>26</v>
      </c>
    </row>
    <row r="4" spans="2:3">
      <c r="B4" s="8" t="s">
        <v>111</v>
      </c>
      <c r="C4" s="16">
        <v>1</v>
      </c>
    </row>
    <row r="5" spans="2:3">
      <c r="B5" s="8" t="s">
        <v>112</v>
      </c>
      <c r="C5" t="s">
        <v>213</v>
      </c>
    </row>
    <row r="6" spans="2:3">
      <c r="B6" s="8" t="s">
        <v>114</v>
      </c>
      <c r="C6" t="s">
        <v>160</v>
      </c>
    </row>
    <row r="7" spans="2:3">
      <c r="B7" s="8"/>
      <c r="C7" t="s">
        <v>214</v>
      </c>
    </row>
    <row r="8" spans="2:3">
      <c r="B8" s="8"/>
      <c r="C8" t="s">
        <v>215</v>
      </c>
    </row>
    <row r="9" spans="2:3">
      <c r="B9" s="8"/>
      <c r="C9" t="s">
        <v>216</v>
      </c>
    </row>
    <row r="10" spans="2:3">
      <c r="B10" s="8" t="s">
        <v>118</v>
      </c>
      <c r="C10" t="s">
        <v>217</v>
      </c>
    </row>
    <row r="11" spans="2:3">
      <c r="B11" s="8"/>
    </row>
    <row r="12" spans="2:3">
      <c r="B12" s="8" t="s">
        <v>120</v>
      </c>
    </row>
    <row r="13" spans="2:3">
      <c r="B13" s="3"/>
    </row>
    <row r="14" spans="2:3">
      <c r="B14" s="8" t="s">
        <v>111</v>
      </c>
      <c r="C14" s="16">
        <v>2</v>
      </c>
    </row>
    <row r="15" spans="2:3">
      <c r="B15" s="8" t="s">
        <v>112</v>
      </c>
      <c r="C15" t="s">
        <v>218</v>
      </c>
    </row>
    <row r="16" spans="2:3">
      <c r="B16" s="8" t="s">
        <v>114</v>
      </c>
      <c r="C16" t="s">
        <v>160</v>
      </c>
    </row>
    <row r="17" spans="2:3">
      <c r="B17" s="8"/>
      <c r="C17" t="s">
        <v>214</v>
      </c>
    </row>
    <row r="18" spans="2:3">
      <c r="B18" s="8"/>
      <c r="C18" t="s">
        <v>219</v>
      </c>
    </row>
    <row r="19" spans="2:3">
      <c r="B19" s="8"/>
      <c r="C19" t="s">
        <v>220</v>
      </c>
    </row>
    <row r="20" spans="2:3">
      <c r="B20" s="8"/>
    </row>
    <row r="21" spans="2:3">
      <c r="B21" s="8" t="s">
        <v>118</v>
      </c>
      <c r="C21" t="s">
        <v>221</v>
      </c>
    </row>
    <row r="22" spans="2:3">
      <c r="B22" s="8"/>
    </row>
    <row r="23" spans="2:3">
      <c r="B23" s="8" t="s">
        <v>120</v>
      </c>
    </row>
    <row r="25" spans="2:3">
      <c r="B25" s="8" t="s">
        <v>111</v>
      </c>
      <c r="C25" s="16">
        <v>3</v>
      </c>
    </row>
    <row r="26" spans="2:3">
      <c r="B26" s="8" t="s">
        <v>112</v>
      </c>
      <c r="C26" t="s">
        <v>222</v>
      </c>
    </row>
    <row r="27" spans="2:3">
      <c r="B27" s="8" t="s">
        <v>114</v>
      </c>
      <c r="C27" t="s">
        <v>160</v>
      </c>
    </row>
    <row r="28" spans="2:3">
      <c r="B28" s="8"/>
      <c r="C28" t="s">
        <v>223</v>
      </c>
    </row>
    <row r="29" spans="2:3">
      <c r="B29" s="8"/>
      <c r="C29" t="s">
        <v>224</v>
      </c>
    </row>
    <row r="30" spans="2:3">
      <c r="B30" s="8"/>
      <c r="C30" t="s">
        <v>225</v>
      </c>
    </row>
    <row r="31" spans="2:3">
      <c r="B31" s="8"/>
    </row>
    <row r="32" spans="2:3">
      <c r="B32" s="8" t="s">
        <v>118</v>
      </c>
      <c r="C32" t="s">
        <v>226</v>
      </c>
    </row>
    <row r="33" spans="2:2">
      <c r="B33" s="8"/>
    </row>
    <row r="34" spans="2:2">
      <c r="B34" s="8" t="s">
        <v>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EA7DB-9367-4541-8213-925C2949DB47}">
  <dimension ref="B2:C42"/>
  <sheetViews>
    <sheetView topLeftCell="B21" workbookViewId="0">
      <selection activeCell="C37" sqref="C37"/>
    </sheetView>
  </sheetViews>
  <sheetFormatPr defaultRowHeight="15"/>
  <cols>
    <col min="2" max="2" width="16.28515625" bestFit="1" customWidth="1"/>
    <col min="3" max="3" width="64.28515625" bestFit="1" customWidth="1"/>
  </cols>
  <sheetData>
    <row r="2" spans="2:3">
      <c r="B2" s="8" t="s">
        <v>109</v>
      </c>
      <c r="C2" t="s">
        <v>30</v>
      </c>
    </row>
    <row r="4" spans="2:3">
      <c r="B4" s="8" t="s">
        <v>111</v>
      </c>
      <c r="C4" s="16">
        <v>1</v>
      </c>
    </row>
    <row r="5" spans="2:3">
      <c r="B5" s="8" t="s">
        <v>112</v>
      </c>
      <c r="C5" t="s">
        <v>227</v>
      </c>
    </row>
    <row r="6" spans="2:3">
      <c r="B6" s="8" t="s">
        <v>114</v>
      </c>
      <c r="C6" t="s">
        <v>228</v>
      </c>
    </row>
    <row r="7" spans="2:3">
      <c r="B7" s="8"/>
      <c r="C7" t="s">
        <v>229</v>
      </c>
    </row>
    <row r="8" spans="2:3">
      <c r="B8" s="8"/>
    </row>
    <row r="9" spans="2:3">
      <c r="B9" s="8"/>
    </row>
    <row r="10" spans="2:3">
      <c r="B10" s="8" t="s">
        <v>118</v>
      </c>
      <c r="C10" t="s">
        <v>230</v>
      </c>
    </row>
    <row r="11" spans="2:3">
      <c r="B11" s="8"/>
    </row>
    <row r="12" spans="2:3">
      <c r="B12" s="8" t="s">
        <v>120</v>
      </c>
    </row>
    <row r="13" spans="2:3">
      <c r="B13" s="3"/>
    </row>
    <row r="14" spans="2:3">
      <c r="B14" s="8" t="s">
        <v>111</v>
      </c>
      <c r="C14" s="16">
        <v>2</v>
      </c>
    </row>
    <row r="15" spans="2:3">
      <c r="B15" s="8" t="s">
        <v>112</v>
      </c>
      <c r="C15" t="s">
        <v>231</v>
      </c>
    </row>
    <row r="16" spans="2:3">
      <c r="B16" s="8" t="s">
        <v>114</v>
      </c>
      <c r="C16" t="s">
        <v>232</v>
      </c>
    </row>
    <row r="17" spans="2:3">
      <c r="B17" s="8"/>
      <c r="C17" t="s">
        <v>233</v>
      </c>
    </row>
    <row r="18" spans="2:3">
      <c r="B18" s="8"/>
    </row>
    <row r="19" spans="2:3">
      <c r="B19" s="8"/>
    </row>
    <row r="20" spans="2:3">
      <c r="B20" s="8" t="s">
        <v>118</v>
      </c>
      <c r="C20" t="s">
        <v>234</v>
      </c>
    </row>
    <row r="21" spans="2:3">
      <c r="B21" s="8"/>
    </row>
    <row r="22" spans="2:3">
      <c r="B22" s="8" t="s">
        <v>120</v>
      </c>
    </row>
    <row r="24" spans="2:3">
      <c r="B24" s="8" t="s">
        <v>111</v>
      </c>
      <c r="C24" s="16">
        <v>3</v>
      </c>
    </row>
    <row r="25" spans="2:3">
      <c r="B25" s="8" t="s">
        <v>112</v>
      </c>
      <c r="C25" t="s">
        <v>235</v>
      </c>
    </row>
    <row r="26" spans="2:3">
      <c r="B26" s="8" t="s">
        <v>114</v>
      </c>
      <c r="C26" t="s">
        <v>228</v>
      </c>
    </row>
    <row r="27" spans="2:3">
      <c r="B27" s="8"/>
      <c r="C27" t="s">
        <v>236</v>
      </c>
    </row>
    <row r="28" spans="2:3">
      <c r="B28" s="8"/>
    </row>
    <row r="29" spans="2:3">
      <c r="B29" s="8"/>
    </row>
    <row r="30" spans="2:3">
      <c r="B30" s="8" t="s">
        <v>118</v>
      </c>
      <c r="C30" t="s">
        <v>237</v>
      </c>
    </row>
    <row r="31" spans="2:3">
      <c r="B31" s="8"/>
    </row>
    <row r="32" spans="2:3">
      <c r="B32" s="8" t="s">
        <v>120</v>
      </c>
    </row>
    <row r="34" spans="2:3">
      <c r="B34" s="8" t="s">
        <v>111</v>
      </c>
      <c r="C34" s="16">
        <v>4</v>
      </c>
    </row>
    <row r="35" spans="2:3">
      <c r="B35" s="8" t="s">
        <v>112</v>
      </c>
      <c r="C35" t="s">
        <v>238</v>
      </c>
    </row>
    <row r="36" spans="2:3">
      <c r="B36" s="8" t="s">
        <v>114</v>
      </c>
      <c r="C36" t="s">
        <v>228</v>
      </c>
    </row>
    <row r="37" spans="2:3">
      <c r="B37" s="8"/>
      <c r="C37" t="s">
        <v>239</v>
      </c>
    </row>
    <row r="38" spans="2:3">
      <c r="B38" s="8"/>
      <c r="C38" t="s">
        <v>240</v>
      </c>
    </row>
    <row r="39" spans="2:3">
      <c r="B39" s="8"/>
    </row>
    <row r="40" spans="2:3">
      <c r="B40" s="8" t="s">
        <v>118</v>
      </c>
      <c r="C40" t="s">
        <v>241</v>
      </c>
    </row>
    <row r="41" spans="2:3">
      <c r="B41" s="8"/>
    </row>
    <row r="42" spans="2:3">
      <c r="B42" s="8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BB45-06CF-47FE-9BC4-8A0D3B08248C}">
  <dimension ref="A1:B31"/>
  <sheetViews>
    <sheetView topLeftCell="A7" workbookViewId="0">
      <selection activeCell="B26" sqref="B26"/>
    </sheetView>
  </sheetViews>
  <sheetFormatPr defaultRowHeight="15"/>
  <cols>
    <col min="1" max="1" width="20.28515625" customWidth="1"/>
    <col min="2" max="2" width="62.140625" style="21" customWidth="1"/>
  </cols>
  <sheetData>
    <row r="1" spans="1:2">
      <c r="A1" s="8" t="s">
        <v>109</v>
      </c>
      <c r="B1" s="1" t="s">
        <v>35</v>
      </c>
    </row>
    <row r="2" spans="1:2">
      <c r="B2" s="1"/>
    </row>
    <row r="3" spans="1:2">
      <c r="A3" s="8" t="s">
        <v>111</v>
      </c>
      <c r="B3" s="1">
        <v>1</v>
      </c>
    </row>
    <row r="4" spans="1:2">
      <c r="A4" s="8" t="s">
        <v>112</v>
      </c>
      <c r="B4" s="1" t="s">
        <v>242</v>
      </c>
    </row>
    <row r="5" spans="1:2" ht="20.25" customHeight="1">
      <c r="A5" s="8" t="s">
        <v>114</v>
      </c>
      <c r="B5" s="17" t="s">
        <v>243</v>
      </c>
    </row>
    <row r="6" spans="1:2" ht="36" customHeight="1">
      <c r="A6" s="8"/>
      <c r="B6" s="17" t="s">
        <v>244</v>
      </c>
    </row>
    <row r="7" spans="1:2" ht="39.75" customHeight="1">
      <c r="A7" s="8"/>
      <c r="B7" s="18" t="s">
        <v>245</v>
      </c>
    </row>
    <row r="8" spans="1:2">
      <c r="A8" s="8"/>
      <c r="B8" s="18" t="s">
        <v>246</v>
      </c>
    </row>
    <row r="9" spans="1:2" ht="19.5" customHeight="1">
      <c r="A9" s="8"/>
      <c r="B9" s="18" t="s">
        <v>247</v>
      </c>
    </row>
    <row r="10" spans="1:2">
      <c r="A10" s="8"/>
      <c r="B10" s="18"/>
    </row>
    <row r="11" spans="1:2">
      <c r="A11" s="8" t="s">
        <v>118</v>
      </c>
      <c r="B11" s="18" t="s">
        <v>248</v>
      </c>
    </row>
    <row r="12" spans="1:2">
      <c r="A12" s="8"/>
      <c r="B12" s="19"/>
    </row>
    <row r="13" spans="1:2">
      <c r="A13" s="8"/>
      <c r="B13" s="19"/>
    </row>
    <row r="14" spans="1:2">
      <c r="A14" s="8"/>
      <c r="B14" s="20"/>
    </row>
    <row r="15" spans="1:2">
      <c r="A15" s="8"/>
      <c r="B15" s="1"/>
    </row>
    <row r="16" spans="1:2">
      <c r="A16" s="8" t="s">
        <v>120</v>
      </c>
      <c r="B16" s="1"/>
    </row>
    <row r="17" spans="1:2">
      <c r="A17" s="3"/>
      <c r="B17" s="1"/>
    </row>
    <row r="18" spans="1:2">
      <c r="A18" s="8" t="s">
        <v>111</v>
      </c>
      <c r="B18" s="1">
        <v>2</v>
      </c>
    </row>
    <row r="19" spans="1:2">
      <c r="A19" s="8" t="s">
        <v>112</v>
      </c>
      <c r="B19" s="1" t="s">
        <v>249</v>
      </c>
    </row>
    <row r="20" spans="1:2">
      <c r="A20" s="8" t="s">
        <v>114</v>
      </c>
      <c r="B20" s="1" t="s">
        <v>250</v>
      </c>
    </row>
    <row r="21" spans="1:2">
      <c r="A21" s="8"/>
      <c r="B21" s="21" t="s">
        <v>244</v>
      </c>
    </row>
    <row r="22" spans="1:2">
      <c r="A22" s="8"/>
      <c r="B22" s="1" t="s">
        <v>251</v>
      </c>
    </row>
    <row r="23" spans="1:2" ht="30.75">
      <c r="A23" s="8"/>
      <c r="B23" s="1" t="s">
        <v>252</v>
      </c>
    </row>
    <row r="24" spans="1:2">
      <c r="A24" s="8"/>
      <c r="B24" s="1" t="s">
        <v>247</v>
      </c>
    </row>
    <row r="25" spans="1:2">
      <c r="A25" s="8"/>
      <c r="B25" s="1"/>
    </row>
    <row r="26" spans="1:2" ht="30.75">
      <c r="A26" s="8" t="s">
        <v>118</v>
      </c>
      <c r="B26" s="1" t="s">
        <v>253</v>
      </c>
    </row>
    <row r="27" spans="1:2">
      <c r="A27" s="8"/>
      <c r="B27" s="1"/>
    </row>
    <row r="28" spans="1:2">
      <c r="A28" s="8"/>
      <c r="B28" s="1"/>
    </row>
    <row r="29" spans="1:2">
      <c r="A29" s="8"/>
      <c r="B29" s="1"/>
    </row>
    <row r="30" spans="1:2">
      <c r="A30" s="8"/>
      <c r="B30" s="1"/>
    </row>
    <row r="31" spans="1:2">
      <c r="A31" s="8" t="s">
        <v>120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896E-6ABB-451F-9554-103336376810}">
  <dimension ref="B2:C23"/>
  <sheetViews>
    <sheetView topLeftCell="A6" workbookViewId="0">
      <selection activeCell="C27" sqref="C27"/>
    </sheetView>
  </sheetViews>
  <sheetFormatPr defaultRowHeight="15"/>
  <cols>
    <col min="2" max="2" width="16.28515625" bestFit="1" customWidth="1"/>
    <col min="3" max="3" width="82.7109375" bestFit="1" customWidth="1"/>
  </cols>
  <sheetData>
    <row r="2" spans="2:3">
      <c r="B2" s="8" t="s">
        <v>109</v>
      </c>
      <c r="C2" t="s">
        <v>39</v>
      </c>
    </row>
    <row r="4" spans="2:3">
      <c r="B4" s="8" t="s">
        <v>111</v>
      </c>
      <c r="C4" s="16">
        <v>1</v>
      </c>
    </row>
    <row r="5" spans="2:3">
      <c r="B5" s="8" t="s">
        <v>112</v>
      </c>
      <c r="C5" t="s">
        <v>254</v>
      </c>
    </row>
    <row r="6" spans="2:3">
      <c r="B6" s="8" t="s">
        <v>114</v>
      </c>
      <c r="C6" t="s">
        <v>255</v>
      </c>
    </row>
    <row r="7" spans="2:3">
      <c r="B7" s="8"/>
      <c r="C7" t="s">
        <v>256</v>
      </c>
    </row>
    <row r="8" spans="2:3">
      <c r="B8" s="8"/>
      <c r="C8" t="s">
        <v>257</v>
      </c>
    </row>
    <row r="9" spans="2:3">
      <c r="B9" s="8"/>
      <c r="C9" t="s">
        <v>258</v>
      </c>
    </row>
    <row r="10" spans="2:3">
      <c r="B10" s="8"/>
    </row>
    <row r="11" spans="2:3">
      <c r="B11" s="8" t="s">
        <v>118</v>
      </c>
      <c r="C11" t="s">
        <v>259</v>
      </c>
    </row>
    <row r="12" spans="2:3">
      <c r="B12" s="8"/>
    </row>
    <row r="13" spans="2:3">
      <c r="B13" s="8" t="s">
        <v>120</v>
      </c>
      <c r="C13" t="s">
        <v>260</v>
      </c>
    </row>
    <row r="14" spans="2:3">
      <c r="B14" s="3"/>
    </row>
    <row r="15" spans="2:3">
      <c r="B15" s="8" t="s">
        <v>111</v>
      </c>
      <c r="C15" s="16">
        <v>2</v>
      </c>
    </row>
    <row r="16" spans="2:3">
      <c r="B16" s="8" t="s">
        <v>112</v>
      </c>
      <c r="C16" t="s">
        <v>261</v>
      </c>
    </row>
    <row r="17" spans="2:3">
      <c r="B17" s="8" t="s">
        <v>114</v>
      </c>
      <c r="C17" t="s">
        <v>262</v>
      </c>
    </row>
    <row r="18" spans="2:3">
      <c r="B18" s="8"/>
      <c r="C18" t="s">
        <v>256</v>
      </c>
    </row>
    <row r="19" spans="2:3">
      <c r="B19" s="8"/>
    </row>
    <row r="20" spans="2:3">
      <c r="B20" s="8"/>
    </row>
    <row r="21" spans="2:3">
      <c r="B21" s="8" t="s">
        <v>118</v>
      </c>
      <c r="C21" t="s">
        <v>263</v>
      </c>
    </row>
    <row r="22" spans="2:3">
      <c r="B22" s="8"/>
    </row>
    <row r="23" spans="2:3">
      <c r="B23" s="8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R. Gibson</dc:creator>
  <cp:keywords/>
  <dc:description/>
  <cp:lastModifiedBy/>
  <cp:revision/>
  <dcterms:created xsi:type="dcterms:W3CDTF">2022-08-06T17:29:37Z</dcterms:created>
  <dcterms:modified xsi:type="dcterms:W3CDTF">2024-12-11T16:10:03Z</dcterms:modified>
  <cp:category/>
  <cp:contentStatus/>
</cp:coreProperties>
</file>