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t_be\UTA_DAV\GitRepo\Mod5_Pymaceuticals\"/>
    </mc:Choice>
  </mc:AlternateContent>
  <xr:revisionPtr revIDLastSave="0" documentId="13_ncr:40009_{4951D9D9-D85E-43D8-9BAA-38B646EC8960}" xr6:coauthVersionLast="47" xr6:coauthVersionMax="47" xr10:uidLastSave="{00000000-0000-0000-0000-000000000000}"/>
  <bookViews>
    <workbookView xWindow="28680" yWindow="-120" windowWidth="29040" windowHeight="15720" activeTab="1"/>
  </bookViews>
  <sheets>
    <sheet name="temp3" sheetId="1" r:id="rId1"/>
    <sheet name="Sheet1" sheetId="2" r:id="rId2"/>
  </sheets>
  <definedNames>
    <definedName name="_xlnm._FilterDatabase" localSheetId="1" hidden="1">Sheet1!$A$1:$I$26</definedName>
    <definedName name="_xlnm._FilterDatabase" localSheetId="0" hidden="1">temp3!$A$1:$I$101</definedName>
  </definedNames>
  <calcPr calcId="0"/>
</workbook>
</file>

<file path=xl/calcChain.xml><?xml version="1.0" encoding="utf-8"?>
<calcChain xmlns="http://schemas.openxmlformats.org/spreadsheetml/2006/main">
  <c r="L10" i="2" l="1"/>
  <c r="L6" i="2"/>
  <c r="L5" i="2"/>
  <c r="L4" i="2"/>
  <c r="L3" i="2"/>
  <c r="L9" i="2" l="1"/>
  <c r="L11" i="2" s="1"/>
</calcChain>
</file>

<file path=xl/sharedStrings.xml><?xml version="1.0" encoding="utf-8"?>
<sst xmlns="http://schemas.openxmlformats.org/spreadsheetml/2006/main" count="394" uniqueCount="117">
  <si>
    <t>Mouse ID</t>
  </si>
  <si>
    <t>Timepoint</t>
  </si>
  <si>
    <t>Tumor Volume (mm3)</t>
  </si>
  <si>
    <t>Metastatic Sites</t>
  </si>
  <si>
    <t>Drug Regimen</t>
  </si>
  <si>
    <t>Sex</t>
  </si>
  <si>
    <t>Age_months</t>
  </si>
  <si>
    <t>Weight (g)</t>
  </si>
  <si>
    <t>b128</t>
  </si>
  <si>
    <t>Capomulin</t>
  </si>
  <si>
    <t>Female</t>
  </si>
  <si>
    <t>b742</t>
  </si>
  <si>
    <t>Male</t>
  </si>
  <si>
    <t>f966</t>
  </si>
  <si>
    <t>g288</t>
  </si>
  <si>
    <t>g316</t>
  </si>
  <si>
    <t>i557</t>
  </si>
  <si>
    <t>i738</t>
  </si>
  <si>
    <t>j119</t>
  </si>
  <si>
    <t>j246</t>
  </si>
  <si>
    <t>l509</t>
  </si>
  <si>
    <t>l897</t>
  </si>
  <si>
    <t>m601</t>
  </si>
  <si>
    <t>m957</t>
  </si>
  <si>
    <t>r157</t>
  </si>
  <si>
    <t>r554</t>
  </si>
  <si>
    <t>r944</t>
  </si>
  <si>
    <t>s185</t>
  </si>
  <si>
    <t>s710</t>
  </si>
  <si>
    <t>t565</t>
  </si>
  <si>
    <t>u364</t>
  </si>
  <si>
    <t>v923</t>
  </si>
  <si>
    <t>w150</t>
  </si>
  <si>
    <t>w914</t>
  </si>
  <si>
    <t>x401</t>
  </si>
  <si>
    <t>y793</t>
  </si>
  <si>
    <t>a275</t>
  </si>
  <si>
    <t>Ceftamin</t>
  </si>
  <si>
    <t>b447</t>
  </si>
  <si>
    <t>b487</t>
  </si>
  <si>
    <t>b759</t>
  </si>
  <si>
    <t>f436</t>
  </si>
  <si>
    <t>h531</t>
  </si>
  <si>
    <t>j296</t>
  </si>
  <si>
    <t>k210</t>
  </si>
  <si>
    <t>l471</t>
  </si>
  <si>
    <t>l490</t>
  </si>
  <si>
    <t>l558</t>
  </si>
  <si>
    <t>l661</t>
  </si>
  <si>
    <t>l733</t>
  </si>
  <si>
    <t>o287</t>
  </si>
  <si>
    <t>p438</t>
  </si>
  <si>
    <t>q483</t>
  </si>
  <si>
    <t>t573</t>
  </si>
  <si>
    <t>u149</t>
  </si>
  <si>
    <t>u153</t>
  </si>
  <si>
    <t>w151</t>
  </si>
  <si>
    <t>x226</t>
  </si>
  <si>
    <t>x581</t>
  </si>
  <si>
    <t>x822</t>
  </si>
  <si>
    <t>y769</t>
  </si>
  <si>
    <t>y865</t>
  </si>
  <si>
    <t>a203</t>
  </si>
  <si>
    <t>Infubinol</t>
  </si>
  <si>
    <t>a251</t>
  </si>
  <si>
    <t>a577</t>
  </si>
  <si>
    <t>a685</t>
  </si>
  <si>
    <t>c139</t>
  </si>
  <si>
    <t>c326</t>
  </si>
  <si>
    <t>c895</t>
  </si>
  <si>
    <t>e476</t>
  </si>
  <si>
    <t>f345</t>
  </si>
  <si>
    <t>i386</t>
  </si>
  <si>
    <t>k483</t>
  </si>
  <si>
    <t>k804</t>
  </si>
  <si>
    <t>m756</t>
  </si>
  <si>
    <t>n671</t>
  </si>
  <si>
    <t>o809</t>
  </si>
  <si>
    <t>o813</t>
  </si>
  <si>
    <t>q132</t>
  </si>
  <si>
    <t>s121</t>
  </si>
  <si>
    <t>v339</t>
  </si>
  <si>
    <t>v719</t>
  </si>
  <si>
    <t>v766</t>
  </si>
  <si>
    <t>w193</t>
  </si>
  <si>
    <t>w584</t>
  </si>
  <si>
    <t>y163</t>
  </si>
  <si>
    <t>z581</t>
  </si>
  <si>
    <t>a411</t>
  </si>
  <si>
    <t>Ramicane</t>
  </si>
  <si>
    <t>a444</t>
  </si>
  <si>
    <t>a520</t>
  </si>
  <si>
    <t>a644</t>
  </si>
  <si>
    <t>c458</t>
  </si>
  <si>
    <t>c758</t>
  </si>
  <si>
    <t>d251</t>
  </si>
  <si>
    <t>e662</t>
  </si>
  <si>
    <t>g791</t>
  </si>
  <si>
    <t>i177</t>
  </si>
  <si>
    <t>i334</t>
  </si>
  <si>
    <t>j913</t>
  </si>
  <si>
    <t>j989</t>
  </si>
  <si>
    <t>k403</t>
  </si>
  <si>
    <t>m546</t>
  </si>
  <si>
    <t>n364</t>
  </si>
  <si>
    <t>q597</t>
  </si>
  <si>
    <t>q610</t>
  </si>
  <si>
    <t>r811</t>
  </si>
  <si>
    <t>r921</t>
  </si>
  <si>
    <t>s508</t>
  </si>
  <si>
    <t>u196</t>
  </si>
  <si>
    <t>w678</t>
  </si>
  <si>
    <t>y449</t>
  </si>
  <si>
    <t>z578</t>
  </si>
  <si>
    <t>iqr</t>
  </si>
  <si>
    <t>lowb</t>
  </si>
  <si>
    <t>upb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</si>
</sst>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01"/>
  <sheetViews>
    <sheetView workbookViewId="0">
      <selection sqref="A1:I76"/>
    </sheetView>
  </sheetViews>
  <sheetFormatPr defaultRowHeight="14.5" x14ac:dyDescent="0.35"/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idden="1" x14ac:dyDescent="0.35">
      <c r="A2">
        <v>0</v>
      </c>
      <c r="B2" t="s">
        <v>8</v>
      </c>
      <c r="C2">
        <v>45</v>
      </c>
      <c r="D2">
        <v>38.982877739999999</v>
      </c>
      <c r="E2">
        <v>2</v>
      </c>
      <c r="F2" t="s">
        <v>9</v>
      </c>
      <c r="G2" t="s">
        <v>10</v>
      </c>
      <c r="H2">
        <v>9</v>
      </c>
      <c r="I2">
        <v>22</v>
      </c>
    </row>
    <row r="3" spans="1:9" hidden="1" x14ac:dyDescent="0.35">
      <c r="A3">
        <v>1</v>
      </c>
      <c r="B3" t="s">
        <v>11</v>
      </c>
      <c r="C3">
        <v>45</v>
      </c>
      <c r="D3">
        <v>38.939632629999998</v>
      </c>
      <c r="E3">
        <v>0</v>
      </c>
      <c r="F3" t="s">
        <v>9</v>
      </c>
      <c r="G3" t="s">
        <v>12</v>
      </c>
      <c r="H3">
        <v>7</v>
      </c>
      <c r="I3">
        <v>21</v>
      </c>
    </row>
    <row r="4" spans="1:9" hidden="1" x14ac:dyDescent="0.35">
      <c r="A4">
        <v>2</v>
      </c>
      <c r="B4" t="s">
        <v>13</v>
      </c>
      <c r="C4">
        <v>20</v>
      </c>
      <c r="D4">
        <v>30.48598484</v>
      </c>
      <c r="E4">
        <v>0</v>
      </c>
      <c r="F4" t="s">
        <v>9</v>
      </c>
      <c r="G4" t="s">
        <v>12</v>
      </c>
      <c r="H4">
        <v>16</v>
      </c>
      <c r="I4">
        <v>17</v>
      </c>
    </row>
    <row r="5" spans="1:9" hidden="1" x14ac:dyDescent="0.35">
      <c r="A5">
        <v>3</v>
      </c>
      <c r="B5" t="s">
        <v>14</v>
      </c>
      <c r="C5">
        <v>45</v>
      </c>
      <c r="D5">
        <v>37.074024219999998</v>
      </c>
      <c r="E5">
        <v>1</v>
      </c>
      <c r="F5" t="s">
        <v>9</v>
      </c>
      <c r="G5" t="s">
        <v>12</v>
      </c>
      <c r="H5">
        <v>3</v>
      </c>
      <c r="I5">
        <v>19</v>
      </c>
    </row>
    <row r="6" spans="1:9" hidden="1" x14ac:dyDescent="0.35">
      <c r="A6">
        <v>4</v>
      </c>
      <c r="B6" t="s">
        <v>15</v>
      </c>
      <c r="C6">
        <v>45</v>
      </c>
      <c r="D6">
        <v>40.159220300000001</v>
      </c>
      <c r="E6">
        <v>2</v>
      </c>
      <c r="F6" t="s">
        <v>9</v>
      </c>
      <c r="G6" t="s">
        <v>10</v>
      </c>
      <c r="H6">
        <v>22</v>
      </c>
      <c r="I6">
        <v>22</v>
      </c>
    </row>
    <row r="7" spans="1:9" hidden="1" x14ac:dyDescent="0.35">
      <c r="A7">
        <v>5</v>
      </c>
      <c r="B7" t="s">
        <v>16</v>
      </c>
      <c r="C7">
        <v>45</v>
      </c>
      <c r="D7">
        <v>47.685963030000003</v>
      </c>
      <c r="E7">
        <v>1</v>
      </c>
      <c r="F7" t="s">
        <v>9</v>
      </c>
      <c r="G7" t="s">
        <v>10</v>
      </c>
      <c r="H7">
        <v>1</v>
      </c>
      <c r="I7">
        <v>24</v>
      </c>
    </row>
    <row r="8" spans="1:9" hidden="1" x14ac:dyDescent="0.35">
      <c r="A8">
        <v>6</v>
      </c>
      <c r="B8" t="s">
        <v>17</v>
      </c>
      <c r="C8">
        <v>45</v>
      </c>
      <c r="D8">
        <v>37.311845769999998</v>
      </c>
      <c r="E8">
        <v>2</v>
      </c>
      <c r="F8" t="s">
        <v>9</v>
      </c>
      <c r="G8" t="s">
        <v>10</v>
      </c>
      <c r="H8">
        <v>23</v>
      </c>
      <c r="I8">
        <v>20</v>
      </c>
    </row>
    <row r="9" spans="1:9" hidden="1" x14ac:dyDescent="0.35">
      <c r="A9">
        <v>7</v>
      </c>
      <c r="B9" t="s">
        <v>18</v>
      </c>
      <c r="C9">
        <v>45</v>
      </c>
      <c r="D9">
        <v>38.125164400000003</v>
      </c>
      <c r="E9">
        <v>1</v>
      </c>
      <c r="F9" t="s">
        <v>9</v>
      </c>
      <c r="G9" t="s">
        <v>10</v>
      </c>
      <c r="H9">
        <v>7</v>
      </c>
      <c r="I9">
        <v>23</v>
      </c>
    </row>
    <row r="10" spans="1:9" hidden="1" x14ac:dyDescent="0.35">
      <c r="A10">
        <v>8</v>
      </c>
      <c r="B10" t="s">
        <v>19</v>
      </c>
      <c r="C10">
        <v>35</v>
      </c>
      <c r="D10">
        <v>38.753265480000003</v>
      </c>
      <c r="E10">
        <v>1</v>
      </c>
      <c r="F10" t="s">
        <v>9</v>
      </c>
      <c r="G10" t="s">
        <v>10</v>
      </c>
      <c r="H10">
        <v>21</v>
      </c>
      <c r="I10">
        <v>21</v>
      </c>
    </row>
    <row r="11" spans="1:9" hidden="1" x14ac:dyDescent="0.35">
      <c r="A11">
        <v>9</v>
      </c>
      <c r="B11" t="s">
        <v>20</v>
      </c>
      <c r="C11">
        <v>45</v>
      </c>
      <c r="D11">
        <v>41.483007649999998</v>
      </c>
      <c r="E11">
        <v>3</v>
      </c>
      <c r="F11" t="s">
        <v>9</v>
      </c>
      <c r="G11" t="s">
        <v>12</v>
      </c>
      <c r="H11">
        <v>17</v>
      </c>
      <c r="I11">
        <v>21</v>
      </c>
    </row>
    <row r="12" spans="1:9" hidden="1" x14ac:dyDescent="0.35">
      <c r="A12">
        <v>10</v>
      </c>
      <c r="B12" t="s">
        <v>21</v>
      </c>
      <c r="C12">
        <v>45</v>
      </c>
      <c r="D12">
        <v>38.846875689999997</v>
      </c>
      <c r="E12">
        <v>1</v>
      </c>
      <c r="F12" t="s">
        <v>9</v>
      </c>
      <c r="G12" t="s">
        <v>12</v>
      </c>
      <c r="H12">
        <v>17</v>
      </c>
      <c r="I12">
        <v>19</v>
      </c>
    </row>
    <row r="13" spans="1:9" hidden="1" x14ac:dyDescent="0.35">
      <c r="A13">
        <v>11</v>
      </c>
      <c r="B13" t="s">
        <v>22</v>
      </c>
      <c r="C13">
        <v>45</v>
      </c>
      <c r="D13">
        <v>28.430964110000001</v>
      </c>
      <c r="E13">
        <v>1</v>
      </c>
      <c r="F13" t="s">
        <v>9</v>
      </c>
      <c r="G13" t="s">
        <v>12</v>
      </c>
      <c r="H13">
        <v>22</v>
      </c>
      <c r="I13">
        <v>17</v>
      </c>
    </row>
    <row r="14" spans="1:9" hidden="1" x14ac:dyDescent="0.35">
      <c r="A14">
        <v>12</v>
      </c>
      <c r="B14" t="s">
        <v>23</v>
      </c>
      <c r="C14">
        <v>45</v>
      </c>
      <c r="D14">
        <v>33.329097779999998</v>
      </c>
      <c r="E14">
        <v>1</v>
      </c>
      <c r="F14" t="s">
        <v>9</v>
      </c>
      <c r="G14" t="s">
        <v>10</v>
      </c>
      <c r="H14">
        <v>3</v>
      </c>
      <c r="I14">
        <v>19</v>
      </c>
    </row>
    <row r="15" spans="1:9" hidden="1" x14ac:dyDescent="0.35">
      <c r="A15">
        <v>13</v>
      </c>
      <c r="B15" t="s">
        <v>24</v>
      </c>
      <c r="C15">
        <v>15</v>
      </c>
      <c r="D15">
        <v>46.53920617</v>
      </c>
      <c r="E15">
        <v>0</v>
      </c>
      <c r="F15" t="s">
        <v>9</v>
      </c>
      <c r="G15" t="s">
        <v>12</v>
      </c>
      <c r="H15">
        <v>22</v>
      </c>
      <c r="I15">
        <v>25</v>
      </c>
    </row>
    <row r="16" spans="1:9" hidden="1" x14ac:dyDescent="0.35">
      <c r="A16">
        <v>14</v>
      </c>
      <c r="B16" t="s">
        <v>25</v>
      </c>
      <c r="C16">
        <v>45</v>
      </c>
      <c r="D16">
        <v>32.377356839999997</v>
      </c>
      <c r="E16">
        <v>3</v>
      </c>
      <c r="F16" t="s">
        <v>9</v>
      </c>
      <c r="G16" t="s">
        <v>10</v>
      </c>
      <c r="H16">
        <v>8</v>
      </c>
      <c r="I16">
        <v>17</v>
      </c>
    </row>
    <row r="17" spans="1:9" hidden="1" x14ac:dyDescent="0.35">
      <c r="A17">
        <v>15</v>
      </c>
      <c r="B17" t="s">
        <v>26</v>
      </c>
      <c r="C17">
        <v>45</v>
      </c>
      <c r="D17">
        <v>41.581520740000002</v>
      </c>
      <c r="E17">
        <v>2</v>
      </c>
      <c r="F17" t="s">
        <v>9</v>
      </c>
      <c r="G17" t="s">
        <v>12</v>
      </c>
      <c r="H17">
        <v>12</v>
      </c>
      <c r="I17">
        <v>25</v>
      </c>
    </row>
    <row r="18" spans="1:9" hidden="1" x14ac:dyDescent="0.35">
      <c r="A18">
        <v>16</v>
      </c>
      <c r="B18" t="s">
        <v>27</v>
      </c>
      <c r="C18">
        <v>45</v>
      </c>
      <c r="D18">
        <v>23.34359787</v>
      </c>
      <c r="E18">
        <v>1</v>
      </c>
      <c r="F18" t="s">
        <v>9</v>
      </c>
      <c r="G18" t="s">
        <v>10</v>
      </c>
      <c r="H18">
        <v>3</v>
      </c>
      <c r="I18">
        <v>17</v>
      </c>
    </row>
    <row r="19" spans="1:9" hidden="1" x14ac:dyDescent="0.35">
      <c r="A19">
        <v>17</v>
      </c>
      <c r="B19" t="s">
        <v>28</v>
      </c>
      <c r="C19">
        <v>45</v>
      </c>
      <c r="D19">
        <v>40.728577870000002</v>
      </c>
      <c r="E19">
        <v>1</v>
      </c>
      <c r="F19" t="s">
        <v>9</v>
      </c>
      <c r="G19" t="s">
        <v>10</v>
      </c>
      <c r="H19">
        <v>1</v>
      </c>
      <c r="I19">
        <v>23</v>
      </c>
    </row>
    <row r="20" spans="1:9" hidden="1" x14ac:dyDescent="0.35">
      <c r="A20">
        <v>18</v>
      </c>
      <c r="B20" t="s">
        <v>29</v>
      </c>
      <c r="C20">
        <v>45</v>
      </c>
      <c r="D20">
        <v>34.455297989999998</v>
      </c>
      <c r="E20">
        <v>0</v>
      </c>
      <c r="F20" t="s">
        <v>9</v>
      </c>
      <c r="G20" t="s">
        <v>10</v>
      </c>
      <c r="H20">
        <v>20</v>
      </c>
      <c r="I20">
        <v>17</v>
      </c>
    </row>
    <row r="21" spans="1:9" hidden="1" x14ac:dyDescent="0.35">
      <c r="A21">
        <v>19</v>
      </c>
      <c r="B21" t="s">
        <v>30</v>
      </c>
      <c r="C21">
        <v>45</v>
      </c>
      <c r="D21">
        <v>31.023922939999999</v>
      </c>
      <c r="E21">
        <v>3</v>
      </c>
      <c r="F21" t="s">
        <v>9</v>
      </c>
      <c r="G21" t="s">
        <v>12</v>
      </c>
      <c r="H21">
        <v>18</v>
      </c>
      <c r="I21">
        <v>17</v>
      </c>
    </row>
    <row r="22" spans="1:9" hidden="1" x14ac:dyDescent="0.35">
      <c r="A22">
        <v>20</v>
      </c>
      <c r="B22" t="s">
        <v>31</v>
      </c>
      <c r="C22">
        <v>45</v>
      </c>
      <c r="D22">
        <v>40.658123660000001</v>
      </c>
      <c r="E22">
        <v>2</v>
      </c>
      <c r="F22" t="s">
        <v>9</v>
      </c>
      <c r="G22" t="s">
        <v>10</v>
      </c>
      <c r="H22">
        <v>19</v>
      </c>
      <c r="I22">
        <v>21</v>
      </c>
    </row>
    <row r="23" spans="1:9" hidden="1" x14ac:dyDescent="0.35">
      <c r="A23">
        <v>21</v>
      </c>
      <c r="B23" t="s">
        <v>32</v>
      </c>
      <c r="C23">
        <v>10</v>
      </c>
      <c r="D23">
        <v>39.952346689999999</v>
      </c>
      <c r="E23">
        <v>0</v>
      </c>
      <c r="F23" t="s">
        <v>9</v>
      </c>
      <c r="G23" t="s">
        <v>12</v>
      </c>
      <c r="H23">
        <v>23</v>
      </c>
      <c r="I23">
        <v>23</v>
      </c>
    </row>
    <row r="24" spans="1:9" hidden="1" x14ac:dyDescent="0.35">
      <c r="A24">
        <v>22</v>
      </c>
      <c r="B24" t="s">
        <v>33</v>
      </c>
      <c r="C24">
        <v>45</v>
      </c>
      <c r="D24">
        <v>36.04104736</v>
      </c>
      <c r="E24">
        <v>2</v>
      </c>
      <c r="F24" t="s">
        <v>9</v>
      </c>
      <c r="G24" t="s">
        <v>12</v>
      </c>
      <c r="H24">
        <v>24</v>
      </c>
      <c r="I24">
        <v>21</v>
      </c>
    </row>
    <row r="25" spans="1:9" hidden="1" x14ac:dyDescent="0.35">
      <c r="A25">
        <v>23</v>
      </c>
      <c r="B25" t="s">
        <v>34</v>
      </c>
      <c r="C25">
        <v>45</v>
      </c>
      <c r="D25">
        <v>28.484032809999999</v>
      </c>
      <c r="E25">
        <v>0</v>
      </c>
      <c r="F25" t="s">
        <v>9</v>
      </c>
      <c r="G25" t="s">
        <v>10</v>
      </c>
      <c r="H25">
        <v>16</v>
      </c>
      <c r="I25">
        <v>15</v>
      </c>
    </row>
    <row r="26" spans="1:9" hidden="1" x14ac:dyDescent="0.35">
      <c r="A26">
        <v>24</v>
      </c>
      <c r="B26" t="s">
        <v>35</v>
      </c>
      <c r="C26">
        <v>45</v>
      </c>
      <c r="D26">
        <v>31.896238400000001</v>
      </c>
      <c r="E26">
        <v>2</v>
      </c>
      <c r="F26" t="s">
        <v>9</v>
      </c>
      <c r="G26" t="s">
        <v>12</v>
      </c>
      <c r="H26">
        <v>17</v>
      </c>
      <c r="I26">
        <v>17</v>
      </c>
    </row>
    <row r="27" spans="1:9" hidden="1" x14ac:dyDescent="0.35">
      <c r="A27">
        <v>25</v>
      </c>
      <c r="B27" t="s">
        <v>36</v>
      </c>
      <c r="C27">
        <v>45</v>
      </c>
      <c r="D27">
        <v>62.99935619</v>
      </c>
      <c r="E27">
        <v>3</v>
      </c>
      <c r="F27" t="s">
        <v>37</v>
      </c>
      <c r="G27" t="s">
        <v>10</v>
      </c>
      <c r="H27">
        <v>20</v>
      </c>
      <c r="I27">
        <v>28</v>
      </c>
    </row>
    <row r="28" spans="1:9" hidden="1" x14ac:dyDescent="0.35">
      <c r="A28">
        <v>26</v>
      </c>
      <c r="B28" t="s">
        <v>38</v>
      </c>
      <c r="C28">
        <v>0</v>
      </c>
      <c r="D28">
        <v>45</v>
      </c>
      <c r="E28">
        <v>0</v>
      </c>
      <c r="F28" t="s">
        <v>37</v>
      </c>
      <c r="G28" t="s">
        <v>12</v>
      </c>
      <c r="H28">
        <v>2</v>
      </c>
      <c r="I28">
        <v>30</v>
      </c>
    </row>
    <row r="29" spans="1:9" hidden="1" x14ac:dyDescent="0.35">
      <c r="A29">
        <v>27</v>
      </c>
      <c r="B29" t="s">
        <v>39</v>
      </c>
      <c r="C29">
        <v>25</v>
      </c>
      <c r="D29">
        <v>56.057749090000002</v>
      </c>
      <c r="E29">
        <v>1</v>
      </c>
      <c r="F29" t="s">
        <v>37</v>
      </c>
      <c r="G29" t="s">
        <v>10</v>
      </c>
      <c r="H29">
        <v>6</v>
      </c>
      <c r="I29">
        <v>28</v>
      </c>
    </row>
    <row r="30" spans="1:9" hidden="1" x14ac:dyDescent="0.35">
      <c r="A30">
        <v>28</v>
      </c>
      <c r="B30" t="s">
        <v>40</v>
      </c>
      <c r="C30">
        <v>30</v>
      </c>
      <c r="D30">
        <v>55.742828690000003</v>
      </c>
      <c r="E30">
        <v>1</v>
      </c>
      <c r="F30" t="s">
        <v>37</v>
      </c>
      <c r="G30" t="s">
        <v>10</v>
      </c>
      <c r="H30">
        <v>12</v>
      </c>
      <c r="I30">
        <v>25</v>
      </c>
    </row>
    <row r="31" spans="1:9" hidden="1" x14ac:dyDescent="0.35">
      <c r="A31">
        <v>29</v>
      </c>
      <c r="B31" t="s">
        <v>41</v>
      </c>
      <c r="C31">
        <v>15</v>
      </c>
      <c r="D31">
        <v>48.722077849999998</v>
      </c>
      <c r="E31">
        <v>2</v>
      </c>
      <c r="F31" t="s">
        <v>37</v>
      </c>
      <c r="G31" t="s">
        <v>10</v>
      </c>
      <c r="H31">
        <v>3</v>
      </c>
      <c r="I31">
        <v>25</v>
      </c>
    </row>
    <row r="32" spans="1:9" hidden="1" x14ac:dyDescent="0.35">
      <c r="A32">
        <v>30</v>
      </c>
      <c r="B32" t="s">
        <v>42</v>
      </c>
      <c r="C32">
        <v>5</v>
      </c>
      <c r="D32">
        <v>47.784681800000001</v>
      </c>
      <c r="E32">
        <v>0</v>
      </c>
      <c r="F32" t="s">
        <v>37</v>
      </c>
      <c r="G32" t="s">
        <v>12</v>
      </c>
      <c r="H32">
        <v>5</v>
      </c>
      <c r="I32">
        <v>27</v>
      </c>
    </row>
    <row r="33" spans="1:9" hidden="1" x14ac:dyDescent="0.35">
      <c r="A33">
        <v>31</v>
      </c>
      <c r="B33" t="s">
        <v>43</v>
      </c>
      <c r="C33">
        <v>45</v>
      </c>
      <c r="D33">
        <v>61.849023359999997</v>
      </c>
      <c r="E33">
        <v>3</v>
      </c>
      <c r="F33" t="s">
        <v>37</v>
      </c>
      <c r="G33" t="s">
        <v>10</v>
      </c>
      <c r="H33">
        <v>24</v>
      </c>
      <c r="I33">
        <v>30</v>
      </c>
    </row>
    <row r="34" spans="1:9" hidden="1" x14ac:dyDescent="0.35">
      <c r="A34">
        <v>32</v>
      </c>
      <c r="B34" t="s">
        <v>44</v>
      </c>
      <c r="C34">
        <v>45</v>
      </c>
      <c r="D34">
        <v>68.923184570000004</v>
      </c>
      <c r="E34">
        <v>3</v>
      </c>
      <c r="F34" t="s">
        <v>37</v>
      </c>
      <c r="G34" t="s">
        <v>12</v>
      </c>
      <c r="H34">
        <v>15</v>
      </c>
      <c r="I34">
        <v>28</v>
      </c>
    </row>
    <row r="35" spans="1:9" hidden="1" x14ac:dyDescent="0.35">
      <c r="A35">
        <v>33</v>
      </c>
      <c r="B35" t="s">
        <v>45</v>
      </c>
      <c r="C35">
        <v>45</v>
      </c>
      <c r="D35">
        <v>67.748661740000003</v>
      </c>
      <c r="E35">
        <v>1</v>
      </c>
      <c r="F35" t="s">
        <v>37</v>
      </c>
      <c r="G35" t="s">
        <v>10</v>
      </c>
      <c r="H35">
        <v>7</v>
      </c>
      <c r="I35">
        <v>28</v>
      </c>
    </row>
    <row r="36" spans="1:9" hidden="1" x14ac:dyDescent="0.35">
      <c r="A36">
        <v>34</v>
      </c>
      <c r="B36" t="s">
        <v>46</v>
      </c>
      <c r="C36">
        <v>30</v>
      </c>
      <c r="D36">
        <v>57.918381320000002</v>
      </c>
      <c r="E36">
        <v>3</v>
      </c>
      <c r="F36" t="s">
        <v>37</v>
      </c>
      <c r="G36" t="s">
        <v>12</v>
      </c>
      <c r="H36">
        <v>24</v>
      </c>
      <c r="I36">
        <v>26</v>
      </c>
    </row>
    <row r="37" spans="1:9" hidden="1" x14ac:dyDescent="0.35">
      <c r="A37">
        <v>35</v>
      </c>
      <c r="B37" t="s">
        <v>47</v>
      </c>
      <c r="C37">
        <v>10</v>
      </c>
      <c r="D37">
        <v>46.784534909999998</v>
      </c>
      <c r="E37">
        <v>0</v>
      </c>
      <c r="F37" t="s">
        <v>37</v>
      </c>
      <c r="G37" t="s">
        <v>10</v>
      </c>
      <c r="H37">
        <v>13</v>
      </c>
      <c r="I37">
        <v>30</v>
      </c>
    </row>
    <row r="38" spans="1:9" hidden="1" x14ac:dyDescent="0.35">
      <c r="A38">
        <v>36</v>
      </c>
      <c r="B38" t="s">
        <v>48</v>
      </c>
      <c r="C38">
        <v>45</v>
      </c>
      <c r="D38">
        <v>59.851955519999997</v>
      </c>
      <c r="E38">
        <v>3</v>
      </c>
      <c r="F38" t="s">
        <v>37</v>
      </c>
      <c r="G38" t="s">
        <v>12</v>
      </c>
      <c r="H38">
        <v>18</v>
      </c>
      <c r="I38">
        <v>26</v>
      </c>
    </row>
    <row r="39" spans="1:9" hidden="1" x14ac:dyDescent="0.35">
      <c r="A39">
        <v>37</v>
      </c>
      <c r="B39" t="s">
        <v>49</v>
      </c>
      <c r="C39">
        <v>45</v>
      </c>
      <c r="D39">
        <v>64.299830029999995</v>
      </c>
      <c r="E39">
        <v>1</v>
      </c>
      <c r="F39" t="s">
        <v>37</v>
      </c>
      <c r="G39" t="s">
        <v>10</v>
      </c>
      <c r="H39">
        <v>4</v>
      </c>
      <c r="I39">
        <v>30</v>
      </c>
    </row>
    <row r="40" spans="1:9" hidden="1" x14ac:dyDescent="0.35">
      <c r="A40">
        <v>38</v>
      </c>
      <c r="B40" t="s">
        <v>50</v>
      </c>
      <c r="C40">
        <v>45</v>
      </c>
      <c r="D40">
        <v>59.741900639999997</v>
      </c>
      <c r="E40">
        <v>4</v>
      </c>
      <c r="F40" t="s">
        <v>37</v>
      </c>
      <c r="G40" t="s">
        <v>12</v>
      </c>
      <c r="H40">
        <v>2</v>
      </c>
      <c r="I40">
        <v>28</v>
      </c>
    </row>
    <row r="41" spans="1:9" hidden="1" x14ac:dyDescent="0.35">
      <c r="A41">
        <v>39</v>
      </c>
      <c r="B41" t="s">
        <v>51</v>
      </c>
      <c r="C41">
        <v>45</v>
      </c>
      <c r="D41">
        <v>61.433892229999998</v>
      </c>
      <c r="E41">
        <v>1</v>
      </c>
      <c r="F41" t="s">
        <v>37</v>
      </c>
      <c r="G41" t="s">
        <v>10</v>
      </c>
      <c r="H41">
        <v>11</v>
      </c>
      <c r="I41">
        <v>26</v>
      </c>
    </row>
    <row r="42" spans="1:9" hidden="1" x14ac:dyDescent="0.35">
      <c r="A42">
        <v>40</v>
      </c>
      <c r="B42" t="s">
        <v>52</v>
      </c>
      <c r="C42">
        <v>40</v>
      </c>
      <c r="D42">
        <v>64.192341139999996</v>
      </c>
      <c r="E42">
        <v>1</v>
      </c>
      <c r="F42" t="s">
        <v>37</v>
      </c>
      <c r="G42" t="s">
        <v>12</v>
      </c>
      <c r="H42">
        <v>6</v>
      </c>
      <c r="I42">
        <v>26</v>
      </c>
    </row>
    <row r="43" spans="1:9" hidden="1" x14ac:dyDescent="0.35">
      <c r="A43">
        <v>41</v>
      </c>
      <c r="B43" t="s">
        <v>53</v>
      </c>
      <c r="C43">
        <v>0</v>
      </c>
      <c r="D43">
        <v>45</v>
      </c>
      <c r="E43">
        <v>0</v>
      </c>
      <c r="F43" t="s">
        <v>37</v>
      </c>
      <c r="G43" t="s">
        <v>10</v>
      </c>
      <c r="H43">
        <v>15</v>
      </c>
      <c r="I43">
        <v>27</v>
      </c>
    </row>
    <row r="44" spans="1:9" hidden="1" x14ac:dyDescent="0.35">
      <c r="A44">
        <v>42</v>
      </c>
      <c r="B44" t="s">
        <v>54</v>
      </c>
      <c r="C44">
        <v>25</v>
      </c>
      <c r="D44">
        <v>52.925348460000002</v>
      </c>
      <c r="E44">
        <v>0</v>
      </c>
      <c r="F44" t="s">
        <v>37</v>
      </c>
      <c r="G44" t="s">
        <v>12</v>
      </c>
      <c r="H44">
        <v>24</v>
      </c>
      <c r="I44">
        <v>29</v>
      </c>
    </row>
    <row r="45" spans="1:9" hidden="1" x14ac:dyDescent="0.35">
      <c r="A45">
        <v>43</v>
      </c>
      <c r="B45" t="s">
        <v>55</v>
      </c>
      <c r="C45">
        <v>0</v>
      </c>
      <c r="D45">
        <v>45</v>
      </c>
      <c r="E45">
        <v>0</v>
      </c>
      <c r="F45" t="s">
        <v>37</v>
      </c>
      <c r="G45" t="s">
        <v>10</v>
      </c>
      <c r="H45">
        <v>11</v>
      </c>
      <c r="I45">
        <v>25</v>
      </c>
    </row>
    <row r="46" spans="1:9" hidden="1" x14ac:dyDescent="0.35">
      <c r="A46">
        <v>44</v>
      </c>
      <c r="B46" t="s">
        <v>56</v>
      </c>
      <c r="C46">
        <v>45</v>
      </c>
      <c r="D46">
        <v>67.527482370000001</v>
      </c>
      <c r="E46">
        <v>3</v>
      </c>
      <c r="F46" t="s">
        <v>37</v>
      </c>
      <c r="G46" t="s">
        <v>12</v>
      </c>
      <c r="H46">
        <v>24</v>
      </c>
      <c r="I46">
        <v>25</v>
      </c>
    </row>
    <row r="47" spans="1:9" hidden="1" x14ac:dyDescent="0.35">
      <c r="A47">
        <v>45</v>
      </c>
      <c r="B47" t="s">
        <v>57</v>
      </c>
      <c r="C47">
        <v>0</v>
      </c>
      <c r="D47">
        <v>45</v>
      </c>
      <c r="E47">
        <v>0</v>
      </c>
      <c r="F47" t="s">
        <v>37</v>
      </c>
      <c r="G47" t="s">
        <v>12</v>
      </c>
      <c r="H47">
        <v>23</v>
      </c>
      <c r="I47">
        <v>28</v>
      </c>
    </row>
    <row r="48" spans="1:9" hidden="1" x14ac:dyDescent="0.35">
      <c r="A48">
        <v>46</v>
      </c>
      <c r="B48" t="s">
        <v>58</v>
      </c>
      <c r="C48">
        <v>45</v>
      </c>
      <c r="D48">
        <v>64.634948870000002</v>
      </c>
      <c r="E48">
        <v>3</v>
      </c>
      <c r="F48" t="s">
        <v>37</v>
      </c>
      <c r="G48" t="s">
        <v>10</v>
      </c>
      <c r="H48">
        <v>19</v>
      </c>
      <c r="I48">
        <v>28</v>
      </c>
    </row>
    <row r="49" spans="1:9" hidden="1" x14ac:dyDescent="0.35">
      <c r="A49">
        <v>47</v>
      </c>
      <c r="B49" t="s">
        <v>59</v>
      </c>
      <c r="C49">
        <v>45</v>
      </c>
      <c r="D49">
        <v>61.386660319999997</v>
      </c>
      <c r="E49">
        <v>3</v>
      </c>
      <c r="F49" t="s">
        <v>37</v>
      </c>
      <c r="G49" t="s">
        <v>12</v>
      </c>
      <c r="H49">
        <v>3</v>
      </c>
      <c r="I49">
        <v>29</v>
      </c>
    </row>
    <row r="50" spans="1:9" hidden="1" x14ac:dyDescent="0.35">
      <c r="A50">
        <v>48</v>
      </c>
      <c r="B50" t="s">
        <v>60</v>
      </c>
      <c r="C50">
        <v>45</v>
      </c>
      <c r="D50">
        <v>68.594744980000002</v>
      </c>
      <c r="E50">
        <v>4</v>
      </c>
      <c r="F50" t="s">
        <v>37</v>
      </c>
      <c r="G50" t="s">
        <v>10</v>
      </c>
      <c r="H50">
        <v>6</v>
      </c>
      <c r="I50">
        <v>27</v>
      </c>
    </row>
    <row r="51" spans="1:9" hidden="1" x14ac:dyDescent="0.35">
      <c r="A51">
        <v>49</v>
      </c>
      <c r="B51" t="s">
        <v>61</v>
      </c>
      <c r="C51">
        <v>45</v>
      </c>
      <c r="D51">
        <v>64.729836550000002</v>
      </c>
      <c r="E51">
        <v>3</v>
      </c>
      <c r="F51" t="s">
        <v>37</v>
      </c>
      <c r="G51" t="s">
        <v>12</v>
      </c>
      <c r="H51">
        <v>23</v>
      </c>
      <c r="I51">
        <v>26</v>
      </c>
    </row>
    <row r="52" spans="1:9" x14ac:dyDescent="0.35">
      <c r="A52">
        <v>50</v>
      </c>
      <c r="B52" t="s">
        <v>62</v>
      </c>
      <c r="C52">
        <v>45</v>
      </c>
      <c r="D52">
        <v>67.973418780000003</v>
      </c>
      <c r="E52">
        <v>2</v>
      </c>
      <c r="F52" t="s">
        <v>63</v>
      </c>
      <c r="G52" t="s">
        <v>10</v>
      </c>
      <c r="H52">
        <v>20</v>
      </c>
      <c r="I52">
        <v>23</v>
      </c>
    </row>
    <row r="53" spans="1:9" x14ac:dyDescent="0.35">
      <c r="A53">
        <v>51</v>
      </c>
      <c r="B53" t="s">
        <v>64</v>
      </c>
      <c r="C53">
        <v>45</v>
      </c>
      <c r="D53">
        <v>65.52574285</v>
      </c>
      <c r="E53">
        <v>1</v>
      </c>
      <c r="F53" t="s">
        <v>63</v>
      </c>
      <c r="G53" t="s">
        <v>10</v>
      </c>
      <c r="H53">
        <v>21</v>
      </c>
      <c r="I53">
        <v>25</v>
      </c>
    </row>
    <row r="54" spans="1:9" x14ac:dyDescent="0.35">
      <c r="A54">
        <v>52</v>
      </c>
      <c r="B54" t="s">
        <v>65</v>
      </c>
      <c r="C54">
        <v>30</v>
      </c>
      <c r="D54">
        <v>57.03186187</v>
      </c>
      <c r="E54">
        <v>2</v>
      </c>
      <c r="F54" t="s">
        <v>63</v>
      </c>
      <c r="G54" t="s">
        <v>10</v>
      </c>
      <c r="H54">
        <v>6</v>
      </c>
      <c r="I54">
        <v>25</v>
      </c>
    </row>
    <row r="55" spans="1:9" x14ac:dyDescent="0.35">
      <c r="A55">
        <v>53</v>
      </c>
      <c r="B55" t="s">
        <v>66</v>
      </c>
      <c r="C55">
        <v>45</v>
      </c>
      <c r="D55">
        <v>66.08306589</v>
      </c>
      <c r="E55">
        <v>3</v>
      </c>
      <c r="F55" t="s">
        <v>63</v>
      </c>
      <c r="G55" t="s">
        <v>12</v>
      </c>
      <c r="H55">
        <v>8</v>
      </c>
      <c r="I55">
        <v>30</v>
      </c>
    </row>
    <row r="56" spans="1:9" x14ac:dyDescent="0.35">
      <c r="A56">
        <v>54</v>
      </c>
      <c r="B56" t="s">
        <v>67</v>
      </c>
      <c r="C56">
        <v>45</v>
      </c>
      <c r="D56">
        <v>72.226730900000007</v>
      </c>
      <c r="E56">
        <v>2</v>
      </c>
      <c r="F56" t="s">
        <v>63</v>
      </c>
      <c r="G56" t="s">
        <v>12</v>
      </c>
      <c r="H56">
        <v>11</v>
      </c>
      <c r="I56">
        <v>28</v>
      </c>
    </row>
    <row r="57" spans="1:9" x14ac:dyDescent="0.35">
      <c r="A57">
        <v>55</v>
      </c>
      <c r="B57" t="s">
        <v>68</v>
      </c>
      <c r="C57">
        <v>5</v>
      </c>
      <c r="D57">
        <v>36.321345800000003</v>
      </c>
      <c r="E57">
        <v>0</v>
      </c>
      <c r="F57" t="s">
        <v>63</v>
      </c>
      <c r="G57" t="s">
        <v>10</v>
      </c>
      <c r="H57">
        <v>18</v>
      </c>
      <c r="I57">
        <v>25</v>
      </c>
    </row>
    <row r="58" spans="1:9" x14ac:dyDescent="0.35">
      <c r="A58">
        <v>56</v>
      </c>
      <c r="B58" t="s">
        <v>69</v>
      </c>
      <c r="C58">
        <v>30</v>
      </c>
      <c r="D58">
        <v>60.969711330000003</v>
      </c>
      <c r="E58">
        <v>2</v>
      </c>
      <c r="F58" t="s">
        <v>63</v>
      </c>
      <c r="G58" t="s">
        <v>10</v>
      </c>
      <c r="H58">
        <v>7</v>
      </c>
      <c r="I58">
        <v>29</v>
      </c>
    </row>
    <row r="59" spans="1:9" x14ac:dyDescent="0.35">
      <c r="A59">
        <v>57</v>
      </c>
      <c r="B59" t="s">
        <v>70</v>
      </c>
      <c r="C59">
        <v>45</v>
      </c>
      <c r="D59">
        <v>62.43540402</v>
      </c>
      <c r="E59">
        <v>1</v>
      </c>
      <c r="F59" t="s">
        <v>63</v>
      </c>
      <c r="G59" t="s">
        <v>12</v>
      </c>
      <c r="H59">
        <v>23</v>
      </c>
      <c r="I59">
        <v>26</v>
      </c>
    </row>
    <row r="60" spans="1:9" x14ac:dyDescent="0.35">
      <c r="A60">
        <v>58</v>
      </c>
      <c r="B60" t="s">
        <v>71</v>
      </c>
      <c r="C60">
        <v>45</v>
      </c>
      <c r="D60">
        <v>60.918766519999998</v>
      </c>
      <c r="E60">
        <v>1</v>
      </c>
      <c r="F60" t="s">
        <v>63</v>
      </c>
      <c r="G60" t="s">
        <v>12</v>
      </c>
      <c r="H60">
        <v>23</v>
      </c>
      <c r="I60">
        <v>26</v>
      </c>
    </row>
    <row r="61" spans="1:9" x14ac:dyDescent="0.35">
      <c r="A61">
        <v>59</v>
      </c>
      <c r="B61" t="s">
        <v>72</v>
      </c>
      <c r="C61">
        <v>40</v>
      </c>
      <c r="D61">
        <v>67.28962147</v>
      </c>
      <c r="E61">
        <v>4</v>
      </c>
      <c r="F61" t="s">
        <v>63</v>
      </c>
      <c r="G61" t="s">
        <v>10</v>
      </c>
      <c r="H61">
        <v>23</v>
      </c>
      <c r="I61">
        <v>29</v>
      </c>
    </row>
    <row r="62" spans="1:9" x14ac:dyDescent="0.35">
      <c r="A62">
        <v>60</v>
      </c>
      <c r="B62" t="s">
        <v>73</v>
      </c>
      <c r="C62">
        <v>45</v>
      </c>
      <c r="D62">
        <v>66.196911510000007</v>
      </c>
      <c r="E62">
        <v>3</v>
      </c>
      <c r="F62" t="s">
        <v>63</v>
      </c>
      <c r="G62" t="s">
        <v>10</v>
      </c>
      <c r="H62">
        <v>20</v>
      </c>
      <c r="I62">
        <v>30</v>
      </c>
    </row>
    <row r="63" spans="1:9" x14ac:dyDescent="0.35">
      <c r="A63">
        <v>61</v>
      </c>
      <c r="B63" t="s">
        <v>74</v>
      </c>
      <c r="C63">
        <v>35</v>
      </c>
      <c r="D63">
        <v>62.11727887</v>
      </c>
      <c r="E63">
        <v>2</v>
      </c>
      <c r="F63" t="s">
        <v>63</v>
      </c>
      <c r="G63" t="s">
        <v>10</v>
      </c>
      <c r="H63">
        <v>23</v>
      </c>
      <c r="I63">
        <v>29</v>
      </c>
    </row>
    <row r="64" spans="1:9" x14ac:dyDescent="0.35">
      <c r="A64">
        <v>62</v>
      </c>
      <c r="B64" t="s">
        <v>75</v>
      </c>
      <c r="C64">
        <v>5</v>
      </c>
      <c r="D64">
        <v>47.010364010000004</v>
      </c>
      <c r="E64">
        <v>1</v>
      </c>
      <c r="F64" t="s">
        <v>63</v>
      </c>
      <c r="G64" t="s">
        <v>12</v>
      </c>
      <c r="H64">
        <v>19</v>
      </c>
      <c r="I64">
        <v>30</v>
      </c>
    </row>
    <row r="65" spans="1:9" x14ac:dyDescent="0.35">
      <c r="A65">
        <v>63</v>
      </c>
      <c r="B65" t="s">
        <v>76</v>
      </c>
      <c r="C65">
        <v>30</v>
      </c>
      <c r="D65">
        <v>60.165180460000002</v>
      </c>
      <c r="E65">
        <v>0</v>
      </c>
      <c r="F65" t="s">
        <v>63</v>
      </c>
      <c r="G65" t="s">
        <v>12</v>
      </c>
      <c r="H65">
        <v>18</v>
      </c>
      <c r="I65">
        <v>25</v>
      </c>
    </row>
    <row r="66" spans="1:9" x14ac:dyDescent="0.35">
      <c r="A66">
        <v>64</v>
      </c>
      <c r="B66" t="s">
        <v>77</v>
      </c>
      <c r="C66">
        <v>35</v>
      </c>
      <c r="D66">
        <v>55.62942846</v>
      </c>
      <c r="E66">
        <v>1</v>
      </c>
      <c r="F66" t="s">
        <v>63</v>
      </c>
      <c r="G66" t="s">
        <v>12</v>
      </c>
      <c r="H66">
        <v>3</v>
      </c>
      <c r="I66">
        <v>25</v>
      </c>
    </row>
    <row r="67" spans="1:9" x14ac:dyDescent="0.35">
      <c r="A67">
        <v>65</v>
      </c>
      <c r="B67" t="s">
        <v>78</v>
      </c>
      <c r="C67">
        <v>5</v>
      </c>
      <c r="D67">
        <v>45.699330879999998</v>
      </c>
      <c r="E67">
        <v>0</v>
      </c>
      <c r="F67" t="s">
        <v>63</v>
      </c>
      <c r="G67" t="s">
        <v>12</v>
      </c>
      <c r="H67">
        <v>24</v>
      </c>
      <c r="I67">
        <v>28</v>
      </c>
    </row>
    <row r="68" spans="1:9" x14ac:dyDescent="0.35">
      <c r="A68">
        <v>66</v>
      </c>
      <c r="B68" t="s">
        <v>79</v>
      </c>
      <c r="C68">
        <v>30</v>
      </c>
      <c r="D68">
        <v>54.656548720000004</v>
      </c>
      <c r="E68">
        <v>4</v>
      </c>
      <c r="F68" t="s">
        <v>63</v>
      </c>
      <c r="G68" t="s">
        <v>10</v>
      </c>
      <c r="H68">
        <v>1</v>
      </c>
      <c r="I68">
        <v>30</v>
      </c>
    </row>
    <row r="69" spans="1:9" x14ac:dyDescent="0.35">
      <c r="A69">
        <v>67</v>
      </c>
      <c r="B69" t="s">
        <v>80</v>
      </c>
      <c r="C69">
        <v>25</v>
      </c>
      <c r="D69">
        <v>55.650681319999997</v>
      </c>
      <c r="E69">
        <v>2</v>
      </c>
      <c r="F69" t="s">
        <v>63</v>
      </c>
      <c r="G69" t="s">
        <v>12</v>
      </c>
      <c r="H69">
        <v>23</v>
      </c>
      <c r="I69">
        <v>26</v>
      </c>
    </row>
    <row r="70" spans="1:9" x14ac:dyDescent="0.35">
      <c r="A70">
        <v>68</v>
      </c>
      <c r="B70" t="s">
        <v>81</v>
      </c>
      <c r="C70">
        <v>5</v>
      </c>
      <c r="D70">
        <v>46.250112119999997</v>
      </c>
      <c r="E70">
        <v>0</v>
      </c>
      <c r="F70" t="s">
        <v>63</v>
      </c>
      <c r="G70" t="s">
        <v>12</v>
      </c>
      <c r="H70">
        <v>20</v>
      </c>
      <c r="I70">
        <v>26</v>
      </c>
    </row>
    <row r="71" spans="1:9" x14ac:dyDescent="0.35">
      <c r="A71">
        <v>69</v>
      </c>
      <c r="B71" t="s">
        <v>82</v>
      </c>
      <c r="C71">
        <v>20</v>
      </c>
      <c r="D71">
        <v>54.048607689999997</v>
      </c>
      <c r="E71">
        <v>1</v>
      </c>
      <c r="F71" t="s">
        <v>63</v>
      </c>
      <c r="G71" t="s">
        <v>10</v>
      </c>
      <c r="H71">
        <v>17</v>
      </c>
      <c r="I71">
        <v>30</v>
      </c>
    </row>
    <row r="72" spans="1:9" x14ac:dyDescent="0.35">
      <c r="A72">
        <v>70</v>
      </c>
      <c r="B72" t="s">
        <v>83</v>
      </c>
      <c r="C72">
        <v>15</v>
      </c>
      <c r="D72">
        <v>51.542430580000001</v>
      </c>
      <c r="E72">
        <v>1</v>
      </c>
      <c r="F72" t="s">
        <v>63</v>
      </c>
      <c r="G72" t="s">
        <v>12</v>
      </c>
      <c r="H72">
        <v>16</v>
      </c>
      <c r="I72">
        <v>27</v>
      </c>
    </row>
    <row r="73" spans="1:9" x14ac:dyDescent="0.35">
      <c r="A73">
        <v>71</v>
      </c>
      <c r="B73" t="s">
        <v>84</v>
      </c>
      <c r="C73">
        <v>20</v>
      </c>
      <c r="D73">
        <v>50.005138070000001</v>
      </c>
      <c r="E73">
        <v>0</v>
      </c>
      <c r="F73" t="s">
        <v>63</v>
      </c>
      <c r="G73" t="s">
        <v>12</v>
      </c>
      <c r="H73">
        <v>22</v>
      </c>
      <c r="I73">
        <v>30</v>
      </c>
    </row>
    <row r="74" spans="1:9" x14ac:dyDescent="0.35">
      <c r="A74">
        <v>72</v>
      </c>
      <c r="B74" t="s">
        <v>85</v>
      </c>
      <c r="C74">
        <v>30</v>
      </c>
      <c r="D74">
        <v>58.268442479999997</v>
      </c>
      <c r="E74">
        <v>1</v>
      </c>
      <c r="F74" t="s">
        <v>63</v>
      </c>
      <c r="G74" t="s">
        <v>12</v>
      </c>
      <c r="H74">
        <v>3</v>
      </c>
      <c r="I74">
        <v>29</v>
      </c>
    </row>
    <row r="75" spans="1:9" x14ac:dyDescent="0.35">
      <c r="A75">
        <v>73</v>
      </c>
      <c r="B75" t="s">
        <v>86</v>
      </c>
      <c r="C75">
        <v>45</v>
      </c>
      <c r="D75">
        <v>67.685568619999998</v>
      </c>
      <c r="E75">
        <v>3</v>
      </c>
      <c r="F75" t="s">
        <v>63</v>
      </c>
      <c r="G75" t="s">
        <v>10</v>
      </c>
      <c r="H75">
        <v>17</v>
      </c>
      <c r="I75">
        <v>27</v>
      </c>
    </row>
    <row r="76" spans="1:9" x14ac:dyDescent="0.35">
      <c r="A76">
        <v>74</v>
      </c>
      <c r="B76" t="s">
        <v>87</v>
      </c>
      <c r="C76">
        <v>45</v>
      </c>
      <c r="D76">
        <v>62.754451410000001</v>
      </c>
      <c r="E76">
        <v>3</v>
      </c>
      <c r="F76" t="s">
        <v>63</v>
      </c>
      <c r="G76" t="s">
        <v>10</v>
      </c>
      <c r="H76">
        <v>24</v>
      </c>
      <c r="I76">
        <v>25</v>
      </c>
    </row>
    <row r="77" spans="1:9" hidden="1" x14ac:dyDescent="0.35">
      <c r="A77">
        <v>75</v>
      </c>
      <c r="B77" t="s">
        <v>88</v>
      </c>
      <c r="C77">
        <v>45</v>
      </c>
      <c r="D77">
        <v>38.407618300000003</v>
      </c>
      <c r="E77">
        <v>1</v>
      </c>
      <c r="F77" t="s">
        <v>89</v>
      </c>
      <c r="G77" t="s">
        <v>12</v>
      </c>
      <c r="H77">
        <v>3</v>
      </c>
      <c r="I77">
        <v>22</v>
      </c>
    </row>
    <row r="78" spans="1:9" hidden="1" x14ac:dyDescent="0.35">
      <c r="A78">
        <v>76</v>
      </c>
      <c r="B78" t="s">
        <v>90</v>
      </c>
      <c r="C78">
        <v>45</v>
      </c>
      <c r="D78">
        <v>43.0475426</v>
      </c>
      <c r="E78">
        <v>0</v>
      </c>
      <c r="F78" t="s">
        <v>89</v>
      </c>
      <c r="G78" t="s">
        <v>10</v>
      </c>
      <c r="H78">
        <v>10</v>
      </c>
      <c r="I78">
        <v>25</v>
      </c>
    </row>
    <row r="79" spans="1:9" hidden="1" x14ac:dyDescent="0.35">
      <c r="A79">
        <v>77</v>
      </c>
      <c r="B79" t="s">
        <v>91</v>
      </c>
      <c r="C79">
        <v>45</v>
      </c>
      <c r="D79">
        <v>38.810366330000001</v>
      </c>
      <c r="E79">
        <v>1</v>
      </c>
      <c r="F79" t="s">
        <v>89</v>
      </c>
      <c r="G79" t="s">
        <v>12</v>
      </c>
      <c r="H79">
        <v>13</v>
      </c>
      <c r="I79">
        <v>21</v>
      </c>
    </row>
    <row r="80" spans="1:9" hidden="1" x14ac:dyDescent="0.35">
      <c r="A80">
        <v>78</v>
      </c>
      <c r="B80" t="s">
        <v>92</v>
      </c>
      <c r="C80">
        <v>45</v>
      </c>
      <c r="D80">
        <v>32.978521919999999</v>
      </c>
      <c r="E80">
        <v>1</v>
      </c>
      <c r="F80" t="s">
        <v>89</v>
      </c>
      <c r="G80" t="s">
        <v>10</v>
      </c>
      <c r="H80">
        <v>7</v>
      </c>
      <c r="I80">
        <v>17</v>
      </c>
    </row>
    <row r="81" spans="1:9" hidden="1" x14ac:dyDescent="0.35">
      <c r="A81">
        <v>79</v>
      </c>
      <c r="B81" t="s">
        <v>93</v>
      </c>
      <c r="C81">
        <v>30</v>
      </c>
      <c r="D81">
        <v>38.342008229999998</v>
      </c>
      <c r="E81">
        <v>2</v>
      </c>
      <c r="F81" t="s">
        <v>89</v>
      </c>
      <c r="G81" t="s">
        <v>10</v>
      </c>
      <c r="H81">
        <v>23</v>
      </c>
      <c r="I81">
        <v>20</v>
      </c>
    </row>
    <row r="82" spans="1:9" hidden="1" x14ac:dyDescent="0.35">
      <c r="A82">
        <v>80</v>
      </c>
      <c r="B82" t="s">
        <v>94</v>
      </c>
      <c r="C82">
        <v>45</v>
      </c>
      <c r="D82">
        <v>33.39765251</v>
      </c>
      <c r="E82">
        <v>1</v>
      </c>
      <c r="F82" t="s">
        <v>89</v>
      </c>
      <c r="G82" t="s">
        <v>12</v>
      </c>
      <c r="H82">
        <v>9</v>
      </c>
      <c r="I82">
        <v>17</v>
      </c>
    </row>
    <row r="83" spans="1:9" hidden="1" x14ac:dyDescent="0.35">
      <c r="A83">
        <v>81</v>
      </c>
      <c r="B83" t="s">
        <v>95</v>
      </c>
      <c r="C83">
        <v>45</v>
      </c>
      <c r="D83">
        <v>37.311235519999997</v>
      </c>
      <c r="E83">
        <v>2</v>
      </c>
      <c r="F83" t="s">
        <v>89</v>
      </c>
      <c r="G83" t="s">
        <v>10</v>
      </c>
      <c r="H83">
        <v>8</v>
      </c>
      <c r="I83">
        <v>19</v>
      </c>
    </row>
    <row r="84" spans="1:9" hidden="1" x14ac:dyDescent="0.35">
      <c r="A84">
        <v>82</v>
      </c>
      <c r="B84" t="s">
        <v>96</v>
      </c>
      <c r="C84">
        <v>45</v>
      </c>
      <c r="D84">
        <v>40.659006269999999</v>
      </c>
      <c r="E84">
        <v>2</v>
      </c>
      <c r="F84" t="s">
        <v>89</v>
      </c>
      <c r="G84" t="s">
        <v>12</v>
      </c>
      <c r="H84">
        <v>8</v>
      </c>
      <c r="I84">
        <v>24</v>
      </c>
    </row>
    <row r="85" spans="1:9" hidden="1" x14ac:dyDescent="0.35">
      <c r="A85">
        <v>83</v>
      </c>
      <c r="B85" t="s">
        <v>97</v>
      </c>
      <c r="C85">
        <v>45</v>
      </c>
      <c r="D85">
        <v>29.128471810000001</v>
      </c>
      <c r="E85">
        <v>1</v>
      </c>
      <c r="F85" t="s">
        <v>89</v>
      </c>
      <c r="G85" t="s">
        <v>12</v>
      </c>
      <c r="H85">
        <v>11</v>
      </c>
      <c r="I85">
        <v>16</v>
      </c>
    </row>
    <row r="86" spans="1:9" hidden="1" x14ac:dyDescent="0.35">
      <c r="A86">
        <v>84</v>
      </c>
      <c r="B86" t="s">
        <v>98</v>
      </c>
      <c r="C86">
        <v>45</v>
      </c>
      <c r="D86">
        <v>33.562402169999999</v>
      </c>
      <c r="E86">
        <v>3</v>
      </c>
      <c r="F86" t="s">
        <v>89</v>
      </c>
      <c r="G86" t="s">
        <v>12</v>
      </c>
      <c r="H86">
        <v>10</v>
      </c>
      <c r="I86">
        <v>18</v>
      </c>
    </row>
    <row r="87" spans="1:9" hidden="1" x14ac:dyDescent="0.35">
      <c r="A87">
        <v>85</v>
      </c>
      <c r="B87" t="s">
        <v>99</v>
      </c>
      <c r="C87">
        <v>45</v>
      </c>
      <c r="D87">
        <v>36.374510389999998</v>
      </c>
      <c r="E87">
        <v>2</v>
      </c>
      <c r="F87" t="s">
        <v>89</v>
      </c>
      <c r="G87" t="s">
        <v>10</v>
      </c>
      <c r="H87">
        <v>8</v>
      </c>
      <c r="I87">
        <v>20</v>
      </c>
    </row>
    <row r="88" spans="1:9" hidden="1" x14ac:dyDescent="0.35">
      <c r="A88">
        <v>86</v>
      </c>
      <c r="B88" t="s">
        <v>100</v>
      </c>
      <c r="C88">
        <v>45</v>
      </c>
      <c r="D88">
        <v>31.560469550000001</v>
      </c>
      <c r="E88">
        <v>1</v>
      </c>
      <c r="F88" t="s">
        <v>89</v>
      </c>
      <c r="G88" t="s">
        <v>10</v>
      </c>
      <c r="H88">
        <v>4</v>
      </c>
      <c r="I88">
        <v>17</v>
      </c>
    </row>
    <row r="89" spans="1:9" hidden="1" x14ac:dyDescent="0.35">
      <c r="A89">
        <v>87</v>
      </c>
      <c r="B89" t="s">
        <v>101</v>
      </c>
      <c r="C89">
        <v>45</v>
      </c>
      <c r="D89">
        <v>36.134852430000002</v>
      </c>
      <c r="E89">
        <v>1</v>
      </c>
      <c r="F89" t="s">
        <v>89</v>
      </c>
      <c r="G89" t="s">
        <v>12</v>
      </c>
      <c r="H89">
        <v>8</v>
      </c>
      <c r="I89">
        <v>19</v>
      </c>
    </row>
    <row r="90" spans="1:9" hidden="1" x14ac:dyDescent="0.35">
      <c r="A90">
        <v>88</v>
      </c>
      <c r="B90" t="s">
        <v>102</v>
      </c>
      <c r="C90">
        <v>45</v>
      </c>
      <c r="D90">
        <v>22.05012627</v>
      </c>
      <c r="E90">
        <v>1</v>
      </c>
      <c r="F90" t="s">
        <v>89</v>
      </c>
      <c r="G90" t="s">
        <v>12</v>
      </c>
      <c r="H90">
        <v>21</v>
      </c>
      <c r="I90">
        <v>16</v>
      </c>
    </row>
    <row r="91" spans="1:9" hidden="1" x14ac:dyDescent="0.35">
      <c r="A91">
        <v>89</v>
      </c>
      <c r="B91" t="s">
        <v>103</v>
      </c>
      <c r="C91">
        <v>45</v>
      </c>
      <c r="D91">
        <v>30.56462509</v>
      </c>
      <c r="E91">
        <v>1</v>
      </c>
      <c r="F91" t="s">
        <v>89</v>
      </c>
      <c r="G91" t="s">
        <v>12</v>
      </c>
      <c r="H91">
        <v>18</v>
      </c>
      <c r="I91">
        <v>16</v>
      </c>
    </row>
    <row r="92" spans="1:9" hidden="1" x14ac:dyDescent="0.35">
      <c r="A92">
        <v>90</v>
      </c>
      <c r="B92" t="s">
        <v>104</v>
      </c>
      <c r="C92">
        <v>45</v>
      </c>
      <c r="D92">
        <v>31.095335049999999</v>
      </c>
      <c r="E92">
        <v>1</v>
      </c>
      <c r="F92" t="s">
        <v>89</v>
      </c>
      <c r="G92" t="s">
        <v>12</v>
      </c>
      <c r="H92">
        <v>4</v>
      </c>
      <c r="I92">
        <v>17</v>
      </c>
    </row>
    <row r="93" spans="1:9" hidden="1" x14ac:dyDescent="0.35">
      <c r="A93">
        <v>91</v>
      </c>
      <c r="B93" t="s">
        <v>105</v>
      </c>
      <c r="C93">
        <v>45</v>
      </c>
      <c r="D93">
        <v>45.220868879999998</v>
      </c>
      <c r="E93">
        <v>2</v>
      </c>
      <c r="F93" t="s">
        <v>89</v>
      </c>
      <c r="G93" t="s">
        <v>12</v>
      </c>
      <c r="H93">
        <v>20</v>
      </c>
      <c r="I93">
        <v>25</v>
      </c>
    </row>
    <row r="94" spans="1:9" hidden="1" x14ac:dyDescent="0.35">
      <c r="A94">
        <v>92</v>
      </c>
      <c r="B94" t="s">
        <v>106</v>
      </c>
      <c r="C94">
        <v>35</v>
      </c>
      <c r="D94">
        <v>36.561652289999998</v>
      </c>
      <c r="E94">
        <v>2</v>
      </c>
      <c r="F94" t="s">
        <v>89</v>
      </c>
      <c r="G94" t="s">
        <v>10</v>
      </c>
      <c r="H94">
        <v>18</v>
      </c>
      <c r="I94">
        <v>21</v>
      </c>
    </row>
    <row r="95" spans="1:9" hidden="1" x14ac:dyDescent="0.35">
      <c r="A95">
        <v>93</v>
      </c>
      <c r="B95" t="s">
        <v>107</v>
      </c>
      <c r="C95">
        <v>45</v>
      </c>
      <c r="D95">
        <v>37.225650330000001</v>
      </c>
      <c r="E95">
        <v>1</v>
      </c>
      <c r="F95" t="s">
        <v>89</v>
      </c>
      <c r="G95" t="s">
        <v>12</v>
      </c>
      <c r="H95">
        <v>9</v>
      </c>
      <c r="I95">
        <v>19</v>
      </c>
    </row>
    <row r="96" spans="1:9" hidden="1" x14ac:dyDescent="0.35">
      <c r="A96">
        <v>94</v>
      </c>
      <c r="B96" t="s">
        <v>108</v>
      </c>
      <c r="C96">
        <v>30</v>
      </c>
      <c r="D96">
        <v>43.419380769999997</v>
      </c>
      <c r="E96">
        <v>1</v>
      </c>
      <c r="F96" t="s">
        <v>89</v>
      </c>
      <c r="G96" t="s">
        <v>10</v>
      </c>
      <c r="H96">
        <v>5</v>
      </c>
      <c r="I96">
        <v>25</v>
      </c>
    </row>
    <row r="97" spans="1:9" hidden="1" x14ac:dyDescent="0.35">
      <c r="A97">
        <v>95</v>
      </c>
      <c r="B97" t="s">
        <v>109</v>
      </c>
      <c r="C97">
        <v>45</v>
      </c>
      <c r="D97">
        <v>30.276231750000001</v>
      </c>
      <c r="E97">
        <v>0</v>
      </c>
      <c r="F97" t="s">
        <v>89</v>
      </c>
      <c r="G97" t="s">
        <v>12</v>
      </c>
      <c r="H97">
        <v>1</v>
      </c>
      <c r="I97">
        <v>17</v>
      </c>
    </row>
    <row r="98" spans="1:9" hidden="1" x14ac:dyDescent="0.35">
      <c r="A98">
        <v>96</v>
      </c>
      <c r="B98" t="s">
        <v>110</v>
      </c>
      <c r="C98">
        <v>45</v>
      </c>
      <c r="D98">
        <v>40.66771292</v>
      </c>
      <c r="E98">
        <v>3</v>
      </c>
      <c r="F98" t="s">
        <v>89</v>
      </c>
      <c r="G98" t="s">
        <v>12</v>
      </c>
      <c r="H98">
        <v>18</v>
      </c>
      <c r="I98">
        <v>25</v>
      </c>
    </row>
    <row r="99" spans="1:9" hidden="1" x14ac:dyDescent="0.35">
      <c r="A99">
        <v>97</v>
      </c>
      <c r="B99" t="s">
        <v>111</v>
      </c>
      <c r="C99">
        <v>5</v>
      </c>
      <c r="D99">
        <v>43.16637266</v>
      </c>
      <c r="E99">
        <v>0</v>
      </c>
      <c r="F99" t="s">
        <v>89</v>
      </c>
      <c r="G99" t="s">
        <v>10</v>
      </c>
      <c r="H99">
        <v>5</v>
      </c>
      <c r="I99">
        <v>24</v>
      </c>
    </row>
    <row r="100" spans="1:9" hidden="1" x14ac:dyDescent="0.35">
      <c r="A100">
        <v>98</v>
      </c>
      <c r="B100" t="s">
        <v>112</v>
      </c>
      <c r="C100">
        <v>15</v>
      </c>
      <c r="D100">
        <v>44.183450919999999</v>
      </c>
      <c r="E100">
        <v>0</v>
      </c>
      <c r="F100" t="s">
        <v>89</v>
      </c>
      <c r="G100" t="s">
        <v>12</v>
      </c>
      <c r="H100">
        <v>19</v>
      </c>
      <c r="I100">
        <v>24</v>
      </c>
    </row>
    <row r="101" spans="1:9" hidden="1" x14ac:dyDescent="0.35">
      <c r="A101">
        <v>99</v>
      </c>
      <c r="B101" t="s">
        <v>113</v>
      </c>
      <c r="C101">
        <v>45</v>
      </c>
      <c r="D101">
        <v>30.63869575</v>
      </c>
      <c r="E101">
        <v>0</v>
      </c>
      <c r="F101" t="s">
        <v>89</v>
      </c>
      <c r="G101" t="s">
        <v>12</v>
      </c>
      <c r="H101">
        <v>11</v>
      </c>
      <c r="I101">
        <v>16</v>
      </c>
    </row>
  </sheetData>
  <autoFilter ref="A1:I101">
    <filterColumn colId="5">
      <filters>
        <filter val="Infubino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X13" sqref="X13"/>
    </sheetView>
  </sheetViews>
  <sheetFormatPr defaultRowHeight="14.5" x14ac:dyDescent="0.35"/>
  <sheetData>
    <row r="1" spans="1:1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2" x14ac:dyDescent="0.35">
      <c r="A2">
        <v>55</v>
      </c>
      <c r="B2" t="s">
        <v>68</v>
      </c>
      <c r="C2">
        <v>5</v>
      </c>
      <c r="D2">
        <v>36.321345800000003</v>
      </c>
      <c r="E2">
        <v>0</v>
      </c>
      <c r="F2" t="s">
        <v>63</v>
      </c>
      <c r="G2" t="s">
        <v>10</v>
      </c>
      <c r="H2">
        <v>18</v>
      </c>
      <c r="I2">
        <v>25</v>
      </c>
    </row>
    <row r="3" spans="1:12" x14ac:dyDescent="0.35">
      <c r="A3">
        <v>65</v>
      </c>
      <c r="B3" t="s">
        <v>78</v>
      </c>
      <c r="C3">
        <v>5</v>
      </c>
      <c r="D3">
        <v>45.699330879999998</v>
      </c>
      <c r="E3">
        <v>0</v>
      </c>
      <c r="F3" t="s">
        <v>63</v>
      </c>
      <c r="G3" t="s">
        <v>12</v>
      </c>
      <c r="H3">
        <v>24</v>
      </c>
      <c r="I3">
        <v>28</v>
      </c>
      <c r="K3">
        <v>1</v>
      </c>
      <c r="L3">
        <f>QUARTILE(D2:D26,1)</f>
        <v>54.048607689999997</v>
      </c>
    </row>
    <row r="4" spans="1:12" x14ac:dyDescent="0.35">
      <c r="A4">
        <v>68</v>
      </c>
      <c r="B4" t="s">
        <v>81</v>
      </c>
      <c r="C4">
        <v>5</v>
      </c>
      <c r="D4">
        <v>46.250112119999997</v>
      </c>
      <c r="E4">
        <v>0</v>
      </c>
      <c r="F4" t="s">
        <v>63</v>
      </c>
      <c r="G4" t="s">
        <v>12</v>
      </c>
      <c r="H4">
        <v>20</v>
      </c>
      <c r="I4">
        <v>26</v>
      </c>
      <c r="K4">
        <v>2</v>
      </c>
      <c r="L4">
        <f>QUARTILE(D2:D26,2)</f>
        <v>60.165180460000002</v>
      </c>
    </row>
    <row r="5" spans="1:12" x14ac:dyDescent="0.35">
      <c r="A5">
        <v>62</v>
      </c>
      <c r="B5" t="s">
        <v>75</v>
      </c>
      <c r="C5">
        <v>5</v>
      </c>
      <c r="D5">
        <v>47.010364010000004</v>
      </c>
      <c r="E5">
        <v>1</v>
      </c>
      <c r="F5" t="s">
        <v>63</v>
      </c>
      <c r="G5" t="s">
        <v>12</v>
      </c>
      <c r="H5">
        <v>19</v>
      </c>
      <c r="I5">
        <v>30</v>
      </c>
      <c r="K5">
        <v>3</v>
      </c>
      <c r="L5">
        <f>QUARTILE(D2:D26,3)</f>
        <v>65.52574285</v>
      </c>
    </row>
    <row r="6" spans="1:12" x14ac:dyDescent="0.35">
      <c r="A6">
        <v>71</v>
      </c>
      <c r="B6" t="s">
        <v>84</v>
      </c>
      <c r="C6">
        <v>20</v>
      </c>
      <c r="D6">
        <v>50.005138070000001</v>
      </c>
      <c r="E6">
        <v>0</v>
      </c>
      <c r="F6" t="s">
        <v>63</v>
      </c>
      <c r="G6" t="s">
        <v>12</v>
      </c>
      <c r="H6">
        <v>22</v>
      </c>
      <c r="I6">
        <v>30</v>
      </c>
      <c r="K6">
        <v>4</v>
      </c>
      <c r="L6">
        <f>QUARTILE(D2:D26,4)</f>
        <v>72.226730900000007</v>
      </c>
    </row>
    <row r="7" spans="1:12" x14ac:dyDescent="0.35">
      <c r="A7">
        <v>70</v>
      </c>
      <c r="B7" t="s">
        <v>83</v>
      </c>
      <c r="C7">
        <v>15</v>
      </c>
      <c r="D7">
        <v>51.542430580000001</v>
      </c>
      <c r="E7">
        <v>1</v>
      </c>
      <c r="F7" t="s">
        <v>63</v>
      </c>
      <c r="G7" t="s">
        <v>12</v>
      </c>
      <c r="H7">
        <v>16</v>
      </c>
      <c r="I7">
        <v>27</v>
      </c>
    </row>
    <row r="8" spans="1:12" x14ac:dyDescent="0.35">
      <c r="A8">
        <v>69</v>
      </c>
      <c r="B8" t="s">
        <v>82</v>
      </c>
      <c r="C8">
        <v>20</v>
      </c>
      <c r="D8">
        <v>54.048607689999997</v>
      </c>
      <c r="E8">
        <v>1</v>
      </c>
      <c r="F8" t="s">
        <v>63</v>
      </c>
      <c r="G8" t="s">
        <v>10</v>
      </c>
      <c r="H8">
        <v>17</v>
      </c>
      <c r="I8">
        <v>30</v>
      </c>
    </row>
    <row r="9" spans="1:12" x14ac:dyDescent="0.35">
      <c r="A9">
        <v>66</v>
      </c>
      <c r="B9" t="s">
        <v>79</v>
      </c>
      <c r="C9">
        <v>30</v>
      </c>
      <c r="D9">
        <v>54.656548720000004</v>
      </c>
      <c r="E9">
        <v>4</v>
      </c>
      <c r="F9" t="s">
        <v>63</v>
      </c>
      <c r="G9" t="s">
        <v>10</v>
      </c>
      <c r="H9">
        <v>1</v>
      </c>
      <c r="I9">
        <v>30</v>
      </c>
      <c r="K9" t="s">
        <v>114</v>
      </c>
      <c r="L9">
        <f>L5-L4</f>
        <v>5.3605623899999983</v>
      </c>
    </row>
    <row r="10" spans="1:12" x14ac:dyDescent="0.35">
      <c r="A10">
        <v>64</v>
      </c>
      <c r="B10" t="s">
        <v>77</v>
      </c>
      <c r="C10">
        <v>35</v>
      </c>
      <c r="D10">
        <v>55.62942846</v>
      </c>
      <c r="E10">
        <v>1</v>
      </c>
      <c r="F10" t="s">
        <v>63</v>
      </c>
      <c r="G10" t="s">
        <v>12</v>
      </c>
      <c r="H10">
        <v>3</v>
      </c>
      <c r="I10">
        <v>25</v>
      </c>
      <c r="K10" t="s">
        <v>115</v>
      </c>
      <c r="L10">
        <f>L3-1.5*L9</f>
        <v>46.007764105</v>
      </c>
    </row>
    <row r="11" spans="1:12" x14ac:dyDescent="0.35">
      <c r="A11">
        <v>67</v>
      </c>
      <c r="B11" t="s">
        <v>80</v>
      </c>
      <c r="C11">
        <v>25</v>
      </c>
      <c r="D11">
        <v>55.650681319999997</v>
      </c>
      <c r="E11">
        <v>2</v>
      </c>
      <c r="F11" t="s">
        <v>63</v>
      </c>
      <c r="G11" t="s">
        <v>12</v>
      </c>
      <c r="H11">
        <v>23</v>
      </c>
      <c r="I11">
        <v>26</v>
      </c>
      <c r="K11" t="s">
        <v>116</v>
      </c>
      <c r="L11">
        <f>1.5*L9+L5</f>
        <v>73.566586435000005</v>
      </c>
    </row>
    <row r="12" spans="1:12" x14ac:dyDescent="0.35">
      <c r="A12">
        <v>52</v>
      </c>
      <c r="B12" t="s">
        <v>65</v>
      </c>
      <c r="C12">
        <v>30</v>
      </c>
      <c r="D12">
        <v>57.03186187</v>
      </c>
      <c r="E12">
        <v>2</v>
      </c>
      <c r="F12" t="s">
        <v>63</v>
      </c>
      <c r="G12" t="s">
        <v>10</v>
      </c>
      <c r="H12">
        <v>6</v>
      </c>
      <c r="I12">
        <v>25</v>
      </c>
    </row>
    <row r="13" spans="1:12" x14ac:dyDescent="0.35">
      <c r="A13">
        <v>72</v>
      </c>
      <c r="B13" t="s">
        <v>85</v>
      </c>
      <c r="C13">
        <v>30</v>
      </c>
      <c r="D13">
        <v>58.268442479999997</v>
      </c>
      <c r="E13">
        <v>1</v>
      </c>
      <c r="F13" t="s">
        <v>63</v>
      </c>
      <c r="G13" t="s">
        <v>12</v>
      </c>
      <c r="H13">
        <v>3</v>
      </c>
      <c r="I13">
        <v>29</v>
      </c>
    </row>
    <row r="14" spans="1:12" x14ac:dyDescent="0.35">
      <c r="A14">
        <v>63</v>
      </c>
      <c r="B14" t="s">
        <v>76</v>
      </c>
      <c r="C14">
        <v>30</v>
      </c>
      <c r="D14">
        <v>60.165180460000002</v>
      </c>
      <c r="E14">
        <v>0</v>
      </c>
      <c r="F14" t="s">
        <v>63</v>
      </c>
      <c r="G14" t="s">
        <v>12</v>
      </c>
      <c r="H14">
        <v>18</v>
      </c>
      <c r="I14">
        <v>25</v>
      </c>
    </row>
    <row r="15" spans="1:12" x14ac:dyDescent="0.35">
      <c r="A15">
        <v>58</v>
      </c>
      <c r="B15" t="s">
        <v>71</v>
      </c>
      <c r="C15">
        <v>45</v>
      </c>
      <c r="D15">
        <v>60.918766519999998</v>
      </c>
      <c r="E15">
        <v>1</v>
      </c>
      <c r="F15" t="s">
        <v>63</v>
      </c>
      <c r="G15" t="s">
        <v>12</v>
      </c>
      <c r="H15">
        <v>23</v>
      </c>
      <c r="I15">
        <v>26</v>
      </c>
    </row>
    <row r="16" spans="1:12" x14ac:dyDescent="0.35">
      <c r="A16">
        <v>56</v>
      </c>
      <c r="B16" t="s">
        <v>69</v>
      </c>
      <c r="C16">
        <v>30</v>
      </c>
      <c r="D16">
        <v>60.969711330000003</v>
      </c>
      <c r="E16">
        <v>2</v>
      </c>
      <c r="F16" t="s">
        <v>63</v>
      </c>
      <c r="G16" t="s">
        <v>10</v>
      </c>
      <c r="H16">
        <v>7</v>
      </c>
      <c r="I16">
        <v>29</v>
      </c>
    </row>
    <row r="17" spans="1:9" x14ac:dyDescent="0.35">
      <c r="A17">
        <v>61</v>
      </c>
      <c r="B17" t="s">
        <v>74</v>
      </c>
      <c r="C17">
        <v>35</v>
      </c>
      <c r="D17">
        <v>62.11727887</v>
      </c>
      <c r="E17">
        <v>2</v>
      </c>
      <c r="F17" t="s">
        <v>63</v>
      </c>
      <c r="G17" t="s">
        <v>10</v>
      </c>
      <c r="H17">
        <v>23</v>
      </c>
      <c r="I17">
        <v>29</v>
      </c>
    </row>
    <row r="18" spans="1:9" x14ac:dyDescent="0.35">
      <c r="A18">
        <v>57</v>
      </c>
      <c r="B18" t="s">
        <v>70</v>
      </c>
      <c r="C18">
        <v>45</v>
      </c>
      <c r="D18">
        <v>62.43540402</v>
      </c>
      <c r="E18">
        <v>1</v>
      </c>
      <c r="F18" t="s">
        <v>63</v>
      </c>
      <c r="G18" t="s">
        <v>12</v>
      </c>
      <c r="H18">
        <v>23</v>
      </c>
      <c r="I18">
        <v>26</v>
      </c>
    </row>
    <row r="19" spans="1:9" x14ac:dyDescent="0.35">
      <c r="A19">
        <v>74</v>
      </c>
      <c r="B19" t="s">
        <v>87</v>
      </c>
      <c r="C19">
        <v>45</v>
      </c>
      <c r="D19">
        <v>62.754451410000001</v>
      </c>
      <c r="E19">
        <v>3</v>
      </c>
      <c r="F19" t="s">
        <v>63</v>
      </c>
      <c r="G19" t="s">
        <v>10</v>
      </c>
      <c r="H19">
        <v>24</v>
      </c>
      <c r="I19">
        <v>25</v>
      </c>
    </row>
    <row r="20" spans="1:9" x14ac:dyDescent="0.35">
      <c r="A20">
        <v>51</v>
      </c>
      <c r="B20" t="s">
        <v>64</v>
      </c>
      <c r="C20">
        <v>45</v>
      </c>
      <c r="D20">
        <v>65.52574285</v>
      </c>
      <c r="E20">
        <v>1</v>
      </c>
      <c r="F20" t="s">
        <v>63</v>
      </c>
      <c r="G20" t="s">
        <v>10</v>
      </c>
      <c r="H20">
        <v>21</v>
      </c>
      <c r="I20">
        <v>25</v>
      </c>
    </row>
    <row r="21" spans="1:9" x14ac:dyDescent="0.35">
      <c r="A21">
        <v>53</v>
      </c>
      <c r="B21" t="s">
        <v>66</v>
      </c>
      <c r="C21">
        <v>45</v>
      </c>
      <c r="D21">
        <v>66.08306589</v>
      </c>
      <c r="E21">
        <v>3</v>
      </c>
      <c r="F21" t="s">
        <v>63</v>
      </c>
      <c r="G21" t="s">
        <v>12</v>
      </c>
      <c r="H21">
        <v>8</v>
      </c>
      <c r="I21">
        <v>30</v>
      </c>
    </row>
    <row r="22" spans="1:9" x14ac:dyDescent="0.35">
      <c r="A22">
        <v>60</v>
      </c>
      <c r="B22" t="s">
        <v>73</v>
      </c>
      <c r="C22">
        <v>45</v>
      </c>
      <c r="D22">
        <v>66.196911510000007</v>
      </c>
      <c r="E22">
        <v>3</v>
      </c>
      <c r="F22" t="s">
        <v>63</v>
      </c>
      <c r="G22" t="s">
        <v>10</v>
      </c>
      <c r="H22">
        <v>20</v>
      </c>
      <c r="I22">
        <v>30</v>
      </c>
    </row>
    <row r="23" spans="1:9" x14ac:dyDescent="0.35">
      <c r="A23">
        <v>59</v>
      </c>
      <c r="B23" t="s">
        <v>72</v>
      </c>
      <c r="C23">
        <v>40</v>
      </c>
      <c r="D23">
        <v>67.28962147</v>
      </c>
      <c r="E23">
        <v>4</v>
      </c>
      <c r="F23" t="s">
        <v>63</v>
      </c>
      <c r="G23" t="s">
        <v>10</v>
      </c>
      <c r="H23">
        <v>23</v>
      </c>
      <c r="I23">
        <v>29</v>
      </c>
    </row>
    <row r="24" spans="1:9" x14ac:dyDescent="0.35">
      <c r="A24">
        <v>73</v>
      </c>
      <c r="B24" t="s">
        <v>86</v>
      </c>
      <c r="C24">
        <v>45</v>
      </c>
      <c r="D24">
        <v>67.685568619999998</v>
      </c>
      <c r="E24">
        <v>3</v>
      </c>
      <c r="F24" t="s">
        <v>63</v>
      </c>
      <c r="G24" t="s">
        <v>10</v>
      </c>
      <c r="H24">
        <v>17</v>
      </c>
      <c r="I24">
        <v>27</v>
      </c>
    </row>
    <row r="25" spans="1:9" x14ac:dyDescent="0.35">
      <c r="A25">
        <v>50</v>
      </c>
      <c r="B25" t="s">
        <v>62</v>
      </c>
      <c r="C25">
        <v>45</v>
      </c>
      <c r="D25">
        <v>67.973418780000003</v>
      </c>
      <c r="E25">
        <v>2</v>
      </c>
      <c r="F25" t="s">
        <v>63</v>
      </c>
      <c r="G25" t="s">
        <v>10</v>
      </c>
      <c r="H25">
        <v>20</v>
      </c>
      <c r="I25">
        <v>23</v>
      </c>
    </row>
    <row r="26" spans="1:9" x14ac:dyDescent="0.35">
      <c r="A26">
        <v>54</v>
      </c>
      <c r="B26" t="s">
        <v>67</v>
      </c>
      <c r="C26">
        <v>45</v>
      </c>
      <c r="D26">
        <v>72.226730900000007</v>
      </c>
      <c r="E26">
        <v>2</v>
      </c>
      <c r="F26" t="s">
        <v>63</v>
      </c>
      <c r="G26" t="s">
        <v>12</v>
      </c>
      <c r="H26">
        <v>11</v>
      </c>
      <c r="I26">
        <v>28</v>
      </c>
    </row>
  </sheetData>
  <autoFilter ref="A1:I26">
    <sortState xmlns:xlrd2="http://schemas.microsoft.com/office/spreadsheetml/2017/richdata2" ref="A2:I26">
      <sortCondition ref="D1:D26"/>
    </sortState>
  </autoFilter>
  <sortState xmlns:xlrd2="http://schemas.microsoft.com/office/spreadsheetml/2017/richdata2" ref="A2:I26">
    <sortCondition ref="A1:A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Rebekah Aldrich</dc:creator>
  <cp:lastModifiedBy>Rebekah Aldrich</cp:lastModifiedBy>
  <dcterms:created xsi:type="dcterms:W3CDTF">2023-07-13T13:58:04Z</dcterms:created>
  <dcterms:modified xsi:type="dcterms:W3CDTF">2023-07-13T19:51:03Z</dcterms:modified>
</cp:coreProperties>
</file>