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ventory_change_template\"/>
    </mc:Choice>
  </mc:AlternateContent>
  <xr:revisionPtr revIDLastSave="0" documentId="13_ncr:1_{2315E797-2662-4B4C-8376-82B82B86E96B}" xr6:coauthVersionLast="47" xr6:coauthVersionMax="47" xr10:uidLastSave="{00000000-0000-0000-0000-000000000000}"/>
  <bookViews>
    <workbookView xWindow="20370" yWindow="-120" windowWidth="21840" windowHeight="13140" xr2:uid="{05F3C5E2-8288-407C-9DCA-40373417AF91}"/>
  </bookViews>
  <sheets>
    <sheet name="Planilha1" sheetId="1" r:id="rId1"/>
    <sheet name="Planilha5" sheetId="5" r:id="rId2"/>
    <sheet name="Planilha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" i="1" l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00" i="1"/>
  <c r="K99" i="1"/>
  <c r="K98" i="1"/>
  <c r="K97" i="1"/>
  <c r="K96" i="1"/>
  <c r="K95" i="1"/>
  <c r="J95" i="1" s="1"/>
  <c r="K94" i="1"/>
  <c r="K93" i="1"/>
  <c r="K92" i="1"/>
  <c r="K91" i="1"/>
  <c r="K90" i="1"/>
  <c r="K89" i="1"/>
  <c r="K88" i="1"/>
  <c r="K87" i="1"/>
  <c r="J87" i="1" s="1"/>
  <c r="K86" i="1"/>
  <c r="K85" i="1"/>
  <c r="K84" i="1"/>
  <c r="K83" i="1"/>
  <c r="K82" i="1"/>
  <c r="K81" i="1"/>
  <c r="K80" i="1"/>
  <c r="K79" i="1"/>
  <c r="J79" i="1" s="1"/>
  <c r="K78" i="1"/>
  <c r="K77" i="1"/>
  <c r="K76" i="1"/>
  <c r="K75" i="1"/>
  <c r="K74" i="1"/>
  <c r="K73" i="1"/>
  <c r="K72" i="1"/>
  <c r="K71" i="1"/>
  <c r="J71" i="1" s="1"/>
  <c r="K70" i="1"/>
  <c r="K69" i="1"/>
  <c r="K68" i="1"/>
  <c r="K67" i="1"/>
  <c r="K66" i="1"/>
  <c r="K65" i="1"/>
  <c r="K64" i="1"/>
  <c r="K63" i="1"/>
  <c r="J63" i="1" s="1"/>
  <c r="K62" i="1"/>
  <c r="K61" i="1"/>
  <c r="K60" i="1"/>
  <c r="K59" i="1"/>
  <c r="K58" i="1"/>
  <c r="K57" i="1"/>
  <c r="K56" i="1"/>
  <c r="K55" i="1"/>
  <c r="J55" i="1" s="1"/>
  <c r="K54" i="1"/>
  <c r="K53" i="1"/>
  <c r="K52" i="1"/>
  <c r="K51" i="1"/>
  <c r="K50" i="1"/>
  <c r="K49" i="1"/>
  <c r="K48" i="1"/>
  <c r="K47" i="1"/>
  <c r="J47" i="1" s="1"/>
  <c r="K46" i="1"/>
  <c r="K45" i="1"/>
  <c r="K44" i="1"/>
  <c r="K43" i="1"/>
  <c r="K42" i="1"/>
  <c r="K41" i="1"/>
  <c r="K40" i="1"/>
  <c r="K39" i="1"/>
  <c r="J39" i="1" s="1"/>
  <c r="K38" i="1"/>
  <c r="K37" i="1"/>
  <c r="K36" i="1"/>
  <c r="K35" i="1"/>
  <c r="K34" i="1"/>
  <c r="K33" i="1"/>
  <c r="K32" i="1"/>
  <c r="K31" i="1"/>
  <c r="J31" i="1" s="1"/>
  <c r="K30" i="1"/>
  <c r="K29" i="1"/>
  <c r="K28" i="1"/>
  <c r="K27" i="1"/>
  <c r="K26" i="1"/>
  <c r="K25" i="1"/>
  <c r="K24" i="1"/>
  <c r="K23" i="1"/>
  <c r="J23" i="1" s="1"/>
  <c r="K22" i="1"/>
  <c r="K21" i="1"/>
  <c r="K20" i="1"/>
  <c r="K19" i="1"/>
  <c r="K18" i="1"/>
  <c r="K17" i="1"/>
  <c r="K16" i="1"/>
  <c r="K15" i="1"/>
  <c r="J15" i="1" s="1"/>
  <c r="K14" i="1"/>
  <c r="K13" i="1"/>
  <c r="K12" i="1"/>
  <c r="K11" i="1"/>
  <c r="K10" i="1"/>
  <c r="K9" i="1"/>
  <c r="K8" i="1"/>
  <c r="K7" i="1"/>
  <c r="J7" i="1" s="1"/>
  <c r="K6" i="1"/>
  <c r="K5" i="1"/>
  <c r="K4" i="1"/>
  <c r="K3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64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6" i="1"/>
  <c r="J5" i="1"/>
  <c r="J4" i="1"/>
  <c r="J3" i="1"/>
  <c r="J2" i="1" l="1"/>
</calcChain>
</file>

<file path=xl/sharedStrings.xml><?xml version="1.0" encoding="utf-8"?>
<sst xmlns="http://schemas.openxmlformats.org/spreadsheetml/2006/main" count="18" uniqueCount="18">
  <si>
    <t>Código Imóvel</t>
  </si>
  <si>
    <t>Criticidade</t>
  </si>
  <si>
    <t>Proprietário</t>
  </si>
  <si>
    <t>Método de coleta PRR</t>
  </si>
  <si>
    <t>Área Adm Oi</t>
  </si>
  <si>
    <t>Área Adm V.tal</t>
  </si>
  <si>
    <t>Área Tecnica</t>
  </si>
  <si>
    <t>Área Comum</t>
  </si>
  <si>
    <t>GCN</t>
  </si>
  <si>
    <t>Prioridade 1</t>
  </si>
  <si>
    <t>Prioridade 2</t>
  </si>
  <si>
    <t>Prioridade 3</t>
  </si>
  <si>
    <t>Prioridade 4</t>
  </si>
  <si>
    <t>Prioridade 5</t>
  </si>
  <si>
    <t>Oi</t>
  </si>
  <si>
    <t>V.tal</t>
  </si>
  <si>
    <t>Campo</t>
  </si>
  <si>
    <t>Extrapolação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</si>
</sst>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4" fontId="0" fillId="0" borderId="0" xfId="0" applyNumberFormat="1"/>
    <xf numFmtId="0" fontId="3" fillId="0" borderId="0" xfId="0" applyFont="1" applyAlignment="1"/>
    <xf numFmtId="0" fontId="0" fillId="0" borderId="0" xfId="0" applyAlignment="1"/>
    <xf numFmtId="0" fontId="0" fillId="0" borderId="0" xfId="0" quotePrefix="1" applyAlignment="1"/>
    <xf numFmtId="4" fontId="0" fillId="0" borderId="0" xfId="0" applyNumberFormat="1" applyAlignment="1"/>
  </cellXfs>
  <cellStyles count="1">
    <cellStyle name="Normal" xfId="0" builtinId="0"/>
  </cellStyles>
  <dxfs count="10">
    <dxf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77DE7-BC2E-4EFC-AB5B-781DF7180073}" name="Tabela1" displayName="Tabela1" ref="A1:H100" totalsRowShown="0" headerRowDxfId="1" dataDxfId="0">
  <autoFilter ref="A1:H100" xr:uid="{C4277DE7-BC2E-4EFC-AB5B-781DF7180073}"/>
  <tableColumns count="8">
    <tableColumn id="1" xr3:uid="{550C23F9-26CA-45F9-9EEA-161168735895}" name="Código Imóvel" dataDxfId="9"/>
    <tableColumn id="2" xr3:uid="{A5383266-06D8-4B0C-80E4-1559F6F66832}" name="Criticidade" dataDxfId="8"/>
    <tableColumn id="3" xr3:uid="{196BBFD7-DB62-47A8-B548-115E0B0A5106}" name="Proprietário" dataDxfId="7"/>
    <tableColumn id="4" xr3:uid="{388E7EEE-164C-44BE-B641-23F6C1DA9979}" name="Método de coleta PRR" dataDxfId="6"/>
    <tableColumn id="5" xr3:uid="{786E39E3-F58E-4571-AE85-0C5DE70E622D}" name="Área Adm Oi" dataDxfId="5"/>
    <tableColumn id="6" xr3:uid="{F50F1DAB-7E52-422B-8F87-ABE132008D9D}" name="Área Adm V.tal" dataDxfId="4"/>
    <tableColumn id="7" xr3:uid="{F0DA6E5B-28E6-4962-947C-6F8641DCECAD}" name="Área Tecnica" dataDxfId="3"/>
    <tableColumn id="8" xr3:uid="{4A9213F6-971A-4FA5-AF15-F295BE53C73D}" name="Área Comum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B02E-3364-48A4-8353-D8704FBEF3C7}">
  <dimension ref="A1:O100"/>
  <sheetViews>
    <sheetView showGridLines="0" tabSelected="1" topLeftCell="B1" zoomScale="90" zoomScaleNormal="90" workbookViewId="0">
      <selection activeCell="K2" sqref="K2"/>
    </sheetView>
  </sheetViews>
  <sheetFormatPr defaultRowHeight="15" x14ac:dyDescent="0.25"/>
  <cols>
    <col min="1" max="1" width="16.140625" style="6" bestFit="1" customWidth="1"/>
    <col min="2" max="2" width="12.85546875" style="6" bestFit="1" customWidth="1"/>
    <col min="3" max="3" width="14.28515625" style="6" bestFit="1" customWidth="1"/>
    <col min="4" max="4" width="23.140625" style="6" bestFit="1" customWidth="1"/>
    <col min="5" max="5" width="14.7109375" style="6" bestFit="1" customWidth="1"/>
    <col min="6" max="6" width="16.85546875" style="6" bestFit="1" customWidth="1"/>
    <col min="7" max="7" width="14.42578125" style="6" bestFit="1" customWidth="1"/>
    <col min="8" max="8" width="15" style="6" bestFit="1" customWidth="1"/>
    <col min="9" max="9" width="2.7109375" customWidth="1"/>
    <col min="10" max="10" width="72.7109375" style="2" bestFit="1" customWidth="1"/>
    <col min="11" max="11" width="20.85546875" bestFit="1" customWidth="1"/>
    <col min="12" max="15" width="13.42578125" style="1" bestFit="1" customWidth="1"/>
    <col min="16" max="16" width="13.425781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L1" s="3"/>
    </row>
    <row r="2" spans="1:15" x14ac:dyDescent="0.25">
      <c r="F2" s="7"/>
      <c r="G2" s="8"/>
      <c r="J2" s="2" t="str">
        <f>IF(K2&gt;0,"CAMPO CÓDIGO DO IMÓVEL NÃO PODE CONTER ESPAÇOS",IF(L2=FALSE,"PROPRIETÁRIO DEVE SER Oi ou V.tal",IF(M2=FALSE,"MÉTODO DE COLETA DEVE SER Campo ou Extrapolação",IF(N2=TRUE,"CRITICADADE INVÁLIDA",IF(O2=FALSE,"FAVOR PREENCHER CAMPOS DE ÁREA SOMENTE COM VALORES NÚMERICOS","")))))</f>
        <v/>
      </c>
      <c r="K2" s="1">
        <f>IFERROR(FIND(" ",Tabela1[[#This Row],[Código Imóvel]]),0)</f>
        <v>0</v>
      </c>
      <c r="L2" s="1" t="b">
        <f>OR(Tabela1[[#This Row],[Proprietário]] = "", Tabela1[[#This Row],[Proprietário]] = "Oi", Tabela1[[#This Row],[Proprietário]] = "V.tal")</f>
        <v>1</v>
      </c>
      <c r="M2" s="1" t="b">
        <f>OR(Tabela1[[#This Row],[Método de coleta PRR]] = "", Tabela1[[#This Row],[Método de coleta PRR]] = "Campo", Tabela1[[#This Row],[Método de coleta PRR]] = "Extrapolação")</f>
        <v>1</v>
      </c>
      <c r="N2" s="1" t="b">
        <f>AND(ISERROR(VLOOKUP(Tabela1[[#This Row],[Criticidade]],Planilha2!A:A,1,0)),Tabela1[[#This Row],[Criticidade]] &lt;&gt; "")</f>
        <v>0</v>
      </c>
      <c r="O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" spans="1:15" x14ac:dyDescent="0.25">
      <c r="J3" s="2" t="str">
        <f t="shared" ref="J3:J66" si="0">IF(K3 &gt; 0, "CAMPO CÓDIGO DO IMÓVEL NÃO PODE CONTER ESPAÇOS", "")</f>
        <v/>
      </c>
      <c r="K3" s="1">
        <f>IFERROR(FIND(" ",Tabela1[[#This Row],[Código Imóvel]]),0)</f>
        <v>0</v>
      </c>
      <c r="L3" s="1" t="b">
        <f>OR(Tabela1[[#This Row],[Proprietário]] = "", Tabela1[[#This Row],[Proprietário]] = "Oi", Tabela1[[#This Row],[Proprietário]] = "V.tal")</f>
        <v>1</v>
      </c>
      <c r="M3" s="1" t="b">
        <f>OR(Tabela1[[#This Row],[Método de coleta PRR]] = "", Tabela1[[#This Row],[Método de coleta PRR]] = "Campo", Tabela1[[#This Row],[Método de coleta PRR]] = "Extrapolação")</f>
        <v>1</v>
      </c>
      <c r="N3" s="1" t="b">
        <f>AND(ISERROR(VLOOKUP(Tabela1[[#This Row],[Criticidade]],Planilha2!A:A,1,0)),Tabela1[[#This Row],[Criticidade]] &lt;&gt; "")</f>
        <v>0</v>
      </c>
      <c r="O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" spans="1:15" x14ac:dyDescent="0.25">
      <c r="J4" s="2" t="str">
        <f t="shared" si="0"/>
        <v/>
      </c>
      <c r="K4" s="1">
        <f>IFERROR(FIND(" ",Tabela1[[#This Row],[Código Imóvel]]),0)</f>
        <v>0</v>
      </c>
      <c r="L4" s="1" t="b">
        <f>OR(Tabela1[[#This Row],[Proprietário]] = "", Tabela1[[#This Row],[Proprietário]] = "Oi", Tabela1[[#This Row],[Proprietário]] = "V.tal")</f>
        <v>1</v>
      </c>
      <c r="M4" s="1" t="b">
        <f>OR(Tabela1[[#This Row],[Método de coleta PRR]] = "", Tabela1[[#This Row],[Método de coleta PRR]] = "Campo", Tabela1[[#This Row],[Método de coleta PRR]] = "Extrapolação")</f>
        <v>1</v>
      </c>
      <c r="N4" s="1" t="b">
        <f>AND(ISERROR(VLOOKUP(Tabela1[[#This Row],[Criticidade]],Planilha2!A:A,1,0)),Tabela1[[#This Row],[Criticidade]] &lt;&gt; "")</f>
        <v>0</v>
      </c>
      <c r="O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" spans="1:15" x14ac:dyDescent="0.25">
      <c r="J5" s="2" t="str">
        <f t="shared" si="0"/>
        <v/>
      </c>
      <c r="K5" s="1">
        <f>IFERROR(FIND(" ",Tabela1[[#This Row],[Código Imóvel]]),0)</f>
        <v>0</v>
      </c>
      <c r="L5" s="1" t="b">
        <f>OR(Tabela1[[#This Row],[Proprietário]] = "", Tabela1[[#This Row],[Proprietário]] = "Oi", Tabela1[[#This Row],[Proprietário]] = "V.tal")</f>
        <v>1</v>
      </c>
      <c r="M5" s="1" t="b">
        <f>OR(Tabela1[[#This Row],[Método de coleta PRR]] = "", Tabela1[[#This Row],[Método de coleta PRR]] = "Campo", Tabela1[[#This Row],[Método de coleta PRR]] = "Extrapolação")</f>
        <v>1</v>
      </c>
      <c r="N5" s="1" t="b">
        <f>AND(ISERROR(VLOOKUP(Tabela1[[#This Row],[Criticidade]],Planilha2!A:A,1,0)),Tabela1[[#This Row],[Criticidade]] &lt;&gt; "")</f>
        <v>0</v>
      </c>
      <c r="O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" spans="1:15" x14ac:dyDescent="0.25">
      <c r="J6" s="2" t="str">
        <f t="shared" si="0"/>
        <v/>
      </c>
      <c r="K6" s="1">
        <f>IFERROR(FIND(" ",Tabela1[[#This Row],[Código Imóvel]]),0)</f>
        <v>0</v>
      </c>
      <c r="L6" s="1" t="b">
        <f>OR(Tabela1[[#This Row],[Proprietário]] = "", Tabela1[[#This Row],[Proprietário]] = "Oi", Tabela1[[#This Row],[Proprietário]] = "V.tal")</f>
        <v>1</v>
      </c>
      <c r="M6" s="1" t="b">
        <f>OR(Tabela1[[#This Row],[Método de coleta PRR]] = "", Tabela1[[#This Row],[Método de coleta PRR]] = "Campo", Tabela1[[#This Row],[Método de coleta PRR]] = "Extrapolação")</f>
        <v>1</v>
      </c>
      <c r="N6" s="1" t="b">
        <f>AND(ISERROR(VLOOKUP(Tabela1[[#This Row],[Criticidade]],Planilha2!A:A,1,0)),Tabela1[[#This Row],[Criticidade]] &lt;&gt; "")</f>
        <v>0</v>
      </c>
      <c r="O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" spans="1:15" x14ac:dyDescent="0.25">
      <c r="J7" s="2" t="str">
        <f t="shared" si="0"/>
        <v/>
      </c>
      <c r="K7" s="1">
        <f>IFERROR(FIND(" ",Tabela1[[#This Row],[Código Imóvel]]),0)</f>
        <v>0</v>
      </c>
      <c r="L7" s="1" t="b">
        <f>OR(Tabela1[[#This Row],[Proprietário]] = "", Tabela1[[#This Row],[Proprietário]] = "Oi", Tabela1[[#This Row],[Proprietário]] = "V.tal")</f>
        <v>1</v>
      </c>
      <c r="M7" s="1" t="b">
        <f>OR(Tabela1[[#This Row],[Método de coleta PRR]] = "", Tabela1[[#This Row],[Método de coleta PRR]] = "Campo", Tabela1[[#This Row],[Método de coleta PRR]] = "Extrapolação")</f>
        <v>1</v>
      </c>
      <c r="N7" s="1" t="b">
        <f>AND(ISERROR(VLOOKUP(Tabela1[[#This Row],[Criticidade]],Planilha2!A:A,1,0)),Tabela1[[#This Row],[Criticidade]] &lt;&gt; "")</f>
        <v>0</v>
      </c>
      <c r="O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" spans="1:15" x14ac:dyDescent="0.25">
      <c r="J8" s="2" t="str">
        <f t="shared" si="0"/>
        <v/>
      </c>
      <c r="K8" s="1">
        <f>IFERROR(FIND(" ",Tabela1[[#This Row],[Código Imóvel]]),0)</f>
        <v>0</v>
      </c>
      <c r="L8" s="1" t="b">
        <f>OR(Tabela1[[#This Row],[Proprietário]] = "", Tabela1[[#This Row],[Proprietário]] = "Oi", Tabela1[[#This Row],[Proprietário]] = "V.tal")</f>
        <v>1</v>
      </c>
      <c r="M8" s="1" t="b">
        <f>OR(Tabela1[[#This Row],[Método de coleta PRR]] = "", Tabela1[[#This Row],[Método de coleta PRR]] = "Campo", Tabela1[[#This Row],[Método de coleta PRR]] = "Extrapolação")</f>
        <v>1</v>
      </c>
      <c r="N8" s="1" t="b">
        <f>AND(ISERROR(VLOOKUP(Tabela1[[#This Row],[Criticidade]],Planilha2!A:A,1,0)),Tabela1[[#This Row],[Criticidade]] &lt;&gt; "")</f>
        <v>0</v>
      </c>
      <c r="O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" spans="1:15" x14ac:dyDescent="0.25">
      <c r="J9" s="2" t="str">
        <f t="shared" si="0"/>
        <v/>
      </c>
      <c r="K9" s="1">
        <f>IFERROR(FIND(" ",Tabela1[[#This Row],[Código Imóvel]]),0)</f>
        <v>0</v>
      </c>
      <c r="L9" s="1" t="b">
        <f>OR(Tabela1[[#This Row],[Proprietário]] = "", Tabela1[[#This Row],[Proprietário]] = "Oi", Tabela1[[#This Row],[Proprietário]] = "V.tal")</f>
        <v>1</v>
      </c>
      <c r="M9" s="1" t="b">
        <f>OR(Tabela1[[#This Row],[Método de coleta PRR]] = "", Tabela1[[#This Row],[Método de coleta PRR]] = "Campo", Tabela1[[#This Row],[Método de coleta PRR]] = "Extrapolação")</f>
        <v>1</v>
      </c>
      <c r="N9" s="1" t="b">
        <f>AND(ISERROR(VLOOKUP(Tabela1[[#This Row],[Criticidade]],Planilha2!A:A,1,0)),Tabela1[[#This Row],[Criticidade]] &lt;&gt; "")</f>
        <v>0</v>
      </c>
      <c r="O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0" spans="1:15" x14ac:dyDescent="0.25">
      <c r="J10" s="2" t="str">
        <f t="shared" si="0"/>
        <v/>
      </c>
      <c r="K10" s="1">
        <f>IFERROR(FIND(" ",Tabela1[[#This Row],[Código Imóvel]]),0)</f>
        <v>0</v>
      </c>
      <c r="L10" s="1" t="b">
        <f>OR(Tabela1[[#This Row],[Proprietário]] = "", Tabela1[[#This Row],[Proprietário]] = "Oi", Tabela1[[#This Row],[Proprietário]] = "V.tal")</f>
        <v>1</v>
      </c>
      <c r="M10" s="1" t="b">
        <f>OR(Tabela1[[#This Row],[Método de coleta PRR]] = "", Tabela1[[#This Row],[Método de coleta PRR]] = "Campo", Tabela1[[#This Row],[Método de coleta PRR]] = "Extrapolação")</f>
        <v>1</v>
      </c>
      <c r="N10" s="1" t="b">
        <f>AND(ISERROR(VLOOKUP(Tabela1[[#This Row],[Criticidade]],Planilha2!A:A,1,0)),Tabela1[[#This Row],[Criticidade]] &lt;&gt; "")</f>
        <v>0</v>
      </c>
      <c r="O1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1" spans="1:15" x14ac:dyDescent="0.25">
      <c r="J11" s="2" t="str">
        <f t="shared" si="0"/>
        <v/>
      </c>
      <c r="K11" s="1">
        <f>IFERROR(FIND(" ",Tabela1[[#This Row],[Código Imóvel]]),0)</f>
        <v>0</v>
      </c>
      <c r="L11" s="1" t="b">
        <f>OR(Tabela1[[#This Row],[Proprietário]] = "", Tabela1[[#This Row],[Proprietário]] = "Oi", Tabela1[[#This Row],[Proprietário]] = "V.tal")</f>
        <v>1</v>
      </c>
      <c r="M11" s="1" t="b">
        <f>OR(Tabela1[[#This Row],[Método de coleta PRR]] = "", Tabela1[[#This Row],[Método de coleta PRR]] = "Campo", Tabela1[[#This Row],[Método de coleta PRR]] = "Extrapolação")</f>
        <v>1</v>
      </c>
      <c r="N11" s="1" t="b">
        <f>AND(ISERROR(VLOOKUP(Tabela1[[#This Row],[Criticidade]],Planilha2!A:A,1,0)),Tabela1[[#This Row],[Criticidade]] &lt;&gt; "")</f>
        <v>0</v>
      </c>
      <c r="O1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2" spans="1:15" x14ac:dyDescent="0.25">
      <c r="J12" s="2" t="str">
        <f t="shared" si="0"/>
        <v/>
      </c>
      <c r="K12" s="1">
        <f>IFERROR(FIND(" ",Tabela1[[#This Row],[Código Imóvel]]),0)</f>
        <v>0</v>
      </c>
      <c r="L12" s="1" t="b">
        <f>OR(Tabela1[[#This Row],[Proprietário]] = "", Tabela1[[#This Row],[Proprietário]] = "Oi", Tabela1[[#This Row],[Proprietário]] = "V.tal")</f>
        <v>1</v>
      </c>
      <c r="M12" s="1" t="b">
        <f>OR(Tabela1[[#This Row],[Método de coleta PRR]] = "", Tabela1[[#This Row],[Método de coleta PRR]] = "Campo", Tabela1[[#This Row],[Método de coleta PRR]] = "Extrapolação")</f>
        <v>1</v>
      </c>
      <c r="N12" s="1" t="b">
        <f>AND(ISERROR(VLOOKUP(Tabela1[[#This Row],[Criticidade]],Planilha2!A:A,1,0)),Tabela1[[#This Row],[Criticidade]] &lt;&gt; "")</f>
        <v>0</v>
      </c>
      <c r="O1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3" spans="1:15" x14ac:dyDescent="0.25">
      <c r="J13" s="2" t="str">
        <f t="shared" si="0"/>
        <v/>
      </c>
      <c r="K13" s="1">
        <f>IFERROR(FIND(" ",Tabela1[[#This Row],[Código Imóvel]]),0)</f>
        <v>0</v>
      </c>
      <c r="L13" s="1" t="b">
        <f>OR(Tabela1[[#This Row],[Proprietário]] = "", Tabela1[[#This Row],[Proprietário]] = "Oi", Tabela1[[#This Row],[Proprietário]] = "V.tal")</f>
        <v>1</v>
      </c>
      <c r="M13" s="1" t="b">
        <f>OR(Tabela1[[#This Row],[Método de coleta PRR]] = "", Tabela1[[#This Row],[Método de coleta PRR]] = "Campo", Tabela1[[#This Row],[Método de coleta PRR]] = "Extrapolação")</f>
        <v>1</v>
      </c>
      <c r="N13" s="1" t="b">
        <f>AND(ISERROR(VLOOKUP(Tabela1[[#This Row],[Criticidade]],Planilha2!A:A,1,0)),Tabela1[[#This Row],[Criticidade]] &lt;&gt; "")</f>
        <v>0</v>
      </c>
      <c r="O1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4" spans="1:15" x14ac:dyDescent="0.25">
      <c r="J14" s="2" t="str">
        <f t="shared" si="0"/>
        <v/>
      </c>
      <c r="K14" s="1">
        <f>IFERROR(FIND(" ",Tabela1[[#This Row],[Código Imóvel]]),0)</f>
        <v>0</v>
      </c>
      <c r="L14" s="1" t="b">
        <f>OR(Tabela1[[#This Row],[Proprietário]] = "", Tabela1[[#This Row],[Proprietário]] = "Oi", Tabela1[[#This Row],[Proprietário]] = "V.tal")</f>
        <v>1</v>
      </c>
      <c r="M14" s="1" t="b">
        <f>OR(Tabela1[[#This Row],[Método de coleta PRR]] = "", Tabela1[[#This Row],[Método de coleta PRR]] = "Campo", Tabela1[[#This Row],[Método de coleta PRR]] = "Extrapolação")</f>
        <v>1</v>
      </c>
      <c r="N14" s="1" t="b">
        <f>AND(ISERROR(VLOOKUP(Tabela1[[#This Row],[Criticidade]],Planilha2!A:A,1,0)),Tabela1[[#This Row],[Criticidade]] &lt;&gt; "")</f>
        <v>0</v>
      </c>
      <c r="O1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5" spans="1:15" x14ac:dyDescent="0.25">
      <c r="J15" s="2" t="str">
        <f t="shared" si="0"/>
        <v/>
      </c>
      <c r="K15" s="1">
        <f>IFERROR(FIND(" ",Tabela1[[#This Row],[Código Imóvel]]),0)</f>
        <v>0</v>
      </c>
      <c r="L15" s="1" t="b">
        <f>OR(Tabela1[[#This Row],[Proprietário]] = "", Tabela1[[#This Row],[Proprietário]] = "Oi", Tabela1[[#This Row],[Proprietário]] = "V.tal")</f>
        <v>1</v>
      </c>
      <c r="M15" s="1" t="b">
        <f>OR(Tabela1[[#This Row],[Método de coleta PRR]] = "", Tabela1[[#This Row],[Método de coleta PRR]] = "Campo", Tabela1[[#This Row],[Método de coleta PRR]] = "Extrapolação")</f>
        <v>1</v>
      </c>
      <c r="N15" s="1" t="b">
        <f>AND(ISERROR(VLOOKUP(Tabela1[[#This Row],[Criticidade]],Planilha2!A:A,1,0)),Tabela1[[#This Row],[Criticidade]] &lt;&gt; "")</f>
        <v>0</v>
      </c>
      <c r="O1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6" spans="1:15" x14ac:dyDescent="0.25">
      <c r="J16" s="2" t="str">
        <f t="shared" si="0"/>
        <v/>
      </c>
      <c r="K16" s="1">
        <f>IFERROR(FIND(" ",Tabela1[[#This Row],[Código Imóvel]]),0)</f>
        <v>0</v>
      </c>
      <c r="L16" s="1" t="b">
        <f>OR(Tabela1[[#This Row],[Proprietário]] = "", Tabela1[[#This Row],[Proprietário]] = "Oi", Tabela1[[#This Row],[Proprietário]] = "V.tal")</f>
        <v>1</v>
      </c>
      <c r="M16" s="1" t="b">
        <f>OR(Tabela1[[#This Row],[Método de coleta PRR]] = "", Tabela1[[#This Row],[Método de coleta PRR]] = "Campo", Tabela1[[#This Row],[Método de coleta PRR]] = "Extrapolação")</f>
        <v>1</v>
      </c>
      <c r="N16" s="1" t="b">
        <f>AND(ISERROR(VLOOKUP(Tabela1[[#This Row],[Criticidade]],Planilha2!A:A,1,0)),Tabela1[[#This Row],[Criticidade]] &lt;&gt; "")</f>
        <v>0</v>
      </c>
      <c r="O1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7" spans="10:15" x14ac:dyDescent="0.25">
      <c r="J17" s="2" t="str">
        <f t="shared" si="0"/>
        <v/>
      </c>
      <c r="K17" s="1">
        <f>IFERROR(FIND(" ",Tabela1[[#This Row],[Código Imóvel]]),0)</f>
        <v>0</v>
      </c>
      <c r="L17" s="1" t="b">
        <f>OR(Tabela1[[#This Row],[Proprietário]] = "", Tabela1[[#This Row],[Proprietário]] = "Oi", Tabela1[[#This Row],[Proprietário]] = "V.tal")</f>
        <v>1</v>
      </c>
      <c r="M17" s="1" t="b">
        <f>OR(Tabela1[[#This Row],[Método de coleta PRR]] = "", Tabela1[[#This Row],[Método de coleta PRR]] = "Campo", Tabela1[[#This Row],[Método de coleta PRR]] = "Extrapolação")</f>
        <v>1</v>
      </c>
      <c r="N17" s="1" t="b">
        <f>AND(ISERROR(VLOOKUP(Tabela1[[#This Row],[Criticidade]],Planilha2!A:A,1,0)),Tabela1[[#This Row],[Criticidade]] &lt;&gt; "")</f>
        <v>0</v>
      </c>
      <c r="O1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8" spans="10:15" x14ac:dyDescent="0.25">
      <c r="J18" s="2" t="str">
        <f t="shared" si="0"/>
        <v/>
      </c>
      <c r="K18" s="1">
        <f>IFERROR(FIND(" ",Tabela1[[#This Row],[Código Imóvel]]),0)</f>
        <v>0</v>
      </c>
      <c r="L18" s="1" t="b">
        <f>OR(Tabela1[[#This Row],[Proprietário]] = "", Tabela1[[#This Row],[Proprietário]] = "Oi", Tabela1[[#This Row],[Proprietário]] = "V.tal")</f>
        <v>1</v>
      </c>
      <c r="M18" s="1" t="b">
        <f>OR(Tabela1[[#This Row],[Método de coleta PRR]] = "", Tabela1[[#This Row],[Método de coleta PRR]] = "Campo", Tabela1[[#This Row],[Método de coleta PRR]] = "Extrapolação")</f>
        <v>1</v>
      </c>
      <c r="N18" s="1" t="b">
        <f>AND(ISERROR(VLOOKUP(Tabela1[[#This Row],[Criticidade]],Planilha2!A:A,1,0)),Tabela1[[#This Row],[Criticidade]] &lt;&gt; "")</f>
        <v>0</v>
      </c>
      <c r="O1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9" spans="10:15" x14ac:dyDescent="0.25">
      <c r="J19" s="2" t="str">
        <f t="shared" si="0"/>
        <v/>
      </c>
      <c r="K19" s="1">
        <f>IFERROR(FIND(" ",Tabela1[[#This Row],[Código Imóvel]]),0)</f>
        <v>0</v>
      </c>
      <c r="L19" s="1" t="b">
        <f>OR(Tabela1[[#This Row],[Proprietário]] = "", Tabela1[[#This Row],[Proprietário]] = "Oi", Tabela1[[#This Row],[Proprietário]] = "V.tal")</f>
        <v>1</v>
      </c>
      <c r="M19" s="1" t="b">
        <f>OR(Tabela1[[#This Row],[Método de coleta PRR]] = "", Tabela1[[#This Row],[Método de coleta PRR]] = "Campo", Tabela1[[#This Row],[Método de coleta PRR]] = "Extrapolação")</f>
        <v>1</v>
      </c>
      <c r="N19" s="1" t="b">
        <f>AND(ISERROR(VLOOKUP(Tabela1[[#This Row],[Criticidade]],Planilha2!A:A,1,0)),Tabela1[[#This Row],[Criticidade]] &lt;&gt; "")</f>
        <v>0</v>
      </c>
      <c r="O1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0" spans="10:15" x14ac:dyDescent="0.25">
      <c r="J20" s="2" t="str">
        <f t="shared" si="0"/>
        <v/>
      </c>
      <c r="K20" s="1">
        <f>IFERROR(FIND(" ",Tabela1[[#This Row],[Código Imóvel]]),0)</f>
        <v>0</v>
      </c>
      <c r="L20" s="1" t="b">
        <f>OR(Tabela1[[#This Row],[Proprietário]] = "", Tabela1[[#This Row],[Proprietário]] = "Oi", Tabela1[[#This Row],[Proprietário]] = "V.tal")</f>
        <v>1</v>
      </c>
      <c r="M20" s="1" t="b">
        <f>OR(Tabela1[[#This Row],[Método de coleta PRR]] = "", Tabela1[[#This Row],[Método de coleta PRR]] = "Campo", Tabela1[[#This Row],[Método de coleta PRR]] = "Extrapolação")</f>
        <v>1</v>
      </c>
      <c r="N20" s="1" t="b">
        <f>AND(ISERROR(VLOOKUP(Tabela1[[#This Row],[Criticidade]],Planilha2!A:A,1,0)),Tabela1[[#This Row],[Criticidade]] &lt;&gt; "")</f>
        <v>0</v>
      </c>
      <c r="O2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1" spans="10:15" x14ac:dyDescent="0.25">
      <c r="J21" s="2" t="str">
        <f t="shared" si="0"/>
        <v/>
      </c>
      <c r="K21" s="1">
        <f>IFERROR(FIND(" ",Tabela1[[#This Row],[Código Imóvel]]),0)</f>
        <v>0</v>
      </c>
      <c r="L21" s="1" t="b">
        <f>OR(Tabela1[[#This Row],[Proprietário]] = "", Tabela1[[#This Row],[Proprietário]] = "Oi", Tabela1[[#This Row],[Proprietário]] = "V.tal")</f>
        <v>1</v>
      </c>
      <c r="M21" s="1" t="b">
        <f>OR(Tabela1[[#This Row],[Método de coleta PRR]] = "", Tabela1[[#This Row],[Método de coleta PRR]] = "Campo", Tabela1[[#This Row],[Método de coleta PRR]] = "Extrapolação")</f>
        <v>1</v>
      </c>
      <c r="N21" s="1" t="b">
        <f>AND(ISERROR(VLOOKUP(Tabela1[[#This Row],[Criticidade]],Planilha2!A:A,1,0)),Tabela1[[#This Row],[Criticidade]] &lt;&gt; "")</f>
        <v>0</v>
      </c>
      <c r="O2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2" spans="10:15" x14ac:dyDescent="0.25">
      <c r="J22" s="2" t="str">
        <f t="shared" si="0"/>
        <v/>
      </c>
      <c r="K22" s="1">
        <f>IFERROR(FIND(" ",Tabela1[[#This Row],[Código Imóvel]]),0)</f>
        <v>0</v>
      </c>
      <c r="L22" s="1" t="b">
        <f>OR(Tabela1[[#This Row],[Proprietário]] = "", Tabela1[[#This Row],[Proprietário]] = "Oi", Tabela1[[#This Row],[Proprietário]] = "V.tal")</f>
        <v>1</v>
      </c>
      <c r="M22" s="1" t="b">
        <f>OR(Tabela1[[#This Row],[Método de coleta PRR]] = "", Tabela1[[#This Row],[Método de coleta PRR]] = "Campo", Tabela1[[#This Row],[Método de coleta PRR]] = "Extrapolação")</f>
        <v>1</v>
      </c>
      <c r="N22" s="1" t="b">
        <f>AND(ISERROR(VLOOKUP(Tabela1[[#This Row],[Criticidade]],Planilha2!A:A,1,0)),Tabela1[[#This Row],[Criticidade]] &lt;&gt; "")</f>
        <v>0</v>
      </c>
      <c r="O2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3" spans="10:15" x14ac:dyDescent="0.25">
      <c r="J23" s="2" t="str">
        <f t="shared" si="0"/>
        <v/>
      </c>
      <c r="K23" s="1">
        <f>IFERROR(FIND(" ",Tabela1[[#This Row],[Código Imóvel]]),0)</f>
        <v>0</v>
      </c>
      <c r="L23" s="1" t="b">
        <f>OR(Tabela1[[#This Row],[Proprietário]] = "", Tabela1[[#This Row],[Proprietário]] = "Oi", Tabela1[[#This Row],[Proprietário]] = "V.tal")</f>
        <v>1</v>
      </c>
      <c r="M23" s="1" t="b">
        <f>OR(Tabela1[[#This Row],[Método de coleta PRR]] = "", Tabela1[[#This Row],[Método de coleta PRR]] = "Campo", Tabela1[[#This Row],[Método de coleta PRR]] = "Extrapolação")</f>
        <v>1</v>
      </c>
      <c r="N23" s="1" t="b">
        <f>AND(ISERROR(VLOOKUP(Tabela1[[#This Row],[Criticidade]],Planilha2!A:A,1,0)),Tabela1[[#This Row],[Criticidade]] &lt;&gt; "")</f>
        <v>0</v>
      </c>
      <c r="O2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4" spans="10:15" x14ac:dyDescent="0.25">
      <c r="J24" s="2" t="str">
        <f t="shared" si="0"/>
        <v/>
      </c>
      <c r="K24" s="1">
        <f>IFERROR(FIND(" ",Tabela1[[#This Row],[Código Imóvel]]),0)</f>
        <v>0</v>
      </c>
      <c r="L24" s="1" t="b">
        <f>OR(Tabela1[[#This Row],[Proprietário]] = "", Tabela1[[#This Row],[Proprietário]] = "Oi", Tabela1[[#This Row],[Proprietário]] = "V.tal")</f>
        <v>1</v>
      </c>
      <c r="M24" s="1" t="b">
        <f>OR(Tabela1[[#This Row],[Método de coleta PRR]] = "", Tabela1[[#This Row],[Método de coleta PRR]] = "Campo", Tabela1[[#This Row],[Método de coleta PRR]] = "Extrapolação")</f>
        <v>1</v>
      </c>
      <c r="N24" s="1" t="b">
        <f>AND(ISERROR(VLOOKUP(Tabela1[[#This Row],[Criticidade]],Planilha2!A:A,1,0)),Tabela1[[#This Row],[Criticidade]] &lt;&gt; "")</f>
        <v>0</v>
      </c>
      <c r="O2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5" spans="10:15" x14ac:dyDescent="0.25">
      <c r="J25" s="2" t="str">
        <f t="shared" si="0"/>
        <v/>
      </c>
      <c r="K25" s="1">
        <f>IFERROR(FIND(" ",Tabela1[[#This Row],[Código Imóvel]]),0)</f>
        <v>0</v>
      </c>
      <c r="L25" s="1" t="b">
        <f>OR(Tabela1[[#This Row],[Proprietário]] = "", Tabela1[[#This Row],[Proprietário]] = "Oi", Tabela1[[#This Row],[Proprietário]] = "V.tal")</f>
        <v>1</v>
      </c>
      <c r="M25" s="1" t="b">
        <f>OR(Tabela1[[#This Row],[Método de coleta PRR]] = "", Tabela1[[#This Row],[Método de coleta PRR]] = "Campo", Tabela1[[#This Row],[Método de coleta PRR]] = "Extrapolação")</f>
        <v>1</v>
      </c>
      <c r="N25" s="1" t="b">
        <f>AND(ISERROR(VLOOKUP(Tabela1[[#This Row],[Criticidade]],Planilha2!A:A,1,0)),Tabela1[[#This Row],[Criticidade]] &lt;&gt; "")</f>
        <v>0</v>
      </c>
      <c r="O2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6" spans="10:15" x14ac:dyDescent="0.25">
      <c r="J26" s="2" t="str">
        <f t="shared" si="0"/>
        <v/>
      </c>
      <c r="K26" s="1">
        <f>IFERROR(FIND(" ",Tabela1[[#This Row],[Código Imóvel]]),0)</f>
        <v>0</v>
      </c>
      <c r="L26" s="1" t="b">
        <f>OR(Tabela1[[#This Row],[Proprietário]] = "", Tabela1[[#This Row],[Proprietário]] = "Oi", Tabela1[[#This Row],[Proprietário]] = "V.tal")</f>
        <v>1</v>
      </c>
      <c r="M26" s="1" t="b">
        <f>OR(Tabela1[[#This Row],[Método de coleta PRR]] = "", Tabela1[[#This Row],[Método de coleta PRR]] = "Campo", Tabela1[[#This Row],[Método de coleta PRR]] = "Extrapolação")</f>
        <v>1</v>
      </c>
      <c r="N26" s="1" t="b">
        <f>AND(ISERROR(VLOOKUP(Tabela1[[#This Row],[Criticidade]],Planilha2!A:A,1,0)),Tabela1[[#This Row],[Criticidade]] &lt;&gt; "")</f>
        <v>0</v>
      </c>
      <c r="O2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7" spans="10:15" x14ac:dyDescent="0.25">
      <c r="J27" s="2" t="str">
        <f t="shared" si="0"/>
        <v/>
      </c>
      <c r="K27" s="1">
        <f>IFERROR(FIND(" ",Tabela1[[#This Row],[Código Imóvel]]),0)</f>
        <v>0</v>
      </c>
      <c r="L27" s="1" t="b">
        <f>OR(Tabela1[[#This Row],[Proprietário]] = "", Tabela1[[#This Row],[Proprietário]] = "Oi", Tabela1[[#This Row],[Proprietário]] = "V.tal")</f>
        <v>1</v>
      </c>
      <c r="M27" s="1" t="b">
        <f>OR(Tabela1[[#This Row],[Método de coleta PRR]] = "", Tabela1[[#This Row],[Método de coleta PRR]] = "Campo", Tabela1[[#This Row],[Método de coleta PRR]] = "Extrapolação")</f>
        <v>1</v>
      </c>
      <c r="N27" s="1" t="b">
        <f>AND(ISERROR(VLOOKUP(Tabela1[[#This Row],[Criticidade]],Planilha2!A:A,1,0)),Tabela1[[#This Row],[Criticidade]] &lt;&gt; "")</f>
        <v>0</v>
      </c>
      <c r="O2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8" spans="10:15" x14ac:dyDescent="0.25">
      <c r="J28" s="2" t="str">
        <f t="shared" si="0"/>
        <v/>
      </c>
      <c r="K28" s="1">
        <f>IFERROR(FIND(" ",Tabela1[[#This Row],[Código Imóvel]]),0)</f>
        <v>0</v>
      </c>
      <c r="L28" s="1" t="b">
        <f>OR(Tabela1[[#This Row],[Proprietário]] = "", Tabela1[[#This Row],[Proprietário]] = "Oi", Tabela1[[#This Row],[Proprietário]] = "V.tal")</f>
        <v>1</v>
      </c>
      <c r="M28" s="1" t="b">
        <f>OR(Tabela1[[#This Row],[Método de coleta PRR]] = "", Tabela1[[#This Row],[Método de coleta PRR]] = "Campo", Tabela1[[#This Row],[Método de coleta PRR]] = "Extrapolação")</f>
        <v>1</v>
      </c>
      <c r="N28" s="1" t="b">
        <f>AND(ISERROR(VLOOKUP(Tabela1[[#This Row],[Criticidade]],Planilha2!A:A,1,0)),Tabela1[[#This Row],[Criticidade]] &lt;&gt; "")</f>
        <v>0</v>
      </c>
      <c r="O2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29" spans="10:15" x14ac:dyDescent="0.25">
      <c r="J29" s="2" t="str">
        <f t="shared" si="0"/>
        <v/>
      </c>
      <c r="K29" s="1">
        <f>IFERROR(FIND(" ",Tabela1[[#This Row],[Código Imóvel]]),0)</f>
        <v>0</v>
      </c>
      <c r="L29" s="1" t="b">
        <f>OR(Tabela1[[#This Row],[Proprietário]] = "", Tabela1[[#This Row],[Proprietário]] = "Oi", Tabela1[[#This Row],[Proprietário]] = "V.tal")</f>
        <v>1</v>
      </c>
      <c r="M29" s="1" t="b">
        <f>OR(Tabela1[[#This Row],[Método de coleta PRR]] = "", Tabela1[[#This Row],[Método de coleta PRR]] = "Campo", Tabela1[[#This Row],[Método de coleta PRR]] = "Extrapolação")</f>
        <v>1</v>
      </c>
      <c r="N29" s="1" t="b">
        <f>AND(ISERROR(VLOOKUP(Tabela1[[#This Row],[Criticidade]],Planilha2!A:A,1,0)),Tabela1[[#This Row],[Criticidade]] &lt;&gt; "")</f>
        <v>0</v>
      </c>
      <c r="O2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0" spans="10:15" x14ac:dyDescent="0.25">
      <c r="J30" s="2" t="str">
        <f t="shared" si="0"/>
        <v/>
      </c>
      <c r="K30" s="1">
        <f>IFERROR(FIND(" ",Tabela1[[#This Row],[Código Imóvel]]),0)</f>
        <v>0</v>
      </c>
      <c r="L30" s="1" t="b">
        <f>OR(Tabela1[[#This Row],[Proprietário]] = "", Tabela1[[#This Row],[Proprietário]] = "Oi", Tabela1[[#This Row],[Proprietário]] = "V.tal")</f>
        <v>1</v>
      </c>
      <c r="M30" s="1" t="b">
        <f>OR(Tabela1[[#This Row],[Método de coleta PRR]] = "", Tabela1[[#This Row],[Método de coleta PRR]] = "Campo", Tabela1[[#This Row],[Método de coleta PRR]] = "Extrapolação")</f>
        <v>1</v>
      </c>
      <c r="N30" s="1" t="b">
        <f>AND(ISERROR(VLOOKUP(Tabela1[[#This Row],[Criticidade]],Planilha2!A:A,1,0)),Tabela1[[#This Row],[Criticidade]] &lt;&gt; "")</f>
        <v>0</v>
      </c>
      <c r="O3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1" spans="10:15" x14ac:dyDescent="0.25">
      <c r="J31" s="2" t="str">
        <f t="shared" si="0"/>
        <v/>
      </c>
      <c r="K31" s="1">
        <f>IFERROR(FIND(" ",Tabela1[[#This Row],[Código Imóvel]]),0)</f>
        <v>0</v>
      </c>
      <c r="L31" s="1" t="b">
        <f>OR(Tabela1[[#This Row],[Proprietário]] = "", Tabela1[[#This Row],[Proprietário]] = "Oi", Tabela1[[#This Row],[Proprietário]] = "V.tal")</f>
        <v>1</v>
      </c>
      <c r="M31" s="1" t="b">
        <f>OR(Tabela1[[#This Row],[Método de coleta PRR]] = "", Tabela1[[#This Row],[Método de coleta PRR]] = "Campo", Tabela1[[#This Row],[Método de coleta PRR]] = "Extrapolação")</f>
        <v>1</v>
      </c>
      <c r="N31" s="1" t="b">
        <f>AND(ISERROR(VLOOKUP(Tabela1[[#This Row],[Criticidade]],Planilha2!A:A,1,0)),Tabela1[[#This Row],[Criticidade]] &lt;&gt; "")</f>
        <v>0</v>
      </c>
      <c r="O3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2" spans="10:15" x14ac:dyDescent="0.25">
      <c r="J32" s="2" t="str">
        <f t="shared" si="0"/>
        <v/>
      </c>
      <c r="K32" s="1">
        <f>IFERROR(FIND(" ",Tabela1[[#This Row],[Código Imóvel]]),0)</f>
        <v>0</v>
      </c>
      <c r="L32" s="1" t="b">
        <f>OR(Tabela1[[#This Row],[Proprietário]] = "", Tabela1[[#This Row],[Proprietário]] = "Oi", Tabela1[[#This Row],[Proprietário]] = "V.tal")</f>
        <v>1</v>
      </c>
      <c r="M32" s="1" t="b">
        <f>OR(Tabela1[[#This Row],[Método de coleta PRR]] = "", Tabela1[[#This Row],[Método de coleta PRR]] = "Campo", Tabela1[[#This Row],[Método de coleta PRR]] = "Extrapolação")</f>
        <v>1</v>
      </c>
      <c r="N32" s="1" t="b">
        <f>AND(ISERROR(VLOOKUP(Tabela1[[#This Row],[Criticidade]],Planilha2!A:A,1,0)),Tabela1[[#This Row],[Criticidade]] &lt;&gt; "")</f>
        <v>0</v>
      </c>
      <c r="O3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3" spans="10:15" x14ac:dyDescent="0.25">
      <c r="J33" s="2" t="str">
        <f t="shared" si="0"/>
        <v/>
      </c>
      <c r="K33" s="1">
        <f>IFERROR(FIND(" ",Tabela1[[#This Row],[Código Imóvel]]),0)</f>
        <v>0</v>
      </c>
      <c r="L33" s="1" t="b">
        <f>OR(Tabela1[[#This Row],[Proprietário]] = "", Tabela1[[#This Row],[Proprietário]] = "Oi", Tabela1[[#This Row],[Proprietário]] = "V.tal")</f>
        <v>1</v>
      </c>
      <c r="M33" s="1" t="b">
        <f>OR(Tabela1[[#This Row],[Método de coleta PRR]] = "", Tabela1[[#This Row],[Método de coleta PRR]] = "Campo", Tabela1[[#This Row],[Método de coleta PRR]] = "Extrapolação")</f>
        <v>1</v>
      </c>
      <c r="N33" s="1" t="b">
        <f>AND(ISERROR(VLOOKUP(Tabela1[[#This Row],[Criticidade]],Planilha2!A:A,1,0)),Tabela1[[#This Row],[Criticidade]] &lt;&gt; "")</f>
        <v>0</v>
      </c>
      <c r="O3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4" spans="10:15" x14ac:dyDescent="0.25">
      <c r="J34" s="2" t="str">
        <f t="shared" si="0"/>
        <v/>
      </c>
      <c r="K34" s="1">
        <f>IFERROR(FIND(" ",Tabela1[[#This Row],[Código Imóvel]]),0)</f>
        <v>0</v>
      </c>
      <c r="L34" s="1" t="b">
        <f>OR(Tabela1[[#This Row],[Proprietário]] = "", Tabela1[[#This Row],[Proprietário]] = "Oi", Tabela1[[#This Row],[Proprietário]] = "V.tal")</f>
        <v>1</v>
      </c>
      <c r="M34" s="1" t="b">
        <f>OR(Tabela1[[#This Row],[Método de coleta PRR]] = "", Tabela1[[#This Row],[Método de coleta PRR]] = "Campo", Tabela1[[#This Row],[Método de coleta PRR]] = "Extrapolação")</f>
        <v>1</v>
      </c>
      <c r="N34" s="1" t="b">
        <f>AND(ISERROR(VLOOKUP(Tabela1[[#This Row],[Criticidade]],Planilha2!A:A,1,0)),Tabela1[[#This Row],[Criticidade]] &lt;&gt; "")</f>
        <v>0</v>
      </c>
      <c r="O3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5" spans="10:15" x14ac:dyDescent="0.25">
      <c r="J35" s="2" t="str">
        <f t="shared" si="0"/>
        <v/>
      </c>
      <c r="K35" s="1">
        <f>IFERROR(FIND(" ",Tabela1[[#This Row],[Código Imóvel]]),0)</f>
        <v>0</v>
      </c>
      <c r="L35" s="1" t="b">
        <f>OR(Tabela1[[#This Row],[Proprietário]] = "", Tabela1[[#This Row],[Proprietário]] = "Oi", Tabela1[[#This Row],[Proprietário]] = "V.tal")</f>
        <v>1</v>
      </c>
      <c r="M35" s="1" t="b">
        <f>OR(Tabela1[[#This Row],[Método de coleta PRR]] = "", Tabela1[[#This Row],[Método de coleta PRR]] = "Campo", Tabela1[[#This Row],[Método de coleta PRR]] = "Extrapolação")</f>
        <v>1</v>
      </c>
      <c r="N35" s="1" t="b">
        <f>AND(ISERROR(VLOOKUP(Tabela1[[#This Row],[Criticidade]],Planilha2!A:A,1,0)),Tabela1[[#This Row],[Criticidade]] &lt;&gt; "")</f>
        <v>0</v>
      </c>
      <c r="O3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6" spans="10:15" x14ac:dyDescent="0.25">
      <c r="J36" s="2" t="str">
        <f t="shared" si="0"/>
        <v/>
      </c>
      <c r="K36" s="1">
        <f>IFERROR(FIND(" ",Tabela1[[#This Row],[Código Imóvel]]),0)</f>
        <v>0</v>
      </c>
      <c r="L36" s="1" t="b">
        <f>OR(Tabela1[[#This Row],[Proprietário]] = "", Tabela1[[#This Row],[Proprietário]] = "Oi", Tabela1[[#This Row],[Proprietário]] = "V.tal")</f>
        <v>1</v>
      </c>
      <c r="M36" s="1" t="b">
        <f>OR(Tabela1[[#This Row],[Método de coleta PRR]] = "", Tabela1[[#This Row],[Método de coleta PRR]] = "Campo", Tabela1[[#This Row],[Método de coleta PRR]] = "Extrapolação")</f>
        <v>1</v>
      </c>
      <c r="N36" s="1" t="b">
        <f>AND(ISERROR(VLOOKUP(Tabela1[[#This Row],[Criticidade]],Planilha2!A:A,1,0)),Tabela1[[#This Row],[Criticidade]] &lt;&gt; "")</f>
        <v>0</v>
      </c>
      <c r="O3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7" spans="10:15" x14ac:dyDescent="0.25">
      <c r="J37" s="2" t="str">
        <f t="shared" si="0"/>
        <v/>
      </c>
      <c r="K37" s="1">
        <f>IFERROR(FIND(" ",Tabela1[[#This Row],[Código Imóvel]]),0)</f>
        <v>0</v>
      </c>
      <c r="L37" s="1" t="b">
        <f>OR(Tabela1[[#This Row],[Proprietário]] = "", Tabela1[[#This Row],[Proprietário]] = "Oi", Tabela1[[#This Row],[Proprietário]] = "V.tal")</f>
        <v>1</v>
      </c>
      <c r="M37" s="1" t="b">
        <f>OR(Tabela1[[#This Row],[Método de coleta PRR]] = "", Tabela1[[#This Row],[Método de coleta PRR]] = "Campo", Tabela1[[#This Row],[Método de coleta PRR]] = "Extrapolação")</f>
        <v>1</v>
      </c>
      <c r="N37" s="1" t="b">
        <f>AND(ISERROR(VLOOKUP(Tabela1[[#This Row],[Criticidade]],Planilha2!A:A,1,0)),Tabela1[[#This Row],[Criticidade]] &lt;&gt; "")</f>
        <v>0</v>
      </c>
      <c r="O3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8" spans="10:15" x14ac:dyDescent="0.25">
      <c r="J38" s="2" t="str">
        <f t="shared" si="0"/>
        <v/>
      </c>
      <c r="K38" s="1">
        <f>IFERROR(FIND(" ",Tabela1[[#This Row],[Código Imóvel]]),0)</f>
        <v>0</v>
      </c>
      <c r="L38" s="1" t="b">
        <f>OR(Tabela1[[#This Row],[Proprietário]] = "", Tabela1[[#This Row],[Proprietário]] = "Oi", Tabela1[[#This Row],[Proprietário]] = "V.tal")</f>
        <v>1</v>
      </c>
      <c r="M38" s="1" t="b">
        <f>OR(Tabela1[[#This Row],[Método de coleta PRR]] = "", Tabela1[[#This Row],[Método de coleta PRR]] = "Campo", Tabela1[[#This Row],[Método de coleta PRR]] = "Extrapolação")</f>
        <v>1</v>
      </c>
      <c r="N38" s="1" t="b">
        <f>AND(ISERROR(VLOOKUP(Tabela1[[#This Row],[Criticidade]],Planilha2!A:A,1,0)),Tabela1[[#This Row],[Criticidade]] &lt;&gt; "")</f>
        <v>0</v>
      </c>
      <c r="O3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39" spans="10:15" x14ac:dyDescent="0.25">
      <c r="J39" s="2" t="str">
        <f t="shared" si="0"/>
        <v/>
      </c>
      <c r="K39" s="1">
        <f>IFERROR(FIND(" ",Tabela1[[#This Row],[Código Imóvel]]),0)</f>
        <v>0</v>
      </c>
      <c r="L39" s="1" t="b">
        <f>OR(Tabela1[[#This Row],[Proprietário]] = "", Tabela1[[#This Row],[Proprietário]] = "Oi", Tabela1[[#This Row],[Proprietário]] = "V.tal")</f>
        <v>1</v>
      </c>
      <c r="M39" s="1" t="b">
        <f>OR(Tabela1[[#This Row],[Método de coleta PRR]] = "", Tabela1[[#This Row],[Método de coleta PRR]] = "Campo", Tabela1[[#This Row],[Método de coleta PRR]] = "Extrapolação")</f>
        <v>1</v>
      </c>
      <c r="N39" s="1" t="b">
        <f>AND(ISERROR(VLOOKUP(Tabela1[[#This Row],[Criticidade]],Planilha2!A:A,1,0)),Tabela1[[#This Row],[Criticidade]] &lt;&gt; "")</f>
        <v>0</v>
      </c>
      <c r="O3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0" spans="10:15" x14ac:dyDescent="0.25">
      <c r="J40" s="2" t="str">
        <f t="shared" si="0"/>
        <v/>
      </c>
      <c r="K40" s="1">
        <f>IFERROR(FIND(" ",Tabela1[[#This Row],[Código Imóvel]]),0)</f>
        <v>0</v>
      </c>
      <c r="L40" s="1" t="b">
        <f>OR(Tabela1[[#This Row],[Proprietário]] = "", Tabela1[[#This Row],[Proprietário]] = "Oi", Tabela1[[#This Row],[Proprietário]] = "V.tal")</f>
        <v>1</v>
      </c>
      <c r="M40" s="1" t="b">
        <f>OR(Tabela1[[#This Row],[Método de coleta PRR]] = "", Tabela1[[#This Row],[Método de coleta PRR]] = "Campo", Tabela1[[#This Row],[Método de coleta PRR]] = "Extrapolação")</f>
        <v>1</v>
      </c>
      <c r="N40" s="1" t="b">
        <f>AND(ISERROR(VLOOKUP(Tabela1[[#This Row],[Criticidade]],Planilha2!A:A,1,0)),Tabela1[[#This Row],[Criticidade]] &lt;&gt; "")</f>
        <v>0</v>
      </c>
      <c r="O4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1" spans="10:15" x14ac:dyDescent="0.25">
      <c r="J41" s="2" t="str">
        <f t="shared" si="0"/>
        <v/>
      </c>
      <c r="K41" s="1">
        <f>IFERROR(FIND(" ",Tabela1[[#This Row],[Código Imóvel]]),0)</f>
        <v>0</v>
      </c>
      <c r="L41" s="1" t="b">
        <f>OR(Tabela1[[#This Row],[Proprietário]] = "", Tabela1[[#This Row],[Proprietário]] = "Oi", Tabela1[[#This Row],[Proprietário]] = "V.tal")</f>
        <v>1</v>
      </c>
      <c r="M41" s="1" t="b">
        <f>OR(Tabela1[[#This Row],[Método de coleta PRR]] = "", Tabela1[[#This Row],[Método de coleta PRR]] = "Campo", Tabela1[[#This Row],[Método de coleta PRR]] = "Extrapolação")</f>
        <v>1</v>
      </c>
      <c r="N41" s="1" t="b">
        <f>AND(ISERROR(VLOOKUP(Tabela1[[#This Row],[Criticidade]],Planilha2!A:A,1,0)),Tabela1[[#This Row],[Criticidade]] &lt;&gt; "")</f>
        <v>0</v>
      </c>
      <c r="O4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2" spans="10:15" x14ac:dyDescent="0.25">
      <c r="J42" s="2" t="str">
        <f t="shared" si="0"/>
        <v/>
      </c>
      <c r="K42" s="1">
        <f>IFERROR(FIND(" ",Tabela1[[#This Row],[Código Imóvel]]),0)</f>
        <v>0</v>
      </c>
      <c r="L42" s="1" t="b">
        <f>OR(Tabela1[[#This Row],[Proprietário]] = "", Tabela1[[#This Row],[Proprietário]] = "Oi", Tabela1[[#This Row],[Proprietário]] = "V.tal")</f>
        <v>1</v>
      </c>
      <c r="M42" s="1" t="b">
        <f>OR(Tabela1[[#This Row],[Método de coleta PRR]] = "", Tabela1[[#This Row],[Método de coleta PRR]] = "Campo", Tabela1[[#This Row],[Método de coleta PRR]] = "Extrapolação")</f>
        <v>1</v>
      </c>
      <c r="N42" s="1" t="b">
        <f>AND(ISERROR(VLOOKUP(Tabela1[[#This Row],[Criticidade]],Planilha2!A:A,1,0)),Tabela1[[#This Row],[Criticidade]] &lt;&gt; "")</f>
        <v>0</v>
      </c>
      <c r="O4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3" spans="10:15" x14ac:dyDescent="0.25">
      <c r="J43" s="2" t="str">
        <f t="shared" si="0"/>
        <v/>
      </c>
      <c r="K43" s="1">
        <f>IFERROR(FIND(" ",Tabela1[[#This Row],[Código Imóvel]]),0)</f>
        <v>0</v>
      </c>
      <c r="L43" s="1" t="b">
        <f>OR(Tabela1[[#This Row],[Proprietário]] = "", Tabela1[[#This Row],[Proprietário]] = "Oi", Tabela1[[#This Row],[Proprietário]] = "V.tal")</f>
        <v>1</v>
      </c>
      <c r="M43" s="1" t="b">
        <f>OR(Tabela1[[#This Row],[Método de coleta PRR]] = "", Tabela1[[#This Row],[Método de coleta PRR]] = "Campo", Tabela1[[#This Row],[Método de coleta PRR]] = "Extrapolação")</f>
        <v>1</v>
      </c>
      <c r="N43" s="1" t="b">
        <f>AND(ISERROR(VLOOKUP(Tabela1[[#This Row],[Criticidade]],Planilha2!A:A,1,0)),Tabela1[[#This Row],[Criticidade]] &lt;&gt; "")</f>
        <v>0</v>
      </c>
      <c r="O4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4" spans="10:15" x14ac:dyDescent="0.25">
      <c r="J44" s="2" t="str">
        <f t="shared" si="0"/>
        <v/>
      </c>
      <c r="K44" s="1">
        <f>IFERROR(FIND(" ",Tabela1[[#This Row],[Código Imóvel]]),0)</f>
        <v>0</v>
      </c>
      <c r="L44" s="1" t="b">
        <f>OR(Tabela1[[#This Row],[Proprietário]] = "", Tabela1[[#This Row],[Proprietário]] = "Oi", Tabela1[[#This Row],[Proprietário]] = "V.tal")</f>
        <v>1</v>
      </c>
      <c r="M44" s="1" t="b">
        <f>OR(Tabela1[[#This Row],[Método de coleta PRR]] = "", Tabela1[[#This Row],[Método de coleta PRR]] = "Campo", Tabela1[[#This Row],[Método de coleta PRR]] = "Extrapolação")</f>
        <v>1</v>
      </c>
      <c r="N44" s="1" t="b">
        <f>AND(ISERROR(VLOOKUP(Tabela1[[#This Row],[Criticidade]],Planilha2!A:A,1,0)),Tabela1[[#This Row],[Criticidade]] &lt;&gt; "")</f>
        <v>0</v>
      </c>
      <c r="O4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5" spans="10:15" x14ac:dyDescent="0.25">
      <c r="J45" s="2" t="str">
        <f t="shared" si="0"/>
        <v/>
      </c>
      <c r="K45" s="1">
        <f>IFERROR(FIND(" ",Tabela1[[#This Row],[Código Imóvel]]),0)</f>
        <v>0</v>
      </c>
      <c r="L45" s="1" t="b">
        <f>OR(Tabela1[[#This Row],[Proprietário]] = "", Tabela1[[#This Row],[Proprietário]] = "Oi", Tabela1[[#This Row],[Proprietário]] = "V.tal")</f>
        <v>1</v>
      </c>
      <c r="M45" s="1" t="b">
        <f>OR(Tabela1[[#This Row],[Método de coleta PRR]] = "", Tabela1[[#This Row],[Método de coleta PRR]] = "Campo", Tabela1[[#This Row],[Método de coleta PRR]] = "Extrapolação")</f>
        <v>1</v>
      </c>
      <c r="N45" s="1" t="b">
        <f>AND(ISERROR(VLOOKUP(Tabela1[[#This Row],[Criticidade]],Planilha2!A:A,1,0)),Tabela1[[#This Row],[Criticidade]] &lt;&gt; "")</f>
        <v>0</v>
      </c>
      <c r="O4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6" spans="10:15" x14ac:dyDescent="0.25">
      <c r="J46" s="2" t="str">
        <f t="shared" si="0"/>
        <v/>
      </c>
      <c r="K46" s="1">
        <f>IFERROR(FIND(" ",Tabela1[[#This Row],[Código Imóvel]]),0)</f>
        <v>0</v>
      </c>
      <c r="L46" s="1" t="b">
        <f>OR(Tabela1[[#This Row],[Proprietário]] = "", Tabela1[[#This Row],[Proprietário]] = "Oi", Tabela1[[#This Row],[Proprietário]] = "V.tal")</f>
        <v>1</v>
      </c>
      <c r="M46" s="1" t="b">
        <f>OR(Tabela1[[#This Row],[Método de coleta PRR]] = "", Tabela1[[#This Row],[Método de coleta PRR]] = "Campo", Tabela1[[#This Row],[Método de coleta PRR]] = "Extrapolação")</f>
        <v>1</v>
      </c>
      <c r="N46" s="1" t="b">
        <f>AND(ISERROR(VLOOKUP(Tabela1[[#This Row],[Criticidade]],Planilha2!A:A,1,0)),Tabela1[[#This Row],[Criticidade]] &lt;&gt; "")</f>
        <v>0</v>
      </c>
      <c r="O4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7" spans="10:15" x14ac:dyDescent="0.25">
      <c r="J47" s="2" t="str">
        <f t="shared" si="0"/>
        <v/>
      </c>
      <c r="K47" s="1">
        <f>IFERROR(FIND(" ",Tabela1[[#This Row],[Código Imóvel]]),0)</f>
        <v>0</v>
      </c>
      <c r="L47" s="1" t="b">
        <f>OR(Tabela1[[#This Row],[Proprietário]] = "", Tabela1[[#This Row],[Proprietário]] = "Oi", Tabela1[[#This Row],[Proprietário]] = "V.tal")</f>
        <v>1</v>
      </c>
      <c r="M47" s="1" t="b">
        <f>OR(Tabela1[[#This Row],[Método de coleta PRR]] = "", Tabela1[[#This Row],[Método de coleta PRR]] = "Campo", Tabela1[[#This Row],[Método de coleta PRR]] = "Extrapolação")</f>
        <v>1</v>
      </c>
      <c r="N47" s="1" t="b">
        <f>AND(ISERROR(VLOOKUP(Tabela1[[#This Row],[Criticidade]],Planilha2!A:A,1,0)),Tabela1[[#This Row],[Criticidade]] &lt;&gt; "")</f>
        <v>0</v>
      </c>
      <c r="O4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8" spans="10:15" x14ac:dyDescent="0.25">
      <c r="J48" s="2" t="str">
        <f t="shared" si="0"/>
        <v/>
      </c>
      <c r="K48" s="1">
        <f>IFERROR(FIND(" ",Tabela1[[#This Row],[Código Imóvel]]),0)</f>
        <v>0</v>
      </c>
      <c r="L48" s="1" t="b">
        <f>OR(Tabela1[[#This Row],[Proprietário]] = "", Tabela1[[#This Row],[Proprietário]] = "Oi", Tabela1[[#This Row],[Proprietário]] = "V.tal")</f>
        <v>1</v>
      </c>
      <c r="M48" s="1" t="b">
        <f>OR(Tabela1[[#This Row],[Método de coleta PRR]] = "", Tabela1[[#This Row],[Método de coleta PRR]] = "Campo", Tabela1[[#This Row],[Método de coleta PRR]] = "Extrapolação")</f>
        <v>1</v>
      </c>
      <c r="N48" s="1" t="b">
        <f>AND(ISERROR(VLOOKUP(Tabela1[[#This Row],[Criticidade]],Planilha2!A:A,1,0)),Tabela1[[#This Row],[Criticidade]] &lt;&gt; "")</f>
        <v>0</v>
      </c>
      <c r="O4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49" spans="10:15" x14ac:dyDescent="0.25">
      <c r="J49" s="2" t="str">
        <f t="shared" si="0"/>
        <v/>
      </c>
      <c r="K49" s="1">
        <f>IFERROR(FIND(" ",Tabela1[[#This Row],[Código Imóvel]]),0)</f>
        <v>0</v>
      </c>
      <c r="L49" s="1" t="b">
        <f>OR(Tabela1[[#This Row],[Proprietário]] = "", Tabela1[[#This Row],[Proprietário]] = "Oi", Tabela1[[#This Row],[Proprietário]] = "V.tal")</f>
        <v>1</v>
      </c>
      <c r="M49" s="1" t="b">
        <f>OR(Tabela1[[#This Row],[Método de coleta PRR]] = "", Tabela1[[#This Row],[Método de coleta PRR]] = "Campo", Tabela1[[#This Row],[Método de coleta PRR]] = "Extrapolação")</f>
        <v>1</v>
      </c>
      <c r="N49" s="1" t="b">
        <f>AND(ISERROR(VLOOKUP(Tabela1[[#This Row],[Criticidade]],Planilha2!A:A,1,0)),Tabela1[[#This Row],[Criticidade]] &lt;&gt; "")</f>
        <v>0</v>
      </c>
      <c r="O4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0" spans="10:15" x14ac:dyDescent="0.25">
      <c r="J50" s="2" t="str">
        <f t="shared" si="0"/>
        <v/>
      </c>
      <c r="K50" s="1">
        <f>IFERROR(FIND(" ",Tabela1[[#This Row],[Código Imóvel]]),0)</f>
        <v>0</v>
      </c>
      <c r="L50" s="1" t="b">
        <f>OR(Tabela1[[#This Row],[Proprietário]] = "", Tabela1[[#This Row],[Proprietário]] = "Oi", Tabela1[[#This Row],[Proprietário]] = "V.tal")</f>
        <v>1</v>
      </c>
      <c r="M50" s="1" t="b">
        <f>OR(Tabela1[[#This Row],[Método de coleta PRR]] = "", Tabela1[[#This Row],[Método de coleta PRR]] = "Campo", Tabela1[[#This Row],[Método de coleta PRR]] = "Extrapolação")</f>
        <v>1</v>
      </c>
      <c r="N50" s="1" t="b">
        <f>AND(ISERROR(VLOOKUP(Tabela1[[#This Row],[Criticidade]],Planilha2!A:A,1,0)),Tabela1[[#This Row],[Criticidade]] &lt;&gt; "")</f>
        <v>0</v>
      </c>
      <c r="O5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1" spans="10:15" x14ac:dyDescent="0.25">
      <c r="J51" s="2" t="str">
        <f t="shared" si="0"/>
        <v/>
      </c>
      <c r="K51" s="1">
        <f>IFERROR(FIND(" ",Tabela1[[#This Row],[Código Imóvel]]),0)</f>
        <v>0</v>
      </c>
      <c r="L51" s="1" t="b">
        <f>OR(Tabela1[[#This Row],[Proprietário]] = "", Tabela1[[#This Row],[Proprietário]] = "Oi", Tabela1[[#This Row],[Proprietário]] = "V.tal")</f>
        <v>1</v>
      </c>
      <c r="M51" s="1" t="b">
        <f>OR(Tabela1[[#This Row],[Método de coleta PRR]] = "", Tabela1[[#This Row],[Método de coleta PRR]] = "Campo", Tabela1[[#This Row],[Método de coleta PRR]] = "Extrapolação")</f>
        <v>1</v>
      </c>
      <c r="N51" s="1" t="b">
        <f>AND(ISERROR(VLOOKUP(Tabela1[[#This Row],[Criticidade]],Planilha2!A:A,1,0)),Tabela1[[#This Row],[Criticidade]] &lt;&gt; "")</f>
        <v>0</v>
      </c>
      <c r="O5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2" spans="10:15" x14ac:dyDescent="0.25">
      <c r="J52" s="2" t="str">
        <f t="shared" si="0"/>
        <v/>
      </c>
      <c r="K52" s="1">
        <f>IFERROR(FIND(" ",Tabela1[[#This Row],[Código Imóvel]]),0)</f>
        <v>0</v>
      </c>
      <c r="L52" s="1" t="b">
        <f>OR(Tabela1[[#This Row],[Proprietário]] = "", Tabela1[[#This Row],[Proprietário]] = "Oi", Tabela1[[#This Row],[Proprietário]] = "V.tal")</f>
        <v>1</v>
      </c>
      <c r="M52" s="1" t="b">
        <f>OR(Tabela1[[#This Row],[Método de coleta PRR]] = "", Tabela1[[#This Row],[Método de coleta PRR]] = "Campo", Tabela1[[#This Row],[Método de coleta PRR]] = "Extrapolação")</f>
        <v>1</v>
      </c>
      <c r="N52" s="1" t="b">
        <f>AND(ISERROR(VLOOKUP(Tabela1[[#This Row],[Criticidade]],Planilha2!A:A,1,0)),Tabela1[[#This Row],[Criticidade]] &lt;&gt; "")</f>
        <v>0</v>
      </c>
      <c r="O5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3" spans="10:15" x14ac:dyDescent="0.25">
      <c r="J53" s="2" t="str">
        <f t="shared" si="0"/>
        <v/>
      </c>
      <c r="K53" s="1">
        <f>IFERROR(FIND(" ",Tabela1[[#This Row],[Código Imóvel]]),0)</f>
        <v>0</v>
      </c>
      <c r="L53" s="1" t="b">
        <f>OR(Tabela1[[#This Row],[Proprietário]] = "", Tabela1[[#This Row],[Proprietário]] = "Oi", Tabela1[[#This Row],[Proprietário]] = "V.tal")</f>
        <v>1</v>
      </c>
      <c r="M53" s="1" t="b">
        <f>OR(Tabela1[[#This Row],[Método de coleta PRR]] = "", Tabela1[[#This Row],[Método de coleta PRR]] = "Campo", Tabela1[[#This Row],[Método de coleta PRR]] = "Extrapolação")</f>
        <v>1</v>
      </c>
      <c r="N53" s="1" t="b">
        <f>AND(ISERROR(VLOOKUP(Tabela1[[#This Row],[Criticidade]],Planilha2!A:A,1,0)),Tabela1[[#This Row],[Criticidade]] &lt;&gt; "")</f>
        <v>0</v>
      </c>
      <c r="O5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4" spans="10:15" x14ac:dyDescent="0.25">
      <c r="J54" s="2" t="str">
        <f t="shared" si="0"/>
        <v/>
      </c>
      <c r="K54" s="1">
        <f>IFERROR(FIND(" ",Tabela1[[#This Row],[Código Imóvel]]),0)</f>
        <v>0</v>
      </c>
      <c r="L54" s="1" t="b">
        <f>OR(Tabela1[[#This Row],[Proprietário]] = "", Tabela1[[#This Row],[Proprietário]] = "Oi", Tabela1[[#This Row],[Proprietário]] = "V.tal")</f>
        <v>1</v>
      </c>
      <c r="M54" s="1" t="b">
        <f>OR(Tabela1[[#This Row],[Método de coleta PRR]] = "", Tabela1[[#This Row],[Método de coleta PRR]] = "Campo", Tabela1[[#This Row],[Método de coleta PRR]] = "Extrapolação")</f>
        <v>1</v>
      </c>
      <c r="N54" s="1" t="b">
        <f>AND(ISERROR(VLOOKUP(Tabela1[[#This Row],[Criticidade]],Planilha2!A:A,1,0)),Tabela1[[#This Row],[Criticidade]] &lt;&gt; "")</f>
        <v>0</v>
      </c>
      <c r="O5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5" spans="10:15" x14ac:dyDescent="0.25">
      <c r="J55" s="2" t="str">
        <f t="shared" si="0"/>
        <v/>
      </c>
      <c r="K55" s="1">
        <f>IFERROR(FIND(" ",Tabela1[[#This Row],[Código Imóvel]]),0)</f>
        <v>0</v>
      </c>
      <c r="L55" s="1" t="b">
        <f>OR(Tabela1[[#This Row],[Proprietário]] = "", Tabela1[[#This Row],[Proprietário]] = "Oi", Tabela1[[#This Row],[Proprietário]] = "V.tal")</f>
        <v>1</v>
      </c>
      <c r="M55" s="1" t="b">
        <f>OR(Tabela1[[#This Row],[Método de coleta PRR]] = "", Tabela1[[#This Row],[Método de coleta PRR]] = "Campo", Tabela1[[#This Row],[Método de coleta PRR]] = "Extrapolação")</f>
        <v>1</v>
      </c>
      <c r="N55" s="1" t="b">
        <f>AND(ISERROR(VLOOKUP(Tabela1[[#This Row],[Criticidade]],Planilha2!A:A,1,0)),Tabela1[[#This Row],[Criticidade]] &lt;&gt; "")</f>
        <v>0</v>
      </c>
      <c r="O5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6" spans="10:15" x14ac:dyDescent="0.25">
      <c r="J56" s="2" t="str">
        <f t="shared" si="0"/>
        <v/>
      </c>
      <c r="K56" s="1">
        <f>IFERROR(FIND(" ",Tabela1[[#This Row],[Código Imóvel]]),0)</f>
        <v>0</v>
      </c>
      <c r="L56" s="1" t="b">
        <f>OR(Tabela1[[#This Row],[Proprietário]] = "", Tabela1[[#This Row],[Proprietário]] = "Oi", Tabela1[[#This Row],[Proprietário]] = "V.tal")</f>
        <v>1</v>
      </c>
      <c r="M56" s="1" t="b">
        <f>OR(Tabela1[[#This Row],[Método de coleta PRR]] = "", Tabela1[[#This Row],[Método de coleta PRR]] = "Campo", Tabela1[[#This Row],[Método de coleta PRR]] = "Extrapolação")</f>
        <v>1</v>
      </c>
      <c r="N56" s="1" t="b">
        <f>AND(ISERROR(VLOOKUP(Tabela1[[#This Row],[Criticidade]],Planilha2!A:A,1,0)),Tabela1[[#This Row],[Criticidade]] &lt;&gt; "")</f>
        <v>0</v>
      </c>
      <c r="O5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7" spans="10:15" x14ac:dyDescent="0.25">
      <c r="J57" s="2" t="str">
        <f t="shared" si="0"/>
        <v/>
      </c>
      <c r="K57" s="1">
        <f>IFERROR(FIND(" ",Tabela1[[#This Row],[Código Imóvel]]),0)</f>
        <v>0</v>
      </c>
      <c r="L57" s="1" t="b">
        <f>OR(Tabela1[[#This Row],[Proprietário]] = "", Tabela1[[#This Row],[Proprietário]] = "Oi", Tabela1[[#This Row],[Proprietário]] = "V.tal")</f>
        <v>1</v>
      </c>
      <c r="M57" s="1" t="b">
        <f>OR(Tabela1[[#This Row],[Método de coleta PRR]] = "", Tabela1[[#This Row],[Método de coleta PRR]] = "Campo", Tabela1[[#This Row],[Método de coleta PRR]] = "Extrapolação")</f>
        <v>1</v>
      </c>
      <c r="N57" s="1" t="b">
        <f>AND(ISERROR(VLOOKUP(Tabela1[[#This Row],[Criticidade]],Planilha2!A:A,1,0)),Tabela1[[#This Row],[Criticidade]] &lt;&gt; "")</f>
        <v>0</v>
      </c>
      <c r="O5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8" spans="10:15" x14ac:dyDescent="0.25">
      <c r="J58" s="2" t="str">
        <f t="shared" si="0"/>
        <v/>
      </c>
      <c r="K58" s="1">
        <f>IFERROR(FIND(" ",Tabela1[[#This Row],[Código Imóvel]]),0)</f>
        <v>0</v>
      </c>
      <c r="L58" s="1" t="b">
        <f>OR(Tabela1[[#This Row],[Proprietário]] = "", Tabela1[[#This Row],[Proprietário]] = "Oi", Tabela1[[#This Row],[Proprietário]] = "V.tal")</f>
        <v>1</v>
      </c>
      <c r="M58" s="1" t="b">
        <f>OR(Tabela1[[#This Row],[Método de coleta PRR]] = "", Tabela1[[#This Row],[Método de coleta PRR]] = "Campo", Tabela1[[#This Row],[Método de coleta PRR]] = "Extrapolação")</f>
        <v>1</v>
      </c>
      <c r="N58" s="1" t="b">
        <f>AND(ISERROR(VLOOKUP(Tabela1[[#This Row],[Criticidade]],Planilha2!A:A,1,0)),Tabela1[[#This Row],[Criticidade]] &lt;&gt; "")</f>
        <v>0</v>
      </c>
      <c r="O5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59" spans="10:15" x14ac:dyDescent="0.25">
      <c r="J59" s="2" t="str">
        <f t="shared" si="0"/>
        <v/>
      </c>
      <c r="K59" s="1">
        <f>IFERROR(FIND(" ",Tabela1[[#This Row],[Código Imóvel]]),0)</f>
        <v>0</v>
      </c>
      <c r="L59" s="1" t="b">
        <f>OR(Tabela1[[#This Row],[Proprietário]] = "", Tabela1[[#This Row],[Proprietário]] = "Oi", Tabela1[[#This Row],[Proprietário]] = "V.tal")</f>
        <v>1</v>
      </c>
      <c r="M59" s="1" t="b">
        <f>OR(Tabela1[[#This Row],[Método de coleta PRR]] = "", Tabela1[[#This Row],[Método de coleta PRR]] = "Campo", Tabela1[[#This Row],[Método de coleta PRR]] = "Extrapolação")</f>
        <v>1</v>
      </c>
      <c r="N59" s="1" t="b">
        <f>AND(ISERROR(VLOOKUP(Tabela1[[#This Row],[Criticidade]],Planilha2!A:A,1,0)),Tabela1[[#This Row],[Criticidade]] &lt;&gt; "")</f>
        <v>0</v>
      </c>
      <c r="O5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0" spans="10:15" x14ac:dyDescent="0.25">
      <c r="J60" s="2" t="str">
        <f t="shared" si="0"/>
        <v/>
      </c>
      <c r="K60" s="1">
        <f>IFERROR(FIND(" ",Tabela1[[#This Row],[Código Imóvel]]),0)</f>
        <v>0</v>
      </c>
      <c r="L60" s="1" t="b">
        <f>OR(Tabela1[[#This Row],[Proprietário]] = "", Tabela1[[#This Row],[Proprietário]] = "Oi", Tabela1[[#This Row],[Proprietário]] = "V.tal")</f>
        <v>1</v>
      </c>
      <c r="M60" s="1" t="b">
        <f>OR(Tabela1[[#This Row],[Método de coleta PRR]] = "", Tabela1[[#This Row],[Método de coleta PRR]] = "Campo", Tabela1[[#This Row],[Método de coleta PRR]] = "Extrapolação")</f>
        <v>1</v>
      </c>
      <c r="N60" s="1" t="b">
        <f>AND(ISERROR(VLOOKUP(Tabela1[[#This Row],[Criticidade]],Planilha2!A:A,1,0)),Tabela1[[#This Row],[Criticidade]] &lt;&gt; "")</f>
        <v>0</v>
      </c>
      <c r="O6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1" spans="10:15" x14ac:dyDescent="0.25">
      <c r="J61" s="2" t="str">
        <f t="shared" si="0"/>
        <v/>
      </c>
      <c r="K61" s="1">
        <f>IFERROR(FIND(" ",Tabela1[[#This Row],[Código Imóvel]]),0)</f>
        <v>0</v>
      </c>
      <c r="L61" s="1" t="b">
        <f>OR(Tabela1[[#This Row],[Proprietário]] = "", Tabela1[[#This Row],[Proprietário]] = "Oi", Tabela1[[#This Row],[Proprietário]] = "V.tal")</f>
        <v>1</v>
      </c>
      <c r="M61" s="1" t="b">
        <f>OR(Tabela1[[#This Row],[Método de coleta PRR]] = "", Tabela1[[#This Row],[Método de coleta PRR]] = "Campo", Tabela1[[#This Row],[Método de coleta PRR]] = "Extrapolação")</f>
        <v>1</v>
      </c>
      <c r="N61" s="1" t="b">
        <f>AND(ISERROR(VLOOKUP(Tabela1[[#This Row],[Criticidade]],Planilha2!A:A,1,0)),Tabela1[[#This Row],[Criticidade]] &lt;&gt; "")</f>
        <v>0</v>
      </c>
      <c r="O6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2" spans="10:15" x14ac:dyDescent="0.25">
      <c r="J62" s="2" t="str">
        <f t="shared" si="0"/>
        <v/>
      </c>
      <c r="K62" s="1">
        <f>IFERROR(FIND(" ",Tabela1[[#This Row],[Código Imóvel]]),0)</f>
        <v>0</v>
      </c>
      <c r="L62" s="1" t="b">
        <f>OR(Tabela1[[#This Row],[Proprietário]] = "", Tabela1[[#This Row],[Proprietário]] = "Oi", Tabela1[[#This Row],[Proprietário]] = "V.tal")</f>
        <v>1</v>
      </c>
      <c r="M62" s="1" t="b">
        <f>OR(Tabela1[[#This Row],[Método de coleta PRR]] = "", Tabela1[[#This Row],[Método de coleta PRR]] = "Campo", Tabela1[[#This Row],[Método de coleta PRR]] = "Extrapolação")</f>
        <v>1</v>
      </c>
      <c r="N62" s="1" t="b">
        <f>AND(ISERROR(VLOOKUP(Tabela1[[#This Row],[Criticidade]],Planilha2!A:A,1,0)),Tabela1[[#This Row],[Criticidade]] &lt;&gt; "")</f>
        <v>0</v>
      </c>
      <c r="O6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3" spans="10:15" x14ac:dyDescent="0.25">
      <c r="J63" s="2" t="str">
        <f t="shared" si="0"/>
        <v/>
      </c>
      <c r="K63" s="1">
        <f>IFERROR(FIND(" ",Tabela1[[#This Row],[Código Imóvel]]),0)</f>
        <v>0</v>
      </c>
      <c r="L63" s="1" t="b">
        <f>OR(Tabela1[[#This Row],[Proprietário]] = "", Tabela1[[#This Row],[Proprietário]] = "Oi", Tabela1[[#This Row],[Proprietário]] = "V.tal")</f>
        <v>1</v>
      </c>
      <c r="M63" s="1" t="b">
        <f>OR(Tabela1[[#This Row],[Método de coleta PRR]] = "", Tabela1[[#This Row],[Método de coleta PRR]] = "Campo", Tabela1[[#This Row],[Método de coleta PRR]] = "Extrapolação")</f>
        <v>1</v>
      </c>
      <c r="N63" s="1" t="b">
        <f>AND(ISERROR(VLOOKUP(Tabela1[[#This Row],[Criticidade]],Planilha2!A:A,1,0)),Tabela1[[#This Row],[Criticidade]] &lt;&gt; "")</f>
        <v>0</v>
      </c>
      <c r="O6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4" spans="10:15" x14ac:dyDescent="0.25">
      <c r="J64" s="2" t="str">
        <f t="shared" si="0"/>
        <v/>
      </c>
      <c r="K64" s="1">
        <f>IFERROR(FIND(" ",Tabela1[[#This Row],[Código Imóvel]]),0)</f>
        <v>0</v>
      </c>
      <c r="L64" s="1" t="b">
        <f>OR(Tabela1[[#This Row],[Proprietário]] = "", Tabela1[[#This Row],[Proprietário]] = "Oi", Tabela1[[#This Row],[Proprietário]] = "V.tal")</f>
        <v>1</v>
      </c>
      <c r="M64" s="1" t="b">
        <f>OR(Tabela1[[#This Row],[Método de coleta PRR]] = "", Tabela1[[#This Row],[Método de coleta PRR]] = "Campo", Tabela1[[#This Row],[Método de coleta PRR]] = "Extrapolação")</f>
        <v>1</v>
      </c>
      <c r="N64" s="1" t="b">
        <f>AND(ISERROR(VLOOKUP(Tabela1[[#This Row],[Criticidade]],Planilha2!A:A,1,0)),Tabela1[[#This Row],[Criticidade]] &lt;&gt; "")</f>
        <v>0</v>
      </c>
      <c r="O6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5" spans="10:15" x14ac:dyDescent="0.25">
      <c r="J65" s="2" t="str">
        <f t="shared" si="0"/>
        <v/>
      </c>
      <c r="K65" s="1">
        <f>IFERROR(FIND(" ",Tabela1[[#This Row],[Código Imóvel]]),0)</f>
        <v>0</v>
      </c>
      <c r="L65" s="1" t="b">
        <f>OR(Tabela1[[#This Row],[Proprietário]] = "", Tabela1[[#This Row],[Proprietário]] = "Oi", Tabela1[[#This Row],[Proprietário]] = "V.tal")</f>
        <v>1</v>
      </c>
      <c r="M65" s="1" t="b">
        <f>OR(Tabela1[[#This Row],[Método de coleta PRR]] = "", Tabela1[[#This Row],[Método de coleta PRR]] = "Campo", Tabela1[[#This Row],[Método de coleta PRR]] = "Extrapolação")</f>
        <v>1</v>
      </c>
      <c r="N65" s="1" t="b">
        <f>AND(ISERROR(VLOOKUP(Tabela1[[#This Row],[Criticidade]],Planilha2!A:A,1,0)),Tabela1[[#This Row],[Criticidade]] &lt;&gt; "")</f>
        <v>0</v>
      </c>
      <c r="O6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6" spans="10:15" x14ac:dyDescent="0.25">
      <c r="J66" s="2" t="str">
        <f t="shared" si="0"/>
        <v/>
      </c>
      <c r="K66" s="1">
        <f>IFERROR(FIND(" ",Tabela1[[#This Row],[Código Imóvel]]),0)</f>
        <v>0</v>
      </c>
      <c r="L66" s="1" t="b">
        <f>OR(Tabela1[[#This Row],[Proprietário]] = "", Tabela1[[#This Row],[Proprietário]] = "Oi", Tabela1[[#This Row],[Proprietário]] = "V.tal")</f>
        <v>1</v>
      </c>
      <c r="M66" s="1" t="b">
        <f>OR(Tabela1[[#This Row],[Método de coleta PRR]] = "", Tabela1[[#This Row],[Método de coleta PRR]] = "Campo", Tabela1[[#This Row],[Método de coleta PRR]] = "Extrapolação")</f>
        <v>1</v>
      </c>
      <c r="N66" s="1" t="b">
        <f>AND(ISERROR(VLOOKUP(Tabela1[[#This Row],[Criticidade]],Planilha2!A:A,1,0)),Tabela1[[#This Row],[Criticidade]] &lt;&gt; "")</f>
        <v>0</v>
      </c>
      <c r="O6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7" spans="10:15" x14ac:dyDescent="0.25">
      <c r="J67" s="2" t="str">
        <f t="shared" ref="J67:J100" si="1">IF(K67 &gt; 0, "CAMPO CÓDIGO DO IMÓVEL NÃO PODE CONTER ESPAÇOS", "")</f>
        <v/>
      </c>
      <c r="K67" s="1">
        <f>IFERROR(FIND(" ",Tabela1[[#This Row],[Código Imóvel]]),0)</f>
        <v>0</v>
      </c>
      <c r="L67" s="1" t="b">
        <f>OR(Tabela1[[#This Row],[Proprietário]] = "", Tabela1[[#This Row],[Proprietário]] = "Oi", Tabela1[[#This Row],[Proprietário]] = "V.tal")</f>
        <v>1</v>
      </c>
      <c r="M67" s="1" t="b">
        <f>OR(Tabela1[[#This Row],[Método de coleta PRR]] = "", Tabela1[[#This Row],[Método de coleta PRR]] = "Campo", Tabela1[[#This Row],[Método de coleta PRR]] = "Extrapolação")</f>
        <v>1</v>
      </c>
      <c r="N67" s="1" t="b">
        <f>AND(ISERROR(VLOOKUP(Tabela1[[#This Row],[Criticidade]],Planilha2!A:A,1,0)),Tabela1[[#This Row],[Criticidade]] &lt;&gt; "")</f>
        <v>0</v>
      </c>
      <c r="O6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8" spans="10:15" x14ac:dyDescent="0.25">
      <c r="J68" s="2" t="str">
        <f t="shared" si="1"/>
        <v/>
      </c>
      <c r="K68" s="1">
        <f>IFERROR(FIND(" ",Tabela1[[#This Row],[Código Imóvel]]),0)</f>
        <v>0</v>
      </c>
      <c r="L68" s="1" t="b">
        <f>OR(Tabela1[[#This Row],[Proprietário]] = "", Tabela1[[#This Row],[Proprietário]] = "Oi", Tabela1[[#This Row],[Proprietário]] = "V.tal")</f>
        <v>1</v>
      </c>
      <c r="M68" s="1" t="b">
        <f>OR(Tabela1[[#This Row],[Método de coleta PRR]] = "", Tabela1[[#This Row],[Método de coleta PRR]] = "Campo", Tabela1[[#This Row],[Método de coleta PRR]] = "Extrapolação")</f>
        <v>1</v>
      </c>
      <c r="N68" s="1" t="b">
        <f>AND(ISERROR(VLOOKUP(Tabela1[[#This Row],[Criticidade]],Planilha2!A:A,1,0)),Tabela1[[#This Row],[Criticidade]] &lt;&gt; "")</f>
        <v>0</v>
      </c>
      <c r="O6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69" spans="10:15" x14ac:dyDescent="0.25">
      <c r="J69" s="2" t="str">
        <f t="shared" si="1"/>
        <v/>
      </c>
      <c r="K69" s="1">
        <f>IFERROR(FIND(" ",Tabela1[[#This Row],[Código Imóvel]]),0)</f>
        <v>0</v>
      </c>
      <c r="L69" s="1" t="b">
        <f>OR(Tabela1[[#This Row],[Proprietário]] = "", Tabela1[[#This Row],[Proprietário]] = "Oi", Tabela1[[#This Row],[Proprietário]] = "V.tal")</f>
        <v>1</v>
      </c>
      <c r="M69" s="1" t="b">
        <f>OR(Tabela1[[#This Row],[Método de coleta PRR]] = "", Tabela1[[#This Row],[Método de coleta PRR]] = "Campo", Tabela1[[#This Row],[Método de coleta PRR]] = "Extrapolação")</f>
        <v>1</v>
      </c>
      <c r="N69" s="1" t="b">
        <f>AND(ISERROR(VLOOKUP(Tabela1[[#This Row],[Criticidade]],Planilha2!A:A,1,0)),Tabela1[[#This Row],[Criticidade]] &lt;&gt; "")</f>
        <v>0</v>
      </c>
      <c r="O6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0" spans="10:15" x14ac:dyDescent="0.25">
      <c r="J70" s="2" t="str">
        <f t="shared" si="1"/>
        <v/>
      </c>
      <c r="K70" s="1">
        <f>IFERROR(FIND(" ",Tabela1[[#This Row],[Código Imóvel]]),0)</f>
        <v>0</v>
      </c>
      <c r="L70" s="1" t="b">
        <f>OR(Tabela1[[#This Row],[Proprietário]] = "", Tabela1[[#This Row],[Proprietário]] = "Oi", Tabela1[[#This Row],[Proprietário]] = "V.tal")</f>
        <v>1</v>
      </c>
      <c r="M70" s="1" t="b">
        <f>OR(Tabela1[[#This Row],[Método de coleta PRR]] = "", Tabela1[[#This Row],[Método de coleta PRR]] = "Campo", Tabela1[[#This Row],[Método de coleta PRR]] = "Extrapolação")</f>
        <v>1</v>
      </c>
      <c r="N70" s="1" t="b">
        <f>AND(ISERROR(VLOOKUP(Tabela1[[#This Row],[Criticidade]],Planilha2!A:A,1,0)),Tabela1[[#This Row],[Criticidade]] &lt;&gt; "")</f>
        <v>0</v>
      </c>
      <c r="O7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1" spans="10:15" x14ac:dyDescent="0.25">
      <c r="J71" s="2" t="str">
        <f t="shared" si="1"/>
        <v/>
      </c>
      <c r="K71" s="1">
        <f>IFERROR(FIND(" ",Tabela1[[#This Row],[Código Imóvel]]),0)</f>
        <v>0</v>
      </c>
      <c r="L71" s="1" t="b">
        <f>OR(Tabela1[[#This Row],[Proprietário]] = "", Tabela1[[#This Row],[Proprietário]] = "Oi", Tabela1[[#This Row],[Proprietário]] = "V.tal")</f>
        <v>1</v>
      </c>
      <c r="M71" s="1" t="b">
        <f>OR(Tabela1[[#This Row],[Método de coleta PRR]] = "", Tabela1[[#This Row],[Método de coleta PRR]] = "Campo", Tabela1[[#This Row],[Método de coleta PRR]] = "Extrapolação")</f>
        <v>1</v>
      </c>
      <c r="N71" s="1" t="b">
        <f>AND(ISERROR(VLOOKUP(Tabela1[[#This Row],[Criticidade]],Planilha2!A:A,1,0)),Tabela1[[#This Row],[Criticidade]] &lt;&gt; "")</f>
        <v>0</v>
      </c>
      <c r="O7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2" spans="10:15" x14ac:dyDescent="0.25">
      <c r="J72" s="2" t="str">
        <f t="shared" si="1"/>
        <v/>
      </c>
      <c r="K72" s="1">
        <f>IFERROR(FIND(" ",Tabela1[[#This Row],[Código Imóvel]]),0)</f>
        <v>0</v>
      </c>
      <c r="L72" s="1" t="b">
        <f>OR(Tabela1[[#This Row],[Proprietário]] = "", Tabela1[[#This Row],[Proprietário]] = "Oi", Tabela1[[#This Row],[Proprietário]] = "V.tal")</f>
        <v>1</v>
      </c>
      <c r="M72" s="1" t="b">
        <f>OR(Tabela1[[#This Row],[Método de coleta PRR]] = "", Tabela1[[#This Row],[Método de coleta PRR]] = "Campo", Tabela1[[#This Row],[Método de coleta PRR]] = "Extrapolação")</f>
        <v>1</v>
      </c>
      <c r="N72" s="1" t="b">
        <f>AND(ISERROR(VLOOKUP(Tabela1[[#This Row],[Criticidade]],Planilha2!A:A,1,0)),Tabela1[[#This Row],[Criticidade]] &lt;&gt; "")</f>
        <v>0</v>
      </c>
      <c r="O7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3" spans="10:15" x14ac:dyDescent="0.25">
      <c r="J73" s="2" t="str">
        <f t="shared" si="1"/>
        <v/>
      </c>
      <c r="K73" s="1">
        <f>IFERROR(FIND(" ",Tabela1[[#This Row],[Código Imóvel]]),0)</f>
        <v>0</v>
      </c>
      <c r="L73" s="1" t="b">
        <f>OR(Tabela1[[#This Row],[Proprietário]] = "", Tabela1[[#This Row],[Proprietário]] = "Oi", Tabela1[[#This Row],[Proprietário]] = "V.tal")</f>
        <v>1</v>
      </c>
      <c r="M73" s="1" t="b">
        <f>OR(Tabela1[[#This Row],[Método de coleta PRR]] = "", Tabela1[[#This Row],[Método de coleta PRR]] = "Campo", Tabela1[[#This Row],[Método de coleta PRR]] = "Extrapolação")</f>
        <v>1</v>
      </c>
      <c r="N73" s="1" t="b">
        <f>AND(ISERROR(VLOOKUP(Tabela1[[#This Row],[Criticidade]],Planilha2!A:A,1,0)),Tabela1[[#This Row],[Criticidade]] &lt;&gt; "")</f>
        <v>0</v>
      </c>
      <c r="O7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4" spans="10:15" x14ac:dyDescent="0.25">
      <c r="J74" s="2" t="str">
        <f t="shared" si="1"/>
        <v/>
      </c>
      <c r="K74" s="1">
        <f>IFERROR(FIND(" ",Tabela1[[#This Row],[Código Imóvel]]),0)</f>
        <v>0</v>
      </c>
      <c r="L74" s="1" t="b">
        <f>OR(Tabela1[[#This Row],[Proprietário]] = "", Tabela1[[#This Row],[Proprietário]] = "Oi", Tabela1[[#This Row],[Proprietário]] = "V.tal")</f>
        <v>1</v>
      </c>
      <c r="M74" s="1" t="b">
        <f>OR(Tabela1[[#This Row],[Método de coleta PRR]] = "", Tabela1[[#This Row],[Método de coleta PRR]] = "Campo", Tabela1[[#This Row],[Método de coleta PRR]] = "Extrapolação")</f>
        <v>1</v>
      </c>
      <c r="N74" s="1" t="b">
        <f>AND(ISERROR(VLOOKUP(Tabela1[[#This Row],[Criticidade]],Planilha2!A:A,1,0)),Tabela1[[#This Row],[Criticidade]] &lt;&gt; "")</f>
        <v>0</v>
      </c>
      <c r="O7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5" spans="10:15" x14ac:dyDescent="0.25">
      <c r="J75" s="2" t="str">
        <f t="shared" si="1"/>
        <v/>
      </c>
      <c r="K75" s="1">
        <f>IFERROR(FIND(" ",Tabela1[[#This Row],[Código Imóvel]]),0)</f>
        <v>0</v>
      </c>
      <c r="L75" s="1" t="b">
        <f>OR(Tabela1[[#This Row],[Proprietário]] = "", Tabela1[[#This Row],[Proprietário]] = "Oi", Tabela1[[#This Row],[Proprietário]] = "V.tal")</f>
        <v>1</v>
      </c>
      <c r="M75" s="1" t="b">
        <f>OR(Tabela1[[#This Row],[Método de coleta PRR]] = "", Tabela1[[#This Row],[Método de coleta PRR]] = "Campo", Tabela1[[#This Row],[Método de coleta PRR]] = "Extrapolação")</f>
        <v>1</v>
      </c>
      <c r="N75" s="1" t="b">
        <f>AND(ISERROR(VLOOKUP(Tabela1[[#This Row],[Criticidade]],Planilha2!A:A,1,0)),Tabela1[[#This Row],[Criticidade]] &lt;&gt; "")</f>
        <v>0</v>
      </c>
      <c r="O7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6" spans="10:15" x14ac:dyDescent="0.25">
      <c r="J76" s="2" t="str">
        <f t="shared" si="1"/>
        <v/>
      </c>
      <c r="K76" s="1">
        <f>IFERROR(FIND(" ",Tabela1[[#This Row],[Código Imóvel]]),0)</f>
        <v>0</v>
      </c>
      <c r="L76" s="1" t="b">
        <f>OR(Tabela1[[#This Row],[Proprietário]] = "", Tabela1[[#This Row],[Proprietário]] = "Oi", Tabela1[[#This Row],[Proprietário]] = "V.tal")</f>
        <v>1</v>
      </c>
      <c r="M76" s="1" t="b">
        <f>OR(Tabela1[[#This Row],[Método de coleta PRR]] = "", Tabela1[[#This Row],[Método de coleta PRR]] = "Campo", Tabela1[[#This Row],[Método de coleta PRR]] = "Extrapolação")</f>
        <v>1</v>
      </c>
      <c r="N76" s="1" t="b">
        <f>AND(ISERROR(VLOOKUP(Tabela1[[#This Row],[Criticidade]],Planilha2!A:A,1,0)),Tabela1[[#This Row],[Criticidade]] &lt;&gt; "")</f>
        <v>0</v>
      </c>
      <c r="O7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7" spans="10:15" x14ac:dyDescent="0.25">
      <c r="J77" s="2" t="str">
        <f t="shared" si="1"/>
        <v/>
      </c>
      <c r="K77" s="1">
        <f>IFERROR(FIND(" ",Tabela1[[#This Row],[Código Imóvel]]),0)</f>
        <v>0</v>
      </c>
      <c r="L77" s="1" t="b">
        <f>OR(Tabela1[[#This Row],[Proprietário]] = "", Tabela1[[#This Row],[Proprietário]] = "Oi", Tabela1[[#This Row],[Proprietário]] = "V.tal")</f>
        <v>1</v>
      </c>
      <c r="M77" s="1" t="b">
        <f>OR(Tabela1[[#This Row],[Método de coleta PRR]] = "", Tabela1[[#This Row],[Método de coleta PRR]] = "Campo", Tabela1[[#This Row],[Método de coleta PRR]] = "Extrapolação")</f>
        <v>1</v>
      </c>
      <c r="N77" s="1" t="b">
        <f>AND(ISERROR(VLOOKUP(Tabela1[[#This Row],[Criticidade]],Planilha2!A:A,1,0)),Tabela1[[#This Row],[Criticidade]] &lt;&gt; "")</f>
        <v>0</v>
      </c>
      <c r="O7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8" spans="10:15" x14ac:dyDescent="0.25">
      <c r="J78" s="2" t="str">
        <f t="shared" si="1"/>
        <v/>
      </c>
      <c r="K78" s="1">
        <f>IFERROR(FIND(" ",Tabela1[[#This Row],[Código Imóvel]]),0)</f>
        <v>0</v>
      </c>
      <c r="L78" s="1" t="b">
        <f>OR(Tabela1[[#This Row],[Proprietário]] = "", Tabela1[[#This Row],[Proprietário]] = "Oi", Tabela1[[#This Row],[Proprietário]] = "V.tal")</f>
        <v>1</v>
      </c>
      <c r="M78" s="1" t="b">
        <f>OR(Tabela1[[#This Row],[Método de coleta PRR]] = "", Tabela1[[#This Row],[Método de coleta PRR]] = "Campo", Tabela1[[#This Row],[Método de coleta PRR]] = "Extrapolação")</f>
        <v>1</v>
      </c>
      <c r="N78" s="1" t="b">
        <f>AND(ISERROR(VLOOKUP(Tabela1[[#This Row],[Criticidade]],Planilha2!A:A,1,0)),Tabela1[[#This Row],[Criticidade]] &lt;&gt; "")</f>
        <v>0</v>
      </c>
      <c r="O7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79" spans="10:15" x14ac:dyDescent="0.25">
      <c r="J79" s="2" t="str">
        <f t="shared" si="1"/>
        <v/>
      </c>
      <c r="K79" s="1">
        <f>IFERROR(FIND(" ",Tabela1[[#This Row],[Código Imóvel]]),0)</f>
        <v>0</v>
      </c>
      <c r="L79" s="1" t="b">
        <f>OR(Tabela1[[#This Row],[Proprietário]] = "", Tabela1[[#This Row],[Proprietário]] = "Oi", Tabela1[[#This Row],[Proprietário]] = "V.tal")</f>
        <v>1</v>
      </c>
      <c r="M79" s="1" t="b">
        <f>OR(Tabela1[[#This Row],[Método de coleta PRR]] = "", Tabela1[[#This Row],[Método de coleta PRR]] = "Campo", Tabela1[[#This Row],[Método de coleta PRR]] = "Extrapolação")</f>
        <v>1</v>
      </c>
      <c r="N79" s="1" t="b">
        <f>AND(ISERROR(VLOOKUP(Tabela1[[#This Row],[Criticidade]],Planilha2!A:A,1,0)),Tabela1[[#This Row],[Criticidade]] &lt;&gt; "")</f>
        <v>0</v>
      </c>
      <c r="O7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0" spans="10:15" x14ac:dyDescent="0.25">
      <c r="J80" s="2" t="str">
        <f t="shared" si="1"/>
        <v/>
      </c>
      <c r="K80" s="1">
        <f>IFERROR(FIND(" ",Tabela1[[#This Row],[Código Imóvel]]),0)</f>
        <v>0</v>
      </c>
      <c r="L80" s="1" t="b">
        <f>OR(Tabela1[[#This Row],[Proprietário]] = "", Tabela1[[#This Row],[Proprietário]] = "Oi", Tabela1[[#This Row],[Proprietário]] = "V.tal")</f>
        <v>1</v>
      </c>
      <c r="M80" s="1" t="b">
        <f>OR(Tabela1[[#This Row],[Método de coleta PRR]] = "", Tabela1[[#This Row],[Método de coleta PRR]] = "Campo", Tabela1[[#This Row],[Método de coleta PRR]] = "Extrapolação")</f>
        <v>1</v>
      </c>
      <c r="N80" s="1" t="b">
        <f>AND(ISERROR(VLOOKUP(Tabela1[[#This Row],[Criticidade]],Planilha2!A:A,1,0)),Tabela1[[#This Row],[Criticidade]] &lt;&gt; "")</f>
        <v>0</v>
      </c>
      <c r="O8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1" spans="10:15" x14ac:dyDescent="0.25">
      <c r="J81" s="2" t="str">
        <f t="shared" si="1"/>
        <v/>
      </c>
      <c r="K81" s="1">
        <f>IFERROR(FIND(" ",Tabela1[[#This Row],[Código Imóvel]]),0)</f>
        <v>0</v>
      </c>
      <c r="L81" s="1" t="b">
        <f>OR(Tabela1[[#This Row],[Proprietário]] = "", Tabela1[[#This Row],[Proprietário]] = "Oi", Tabela1[[#This Row],[Proprietário]] = "V.tal")</f>
        <v>1</v>
      </c>
      <c r="M81" s="1" t="b">
        <f>OR(Tabela1[[#This Row],[Método de coleta PRR]] = "", Tabela1[[#This Row],[Método de coleta PRR]] = "Campo", Tabela1[[#This Row],[Método de coleta PRR]] = "Extrapolação")</f>
        <v>1</v>
      </c>
      <c r="N81" s="1" t="b">
        <f>AND(ISERROR(VLOOKUP(Tabela1[[#This Row],[Criticidade]],Planilha2!A:A,1,0)),Tabela1[[#This Row],[Criticidade]] &lt;&gt; "")</f>
        <v>0</v>
      </c>
      <c r="O8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2" spans="10:15" x14ac:dyDescent="0.25">
      <c r="J82" s="2" t="str">
        <f t="shared" si="1"/>
        <v/>
      </c>
      <c r="K82" s="1">
        <f>IFERROR(FIND(" ",Tabela1[[#This Row],[Código Imóvel]]),0)</f>
        <v>0</v>
      </c>
      <c r="L82" s="1" t="b">
        <f>OR(Tabela1[[#This Row],[Proprietário]] = "", Tabela1[[#This Row],[Proprietário]] = "Oi", Tabela1[[#This Row],[Proprietário]] = "V.tal")</f>
        <v>1</v>
      </c>
      <c r="M82" s="1" t="b">
        <f>OR(Tabela1[[#This Row],[Método de coleta PRR]] = "", Tabela1[[#This Row],[Método de coleta PRR]] = "Campo", Tabela1[[#This Row],[Método de coleta PRR]] = "Extrapolação")</f>
        <v>1</v>
      </c>
      <c r="N82" s="1" t="b">
        <f>AND(ISERROR(VLOOKUP(Tabela1[[#This Row],[Criticidade]],Planilha2!A:A,1,0)),Tabela1[[#This Row],[Criticidade]] &lt;&gt; "")</f>
        <v>0</v>
      </c>
      <c r="O8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3" spans="10:15" x14ac:dyDescent="0.25">
      <c r="J83" s="2" t="str">
        <f t="shared" si="1"/>
        <v/>
      </c>
      <c r="K83" s="1">
        <f>IFERROR(FIND(" ",Tabela1[[#This Row],[Código Imóvel]]),0)</f>
        <v>0</v>
      </c>
      <c r="L83" s="1" t="b">
        <f>OR(Tabela1[[#This Row],[Proprietário]] = "", Tabela1[[#This Row],[Proprietário]] = "Oi", Tabela1[[#This Row],[Proprietário]] = "V.tal")</f>
        <v>1</v>
      </c>
      <c r="M83" s="1" t="b">
        <f>OR(Tabela1[[#This Row],[Método de coleta PRR]] = "", Tabela1[[#This Row],[Método de coleta PRR]] = "Campo", Tabela1[[#This Row],[Método de coleta PRR]] = "Extrapolação")</f>
        <v>1</v>
      </c>
      <c r="N83" s="1" t="b">
        <f>AND(ISERROR(VLOOKUP(Tabela1[[#This Row],[Criticidade]],Planilha2!A:A,1,0)),Tabela1[[#This Row],[Criticidade]] &lt;&gt; "")</f>
        <v>0</v>
      </c>
      <c r="O8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4" spans="10:15" x14ac:dyDescent="0.25">
      <c r="J84" s="2" t="str">
        <f t="shared" si="1"/>
        <v/>
      </c>
      <c r="K84" s="1">
        <f>IFERROR(FIND(" ",Tabela1[[#This Row],[Código Imóvel]]),0)</f>
        <v>0</v>
      </c>
      <c r="L84" s="1" t="b">
        <f>OR(Tabela1[[#This Row],[Proprietário]] = "", Tabela1[[#This Row],[Proprietário]] = "Oi", Tabela1[[#This Row],[Proprietário]] = "V.tal")</f>
        <v>1</v>
      </c>
      <c r="M84" s="1" t="b">
        <f>OR(Tabela1[[#This Row],[Método de coleta PRR]] = "", Tabela1[[#This Row],[Método de coleta PRR]] = "Campo", Tabela1[[#This Row],[Método de coleta PRR]] = "Extrapolação")</f>
        <v>1</v>
      </c>
      <c r="N84" s="1" t="b">
        <f>AND(ISERROR(VLOOKUP(Tabela1[[#This Row],[Criticidade]],Planilha2!A:A,1,0)),Tabela1[[#This Row],[Criticidade]] &lt;&gt; "")</f>
        <v>0</v>
      </c>
      <c r="O8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5" spans="10:15" x14ac:dyDescent="0.25">
      <c r="J85" s="2" t="str">
        <f t="shared" si="1"/>
        <v/>
      </c>
      <c r="K85" s="1">
        <f>IFERROR(FIND(" ",Tabela1[[#This Row],[Código Imóvel]]),0)</f>
        <v>0</v>
      </c>
      <c r="L85" s="1" t="b">
        <f>OR(Tabela1[[#This Row],[Proprietário]] = "", Tabela1[[#This Row],[Proprietário]] = "Oi", Tabela1[[#This Row],[Proprietário]] = "V.tal")</f>
        <v>1</v>
      </c>
      <c r="M85" s="1" t="b">
        <f>OR(Tabela1[[#This Row],[Método de coleta PRR]] = "", Tabela1[[#This Row],[Método de coleta PRR]] = "Campo", Tabela1[[#This Row],[Método de coleta PRR]] = "Extrapolação")</f>
        <v>1</v>
      </c>
      <c r="N85" s="1" t="b">
        <f>AND(ISERROR(VLOOKUP(Tabela1[[#This Row],[Criticidade]],Planilha2!A:A,1,0)),Tabela1[[#This Row],[Criticidade]] &lt;&gt; "")</f>
        <v>0</v>
      </c>
      <c r="O8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6" spans="10:15" x14ac:dyDescent="0.25">
      <c r="J86" s="2" t="str">
        <f t="shared" si="1"/>
        <v/>
      </c>
      <c r="K86" s="1">
        <f>IFERROR(FIND(" ",Tabela1[[#This Row],[Código Imóvel]]),0)</f>
        <v>0</v>
      </c>
      <c r="L86" s="1" t="b">
        <f>OR(Tabela1[[#This Row],[Proprietário]] = "", Tabela1[[#This Row],[Proprietário]] = "Oi", Tabela1[[#This Row],[Proprietário]] = "V.tal")</f>
        <v>1</v>
      </c>
      <c r="M86" s="1" t="b">
        <f>OR(Tabela1[[#This Row],[Método de coleta PRR]] = "", Tabela1[[#This Row],[Método de coleta PRR]] = "Campo", Tabela1[[#This Row],[Método de coleta PRR]] = "Extrapolação")</f>
        <v>1</v>
      </c>
      <c r="N86" s="1" t="b">
        <f>AND(ISERROR(VLOOKUP(Tabela1[[#This Row],[Criticidade]],Planilha2!A:A,1,0)),Tabela1[[#This Row],[Criticidade]] &lt;&gt; "")</f>
        <v>0</v>
      </c>
      <c r="O8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7" spans="10:15" x14ac:dyDescent="0.25">
      <c r="J87" s="2" t="str">
        <f t="shared" si="1"/>
        <v/>
      </c>
      <c r="K87" s="1">
        <f>IFERROR(FIND(" ",Tabela1[[#This Row],[Código Imóvel]]),0)</f>
        <v>0</v>
      </c>
      <c r="L87" s="1" t="b">
        <f>OR(Tabela1[[#This Row],[Proprietário]] = "", Tabela1[[#This Row],[Proprietário]] = "Oi", Tabela1[[#This Row],[Proprietário]] = "V.tal")</f>
        <v>1</v>
      </c>
      <c r="M87" s="1" t="b">
        <f>OR(Tabela1[[#This Row],[Método de coleta PRR]] = "", Tabela1[[#This Row],[Método de coleta PRR]] = "Campo", Tabela1[[#This Row],[Método de coleta PRR]] = "Extrapolação")</f>
        <v>1</v>
      </c>
      <c r="N87" s="1" t="b">
        <f>AND(ISERROR(VLOOKUP(Tabela1[[#This Row],[Criticidade]],Planilha2!A:A,1,0)),Tabela1[[#This Row],[Criticidade]] &lt;&gt; "")</f>
        <v>0</v>
      </c>
      <c r="O8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8" spans="10:15" x14ac:dyDescent="0.25">
      <c r="J88" s="2" t="str">
        <f t="shared" si="1"/>
        <v/>
      </c>
      <c r="K88" s="1">
        <f>IFERROR(FIND(" ",Tabela1[[#This Row],[Código Imóvel]]),0)</f>
        <v>0</v>
      </c>
      <c r="L88" s="1" t="b">
        <f>OR(Tabela1[[#This Row],[Proprietário]] = "", Tabela1[[#This Row],[Proprietário]] = "Oi", Tabela1[[#This Row],[Proprietário]] = "V.tal")</f>
        <v>1</v>
      </c>
      <c r="M88" s="1" t="b">
        <f>OR(Tabela1[[#This Row],[Método de coleta PRR]] = "", Tabela1[[#This Row],[Método de coleta PRR]] = "Campo", Tabela1[[#This Row],[Método de coleta PRR]] = "Extrapolação")</f>
        <v>1</v>
      </c>
      <c r="N88" s="1" t="b">
        <f>AND(ISERROR(VLOOKUP(Tabela1[[#This Row],[Criticidade]],Planilha2!A:A,1,0)),Tabela1[[#This Row],[Criticidade]] &lt;&gt; "")</f>
        <v>0</v>
      </c>
      <c r="O8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89" spans="10:15" x14ac:dyDescent="0.25">
      <c r="J89" s="2" t="str">
        <f t="shared" si="1"/>
        <v/>
      </c>
      <c r="K89" s="1">
        <f>IFERROR(FIND(" ",Tabela1[[#This Row],[Código Imóvel]]),0)</f>
        <v>0</v>
      </c>
      <c r="L89" s="1" t="b">
        <f>OR(Tabela1[[#This Row],[Proprietário]] = "", Tabela1[[#This Row],[Proprietário]] = "Oi", Tabela1[[#This Row],[Proprietário]] = "V.tal")</f>
        <v>1</v>
      </c>
      <c r="M89" s="1" t="b">
        <f>OR(Tabela1[[#This Row],[Método de coleta PRR]] = "", Tabela1[[#This Row],[Método de coleta PRR]] = "Campo", Tabela1[[#This Row],[Método de coleta PRR]] = "Extrapolação")</f>
        <v>1</v>
      </c>
      <c r="N89" s="1" t="b">
        <f>AND(ISERROR(VLOOKUP(Tabela1[[#This Row],[Criticidade]],Planilha2!A:A,1,0)),Tabela1[[#This Row],[Criticidade]] &lt;&gt; "")</f>
        <v>0</v>
      </c>
      <c r="O8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0" spans="10:15" x14ac:dyDescent="0.25">
      <c r="J90" s="2" t="str">
        <f t="shared" si="1"/>
        <v/>
      </c>
      <c r="K90" s="1">
        <f>IFERROR(FIND(" ",Tabela1[[#This Row],[Código Imóvel]]),0)</f>
        <v>0</v>
      </c>
      <c r="L90" s="1" t="b">
        <f>OR(Tabela1[[#This Row],[Proprietário]] = "", Tabela1[[#This Row],[Proprietário]] = "Oi", Tabela1[[#This Row],[Proprietário]] = "V.tal")</f>
        <v>1</v>
      </c>
      <c r="M90" s="1" t="b">
        <f>OR(Tabela1[[#This Row],[Método de coleta PRR]] = "", Tabela1[[#This Row],[Método de coleta PRR]] = "Campo", Tabela1[[#This Row],[Método de coleta PRR]] = "Extrapolação")</f>
        <v>1</v>
      </c>
      <c r="N90" s="1" t="b">
        <f>AND(ISERROR(VLOOKUP(Tabela1[[#This Row],[Criticidade]],Planilha2!A:A,1,0)),Tabela1[[#This Row],[Criticidade]] &lt;&gt; "")</f>
        <v>0</v>
      </c>
      <c r="O9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1" spans="10:15" x14ac:dyDescent="0.25">
      <c r="J91" s="2" t="str">
        <f t="shared" si="1"/>
        <v/>
      </c>
      <c r="K91" s="1">
        <f>IFERROR(FIND(" ",Tabela1[[#This Row],[Código Imóvel]]),0)</f>
        <v>0</v>
      </c>
      <c r="L91" s="1" t="b">
        <f>OR(Tabela1[[#This Row],[Proprietário]] = "", Tabela1[[#This Row],[Proprietário]] = "Oi", Tabela1[[#This Row],[Proprietário]] = "V.tal")</f>
        <v>1</v>
      </c>
      <c r="M91" s="1" t="b">
        <f>OR(Tabela1[[#This Row],[Método de coleta PRR]] = "", Tabela1[[#This Row],[Método de coleta PRR]] = "Campo", Tabela1[[#This Row],[Método de coleta PRR]] = "Extrapolação")</f>
        <v>1</v>
      </c>
      <c r="N91" s="1" t="b">
        <f>AND(ISERROR(VLOOKUP(Tabela1[[#This Row],[Criticidade]],Planilha2!A:A,1,0)),Tabela1[[#This Row],[Criticidade]] &lt;&gt; "")</f>
        <v>0</v>
      </c>
      <c r="O91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2" spans="10:15" x14ac:dyDescent="0.25">
      <c r="J92" s="2" t="str">
        <f t="shared" si="1"/>
        <v/>
      </c>
      <c r="K92" s="1">
        <f>IFERROR(FIND(" ",Tabela1[[#This Row],[Código Imóvel]]),0)</f>
        <v>0</v>
      </c>
      <c r="L92" s="1" t="b">
        <f>OR(Tabela1[[#This Row],[Proprietário]] = "", Tabela1[[#This Row],[Proprietário]] = "Oi", Tabela1[[#This Row],[Proprietário]] = "V.tal")</f>
        <v>1</v>
      </c>
      <c r="M92" s="1" t="b">
        <f>OR(Tabela1[[#This Row],[Método de coleta PRR]] = "", Tabela1[[#This Row],[Método de coleta PRR]] = "Campo", Tabela1[[#This Row],[Método de coleta PRR]] = "Extrapolação")</f>
        <v>1</v>
      </c>
      <c r="N92" s="1" t="b">
        <f>AND(ISERROR(VLOOKUP(Tabela1[[#This Row],[Criticidade]],Planilha2!A:A,1,0)),Tabela1[[#This Row],[Criticidade]] &lt;&gt; "")</f>
        <v>0</v>
      </c>
      <c r="O92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3" spans="10:15" x14ac:dyDescent="0.25">
      <c r="J93" s="2" t="str">
        <f t="shared" si="1"/>
        <v/>
      </c>
      <c r="K93" s="1">
        <f>IFERROR(FIND(" ",Tabela1[[#This Row],[Código Imóvel]]),0)</f>
        <v>0</v>
      </c>
      <c r="L93" s="1" t="b">
        <f>OR(Tabela1[[#This Row],[Proprietário]] = "", Tabela1[[#This Row],[Proprietário]] = "Oi", Tabela1[[#This Row],[Proprietário]] = "V.tal")</f>
        <v>1</v>
      </c>
      <c r="M93" s="1" t="b">
        <f>OR(Tabela1[[#This Row],[Método de coleta PRR]] = "", Tabela1[[#This Row],[Método de coleta PRR]] = "Campo", Tabela1[[#This Row],[Método de coleta PRR]] = "Extrapolação")</f>
        <v>1</v>
      </c>
      <c r="N93" s="1" t="b">
        <f>AND(ISERROR(VLOOKUP(Tabela1[[#This Row],[Criticidade]],Planilha2!A:A,1,0)),Tabela1[[#This Row],[Criticidade]] &lt;&gt; "")</f>
        <v>0</v>
      </c>
      <c r="O93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4" spans="10:15" x14ac:dyDescent="0.25">
      <c r="J94" s="2" t="str">
        <f t="shared" si="1"/>
        <v/>
      </c>
      <c r="K94" s="1">
        <f>IFERROR(FIND(" ",Tabela1[[#This Row],[Código Imóvel]]),0)</f>
        <v>0</v>
      </c>
      <c r="L94" s="1" t="b">
        <f>OR(Tabela1[[#This Row],[Proprietário]] = "", Tabela1[[#This Row],[Proprietário]] = "Oi", Tabela1[[#This Row],[Proprietário]] = "V.tal")</f>
        <v>1</v>
      </c>
      <c r="M94" s="1" t="b">
        <f>OR(Tabela1[[#This Row],[Método de coleta PRR]] = "", Tabela1[[#This Row],[Método de coleta PRR]] = "Campo", Tabela1[[#This Row],[Método de coleta PRR]] = "Extrapolação")</f>
        <v>1</v>
      </c>
      <c r="N94" s="1" t="b">
        <f>AND(ISERROR(VLOOKUP(Tabela1[[#This Row],[Criticidade]],Planilha2!A:A,1,0)),Tabela1[[#This Row],[Criticidade]] &lt;&gt; "")</f>
        <v>0</v>
      </c>
      <c r="O94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5" spans="10:15" x14ac:dyDescent="0.25">
      <c r="J95" s="2" t="str">
        <f t="shared" si="1"/>
        <v/>
      </c>
      <c r="K95" s="1">
        <f>IFERROR(FIND(" ",Tabela1[[#This Row],[Código Imóvel]]),0)</f>
        <v>0</v>
      </c>
      <c r="L95" s="1" t="b">
        <f>OR(Tabela1[[#This Row],[Proprietário]] = "", Tabela1[[#This Row],[Proprietário]] = "Oi", Tabela1[[#This Row],[Proprietário]] = "V.tal")</f>
        <v>1</v>
      </c>
      <c r="M95" s="1" t="b">
        <f>OR(Tabela1[[#This Row],[Método de coleta PRR]] = "", Tabela1[[#This Row],[Método de coleta PRR]] = "Campo", Tabela1[[#This Row],[Método de coleta PRR]] = "Extrapolação")</f>
        <v>1</v>
      </c>
      <c r="N95" s="1" t="b">
        <f>AND(ISERROR(VLOOKUP(Tabela1[[#This Row],[Criticidade]],Planilha2!A:A,1,0)),Tabela1[[#This Row],[Criticidade]] &lt;&gt; "")</f>
        <v>0</v>
      </c>
      <c r="O95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6" spans="10:15" x14ac:dyDescent="0.25">
      <c r="J96" s="2" t="str">
        <f t="shared" si="1"/>
        <v/>
      </c>
      <c r="K96" s="1">
        <f>IFERROR(FIND(" ",Tabela1[[#This Row],[Código Imóvel]]),0)</f>
        <v>0</v>
      </c>
      <c r="L96" s="1" t="b">
        <f>OR(Tabela1[[#This Row],[Proprietário]] = "", Tabela1[[#This Row],[Proprietário]] = "Oi", Tabela1[[#This Row],[Proprietário]] = "V.tal")</f>
        <v>1</v>
      </c>
      <c r="M96" s="1" t="b">
        <f>OR(Tabela1[[#This Row],[Método de coleta PRR]] = "", Tabela1[[#This Row],[Método de coleta PRR]] = "Campo", Tabela1[[#This Row],[Método de coleta PRR]] = "Extrapolação")</f>
        <v>1</v>
      </c>
      <c r="N96" s="1" t="b">
        <f>AND(ISERROR(VLOOKUP(Tabela1[[#This Row],[Criticidade]],Planilha2!A:A,1,0)),Tabela1[[#This Row],[Criticidade]] &lt;&gt; "")</f>
        <v>0</v>
      </c>
      <c r="O96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7" spans="10:15" x14ac:dyDescent="0.25">
      <c r="J97" s="2" t="str">
        <f t="shared" si="1"/>
        <v/>
      </c>
      <c r="K97" s="1">
        <f>IFERROR(FIND(" ",Tabela1[[#This Row],[Código Imóvel]]),0)</f>
        <v>0</v>
      </c>
      <c r="L97" s="1" t="b">
        <f>OR(Tabela1[[#This Row],[Proprietário]] = "", Tabela1[[#This Row],[Proprietário]] = "Oi", Tabela1[[#This Row],[Proprietário]] = "V.tal")</f>
        <v>1</v>
      </c>
      <c r="M97" s="1" t="b">
        <f>OR(Tabela1[[#This Row],[Método de coleta PRR]] = "", Tabela1[[#This Row],[Método de coleta PRR]] = "Campo", Tabela1[[#This Row],[Método de coleta PRR]] = "Extrapolação")</f>
        <v>1</v>
      </c>
      <c r="N97" s="1" t="b">
        <f>AND(ISERROR(VLOOKUP(Tabela1[[#This Row],[Criticidade]],Planilha2!A:A,1,0)),Tabela1[[#This Row],[Criticidade]] &lt;&gt; "")</f>
        <v>0</v>
      </c>
      <c r="O97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8" spans="10:15" x14ac:dyDescent="0.25">
      <c r="J98" s="2" t="str">
        <f t="shared" si="1"/>
        <v/>
      </c>
      <c r="K98" s="1">
        <f>IFERROR(FIND(" ",Tabela1[[#This Row],[Código Imóvel]]),0)</f>
        <v>0</v>
      </c>
      <c r="L98" s="1" t="b">
        <f>OR(Tabela1[[#This Row],[Proprietário]] = "", Tabela1[[#This Row],[Proprietário]] = "Oi", Tabela1[[#This Row],[Proprietário]] = "V.tal")</f>
        <v>1</v>
      </c>
      <c r="M98" s="1" t="b">
        <f>OR(Tabela1[[#This Row],[Método de coleta PRR]] = "", Tabela1[[#This Row],[Método de coleta PRR]] = "Campo", Tabela1[[#This Row],[Método de coleta PRR]] = "Extrapolação")</f>
        <v>1</v>
      </c>
      <c r="N98" s="1" t="b">
        <f>AND(ISERROR(VLOOKUP(Tabela1[[#This Row],[Criticidade]],Planilha2!A:A,1,0)),Tabela1[[#This Row],[Criticidade]] &lt;&gt; "")</f>
        <v>0</v>
      </c>
      <c r="O98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99" spans="10:15" x14ac:dyDescent="0.25">
      <c r="J99" s="2" t="str">
        <f t="shared" si="1"/>
        <v/>
      </c>
      <c r="K99" s="1">
        <f>IFERROR(FIND(" ",Tabela1[[#This Row],[Código Imóvel]]),0)</f>
        <v>0</v>
      </c>
      <c r="L99" s="1" t="b">
        <f>OR(Tabela1[[#This Row],[Proprietário]] = "", Tabela1[[#This Row],[Proprietário]] = "Oi", Tabela1[[#This Row],[Proprietário]] = "V.tal")</f>
        <v>1</v>
      </c>
      <c r="M99" s="1" t="b">
        <f>OR(Tabela1[[#This Row],[Método de coleta PRR]] = "", Tabela1[[#This Row],[Método de coleta PRR]] = "Campo", Tabela1[[#This Row],[Método de coleta PRR]] = "Extrapolação")</f>
        <v>1</v>
      </c>
      <c r="N99" s="1" t="b">
        <f>AND(ISERROR(VLOOKUP(Tabela1[[#This Row],[Criticidade]],Planilha2!A:A,1,0)),Tabela1[[#This Row],[Criticidade]] &lt;&gt; "")</f>
        <v>0</v>
      </c>
      <c r="O99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  <row r="100" spans="10:15" x14ac:dyDescent="0.25">
      <c r="J100" s="2" t="str">
        <f t="shared" si="1"/>
        <v/>
      </c>
      <c r="K100" s="1">
        <f>IFERROR(FIND(" ",Tabela1[[#This Row],[Código Imóvel]]),0)</f>
        <v>0</v>
      </c>
      <c r="L100" s="1" t="b">
        <f>OR(Tabela1[[#This Row],[Proprietário]] = "", Tabela1[[#This Row],[Proprietário]] = "Oi", Tabela1[[#This Row],[Proprietário]] = "V.tal")</f>
        <v>1</v>
      </c>
      <c r="M100" s="1" t="b">
        <f>OR(Tabela1[[#This Row],[Método de coleta PRR]] = "", Tabela1[[#This Row],[Método de coleta PRR]] = "Campo", Tabela1[[#This Row],[Método de coleta PRR]] = "Extrapolação")</f>
        <v>1</v>
      </c>
      <c r="N100" s="1" t="b">
        <f>AND(ISERROR(VLOOKUP(Tabela1[[#This Row],[Criticidade]],Planilha2!A:A,1,0)),Tabela1[[#This Row],[Criticidade]] &lt;&gt; "")</f>
        <v>0</v>
      </c>
      <c r="O100" s="1" t="b">
        <f>AND(OR(ISNUMBER(Tabela1[[#This Row],[Área Adm Oi]]),Tabela1[[#This Row],[Área Adm Oi]]=""),OR(ISNUMBER(Tabela1[[#This Row],[Área Adm V.tal]]),Tabela1[[#This Row],[Área Adm V.tal]]=""),OR(ISNUMBER(Tabela1[[#This Row],[Área Tecnica]]),Tabela1[[#This Row],[Área Tecnica]]=""),OR(ISNUMBER(Tabela1[[#This Row],[Área Comum]]),Tabela1[[#This Row],[Área Comum]]=""))</f>
        <v>1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23F6D5-B332-4D97-A674-9822C05E9A3F}">
          <x14:formula1>
            <xm:f>Planilha2!$A$1:$A$6</xm:f>
          </x14:formula1>
          <xm:sqref>B2:B100</xm:sqref>
        </x14:dataValidation>
        <x14:dataValidation type="list" allowBlank="1" showInputMessage="1" showErrorMessage="1" xr:uid="{A9B9AD94-0857-4F5C-8A36-502646C69639}">
          <x14:formula1>
            <xm:f>Planilha2!$C$1:$C$2</xm:f>
          </x14:formula1>
          <xm:sqref>C2:C100</xm:sqref>
        </x14:dataValidation>
        <x14:dataValidation type="list" allowBlank="1" showInputMessage="1" showErrorMessage="1" xr:uid="{BDF45761-C9EB-4B68-B958-F07058BD7795}">
          <x14:formula1>
            <xm:f>Planilha2!$E$1:$E$2</xm:f>
          </x14:formula1>
          <xm:sqref>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4AEF-F26F-427A-8BEF-D7365B728363}">
  <dimension ref="A1"/>
  <sheetViews>
    <sheetView workbookViewId="0"/>
  </sheetViews>
  <sheetFormatPr defaultRowHeight="15" x14ac:dyDescent="0.25"/>
  <sheetData>
    <row r="1" spans="1:1" x14ac:dyDescent="0.25">
      <c r="A1" s="4">
        <v>1503.36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8077-3F9E-4CBF-B9DC-BBA4397B3BEB}">
  <dimension ref="A1:E6"/>
  <sheetViews>
    <sheetView workbookViewId="0">
      <selection activeCell="C1" sqref="C1"/>
    </sheetView>
  </sheetViews>
  <sheetFormatPr defaultRowHeight="15" x14ac:dyDescent="0.25"/>
  <cols>
    <col min="1" max="1" width="25.140625" bestFit="1" customWidth="1"/>
    <col min="5" max="5" width="12.28515625" bestFit="1" customWidth="1"/>
  </cols>
  <sheetData>
    <row r="1" spans="1:5" x14ac:dyDescent="0.25">
      <c r="A1" t="s">
        <v>8</v>
      </c>
      <c r="C1" t="s">
        <v>14</v>
      </c>
      <c r="E1" t="s">
        <v>16</v>
      </c>
    </row>
    <row r="2" spans="1:5" x14ac:dyDescent="0.25">
      <c r="A2" t="s">
        <v>9</v>
      </c>
      <c r="C2" t="s">
        <v>15</v>
      </c>
      <c r="E2" t="s">
        <v>17</v>
      </c>
    </row>
    <row r="3" spans="1:5" x14ac:dyDescent="0.25">
      <c r="A3" t="s">
        <v>10</v>
      </c>
    </row>
    <row r="4" spans="1:5" x14ac:dyDescent="0.25">
      <c r="A4" t="s">
        <v>11</v>
      </c>
    </row>
    <row r="5" spans="1:5" x14ac:dyDescent="0.25">
      <c r="A5" t="s">
        <v>12</v>
      </c>
    </row>
    <row r="6" spans="1:5" x14ac:dyDescent="0.25">
      <c r="A6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Araujo Da Silva</dc:creator>
  <cp:lastModifiedBy>Alex De Araujo Da Silva</cp:lastModifiedBy>
  <dcterms:created xsi:type="dcterms:W3CDTF">2024-02-22T14:15:39Z</dcterms:created>
  <dcterms:modified xsi:type="dcterms:W3CDTF">2024-06-28T21:04:49Z</dcterms:modified>
</cp:coreProperties>
</file>