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r19\Downloads\"/>
    </mc:Choice>
  </mc:AlternateContent>
  <xr:revisionPtr revIDLastSave="0" documentId="13_ncr:1_{7CB61483-D168-4CB2-A4C7-B37D4E94F8CE}" xr6:coauthVersionLast="47" xr6:coauthVersionMax="47" xr10:uidLastSave="{00000000-0000-0000-0000-000000000000}"/>
  <bookViews>
    <workbookView xWindow="-110" yWindow="-110" windowWidth="19420" windowHeight="10300" xr2:uid="{D324885B-568D-4DE8-9B20-F3359D7CD50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<sst xmlns="http://schemas.openxmlformats.org/spreadsheetml/2006/main" count="30" uniqueCount="22">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</sst>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topLeftCell="A4" workbookViewId="0">
      <selection activeCell="B18" sqref="B18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</cols>
  <sheetData>
    <row r="1" spans="1:3" x14ac:dyDescent="0.35">
      <c r="A1" s="2" t="s">
        <v>19</v>
      </c>
      <c r="B1" s="3" t="s">
        <v>18</v>
      </c>
      <c r="C1" s="4" t="s">
        <v>21</v>
      </c>
    </row>
    <row r="2" spans="1:3" x14ac:dyDescent="0.35">
      <c r="A2" s="5" t="s">
        <v>17</v>
      </c>
      <c r="B2" s="6">
        <f>COUNTIF($A$2:$A$19,"*FDR*")</f>
        <v>3</v>
      </c>
      <c r="C2" s="7">
        <v>3</v>
      </c>
    </row>
    <row r="3" spans="1:3" x14ac:dyDescent="0.35">
      <c r="A3" s="5" t="s">
        <v>0</v>
      </c>
      <c r="B3" s="6"/>
      <c r="C3" s="7" t="s">
        <v>20</v>
      </c>
    </row>
    <row r="4" spans="1:3" x14ac:dyDescent="0.35">
      <c r="A4" s="5" t="s">
        <v>15</v>
      </c>
      <c r="B4" s="6"/>
      <c r="C4" s="7" t="s">
        <v>20</v>
      </c>
    </row>
    <row r="5" spans="1:3" x14ac:dyDescent="0.35">
      <c r="A5" s="5" t="s">
        <v>1</v>
      </c>
      <c r="B5" s="6">
        <f>COUNTIFS($A$2:$A$19,"*Server Room*",$A$2:$A$19,"&lt;&gt;*Server Room-3*")</f>
        <v>2</v>
      </c>
      <c r="C5" s="7">
        <v>2</v>
      </c>
    </row>
    <row r="6" spans="1:3" x14ac:dyDescent="0.35">
      <c r="A6" s="5" t="s">
        <v>2</v>
      </c>
      <c r="B6" s="6"/>
      <c r="C6" s="7" t="s">
        <v>20</v>
      </c>
    </row>
    <row r="7" spans="1:3" x14ac:dyDescent="0.35">
      <c r="A7" s="5" t="s">
        <v>3</v>
      </c>
      <c r="B7" s="6">
        <f>COUNTIFS($A$2:$A$19,"*Server Room-3*")</f>
        <v>2</v>
      </c>
      <c r="C7" s="7">
        <v>2</v>
      </c>
    </row>
    <row r="8" spans="1:3" x14ac:dyDescent="0.35">
      <c r="A8" s="5" t="s">
        <v>4</v>
      </c>
      <c r="B8" s="6"/>
      <c r="C8" s="7" t="s">
        <v>20</v>
      </c>
    </row>
    <row r="9" spans="1:3" x14ac:dyDescent="0.35">
      <c r="A9" s="5" t="s">
        <v>7</v>
      </c>
      <c r="B9" s="6">
        <f>COUNTIFS($A$2:$A$19,"*MUX*")</f>
        <v>2</v>
      </c>
      <c r="C9" s="7">
        <v>2</v>
      </c>
    </row>
    <row r="10" spans="1:3" x14ac:dyDescent="0.35">
      <c r="A10" s="5" t="s">
        <v>8</v>
      </c>
      <c r="B10" s="6"/>
      <c r="C10" s="7" t="s">
        <v>20</v>
      </c>
    </row>
    <row r="11" spans="1:3" x14ac:dyDescent="0.35">
      <c r="A11" s="5" t="s">
        <v>5</v>
      </c>
      <c r="B11" s="6">
        <f>COUNTIFS($A$2:$A$19,"*UPS*")</f>
        <v>2</v>
      </c>
      <c r="C11" s="7">
        <v>2</v>
      </c>
    </row>
    <row r="12" spans="1:3" x14ac:dyDescent="0.35">
      <c r="A12" s="5" t="s">
        <v>6</v>
      </c>
      <c r="B12" s="6"/>
      <c r="C12" s="7" t="s">
        <v>20</v>
      </c>
    </row>
    <row r="13" spans="1:3" x14ac:dyDescent="0.35">
      <c r="A13" s="5" t="s">
        <v>16</v>
      </c>
      <c r="B13" s="6">
        <f>COUNTIFS($A$2:$A$19,"*Battery*")</f>
        <v>2</v>
      </c>
      <c r="C13" s="7">
        <v>2</v>
      </c>
    </row>
    <row r="14" spans="1:3" x14ac:dyDescent="0.35">
      <c r="A14" s="5" t="s">
        <v>9</v>
      </c>
      <c r="B14" s="6"/>
      <c r="C14" s="7" t="s">
        <v>20</v>
      </c>
    </row>
    <row r="15" spans="1:3" x14ac:dyDescent="0.35">
      <c r="A15" s="5" t="s">
        <v>14</v>
      </c>
      <c r="B15" s="6">
        <f>COUNTIFS($A$2:$A$19,"*BMS*")</f>
        <v>1</v>
      </c>
      <c r="C15" s="7">
        <v>1</v>
      </c>
    </row>
    <row r="16" spans="1:3" x14ac:dyDescent="0.35">
      <c r="A16" s="5" t="s">
        <v>10</v>
      </c>
      <c r="B16" s="6">
        <f>COUNTIFS($A$2:$A$19,"*Electrical*")</f>
        <v>2</v>
      </c>
      <c r="C16" s="7">
        <v>2</v>
      </c>
    </row>
    <row r="17" spans="1:3" x14ac:dyDescent="0.35">
      <c r="A17" s="5" t="s">
        <v>11</v>
      </c>
      <c r="B17" s="6"/>
      <c r="C17" s="7" t="s">
        <v>20</v>
      </c>
    </row>
    <row r="18" spans="1:3" x14ac:dyDescent="0.35">
      <c r="A18" s="5" t="s">
        <v>12</v>
      </c>
      <c r="B18" s="6">
        <f>COUNTIFS($A$2:$A$19,"*Panel*")</f>
        <v>2</v>
      </c>
      <c r="C18" s="7">
        <v>2</v>
      </c>
    </row>
    <row r="19" spans="1:3" x14ac:dyDescent="0.35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R, Vignesh</cp:lastModifiedBy>
  <dcterms:created xsi:type="dcterms:W3CDTF">2017-11-06T00:56:16Z</dcterms:created>
  <dcterms:modified xsi:type="dcterms:W3CDTF">2023-04-01T17:07:32Z</dcterms:modified>
</cp:coreProperties>
</file>