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SLAC\Files\PulseForge\"/>
    </mc:Choice>
  </mc:AlternateContent>
  <xr:revisionPtr revIDLastSave="0" documentId="13_ncr:1_{045D2F32-2930-4D3C-B273-AB52A8A91D20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Calibrations" sheetId="1" r:id="rId1"/>
    <sheet name="Beam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6" i="1"/>
  <c r="I15" i="1"/>
  <c r="I14" i="1"/>
  <c r="I13" i="1"/>
  <c r="I11" i="1"/>
  <c r="I12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0" i="1"/>
</calcChain>
</file>

<file path=xl/sharedStrings.xml><?xml version="1.0" encoding="utf-8"?>
<sst xmlns="http://schemas.openxmlformats.org/spreadsheetml/2006/main" count="84" uniqueCount="42">
  <si>
    <t>Single pulse measurements</t>
  </si>
  <si>
    <t>Voltage (V)</t>
  </si>
  <si>
    <t>Time (us)</t>
  </si>
  <si>
    <t>All measurements done with in-house N2 flow on top of the cone and bolometer below the quartz window. The bottom RTA part was removed for visual inspection of the bolometer.</t>
  </si>
  <si>
    <t>Bolometer = 0.84 J/cm^2</t>
  </si>
  <si>
    <t>MKS Ophir Joulemeter = 0.8 J/cm^2</t>
  </si>
  <si>
    <t>Measurement just below the quartz window yielded the following results (400 V, 400 us) -</t>
  </si>
  <si>
    <t>Expected energy output = 1 J/cm^2</t>
  </si>
  <si>
    <t>Driver lifetime</t>
  </si>
  <si>
    <t>&gt;100M</t>
  </si>
  <si>
    <t>Expected energy output (J/cm^2)</t>
  </si>
  <si>
    <t>Lamp limit (%)</t>
  </si>
  <si>
    <t>100M</t>
  </si>
  <si>
    <t>73M</t>
  </si>
  <si>
    <t>65M</t>
  </si>
  <si>
    <t>41M</t>
  </si>
  <si>
    <t>39M</t>
  </si>
  <si>
    <t>38M</t>
  </si>
  <si>
    <t>28M</t>
  </si>
  <si>
    <t>93M</t>
  </si>
  <si>
    <t>35M</t>
  </si>
  <si>
    <t>56M</t>
  </si>
  <si>
    <t>34M</t>
  </si>
  <si>
    <t>30M</t>
  </si>
  <si>
    <t>29M</t>
  </si>
  <si>
    <t>21M</t>
  </si>
  <si>
    <t>Power density (W/cm^2)</t>
  </si>
  <si>
    <t>Energy density old cone (J/cm^2)</t>
  </si>
  <si>
    <t>Energy density new cone (J/cm^2)</t>
  </si>
  <si>
    <t>Ratio</t>
  </si>
  <si>
    <t>Expected energy (J/cm^2)</t>
  </si>
  <si>
    <t>62M</t>
  </si>
  <si>
    <t>68M</t>
  </si>
  <si>
    <t>49M</t>
  </si>
  <si>
    <t>upulses</t>
  </si>
  <si>
    <t>Duty cycle (%)</t>
  </si>
  <si>
    <t>250k</t>
  </si>
  <si>
    <t>390k</t>
  </si>
  <si>
    <t>1.4M</t>
  </si>
  <si>
    <t>13M</t>
  </si>
  <si>
    <t>490k</t>
  </si>
  <si>
    <t>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</si>
</sst>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A9" sqref="A9:XFD9"/>
    </sheetView>
  </sheetViews>
  <sheetFormatPr defaultRowHeight="14.5" x14ac:dyDescent="0.35"/>
  <cols>
    <col min="1" max="1" width="13.1796875" customWidth="1"/>
    <col min="2" max="3" width="12.54296875" customWidth="1"/>
    <col min="4" max="4" width="29.1796875" customWidth="1"/>
    <col min="5" max="5" width="30.26953125" customWidth="1"/>
    <col min="6" max="6" width="15.7265625" customWidth="1"/>
    <col min="7" max="7" width="16.54296875" customWidth="1"/>
    <col min="8" max="8" width="24.7265625" customWidth="1"/>
    <col min="9" max="9" width="12.26953125" customWidth="1"/>
  </cols>
  <sheetData>
    <row r="1" spans="1:9" x14ac:dyDescent="0.35">
      <c r="A1" s="1" t="s">
        <v>0</v>
      </c>
    </row>
    <row r="3" spans="1:9" x14ac:dyDescent="0.35">
      <c r="A3" s="2" t="s">
        <v>6</v>
      </c>
    </row>
    <row r="4" spans="1:9" x14ac:dyDescent="0.35">
      <c r="A4" s="2" t="s">
        <v>7</v>
      </c>
    </row>
    <row r="5" spans="1:9" x14ac:dyDescent="0.35">
      <c r="A5" s="2" t="s">
        <v>4</v>
      </c>
    </row>
    <row r="6" spans="1:9" x14ac:dyDescent="0.35">
      <c r="A6" s="2" t="s">
        <v>5</v>
      </c>
    </row>
    <row r="7" spans="1:9" x14ac:dyDescent="0.35">
      <c r="A7" s="2"/>
    </row>
    <row r="8" spans="1:9" x14ac:dyDescent="0.35">
      <c r="A8" s="2" t="s">
        <v>3</v>
      </c>
    </row>
    <row r="9" spans="1:9" s="1" customFormat="1" x14ac:dyDescent="0.35">
      <c r="A9" s="1" t="s">
        <v>1</v>
      </c>
      <c r="B9" s="1" t="s">
        <v>2</v>
      </c>
      <c r="C9" s="1" t="s">
        <v>10</v>
      </c>
      <c r="D9" s="1" t="s">
        <v>27</v>
      </c>
      <c r="E9" s="1" t="s">
        <v>28</v>
      </c>
      <c r="F9" s="1" t="s">
        <v>11</v>
      </c>
      <c r="G9" s="1" t="s">
        <v>8</v>
      </c>
      <c r="H9" s="1" t="s">
        <v>26</v>
      </c>
      <c r="I9" s="1" t="s">
        <v>29</v>
      </c>
    </row>
    <row r="10" spans="1:9" s="2" customFormat="1" x14ac:dyDescent="0.35">
      <c r="A10" s="2">
        <v>400</v>
      </c>
      <c r="B10" s="2">
        <v>400</v>
      </c>
      <c r="C10" s="2">
        <v>0.98599999999999999</v>
      </c>
      <c r="D10" s="2">
        <v>0.76</v>
      </c>
      <c r="E10" s="2">
        <v>0.61</v>
      </c>
      <c r="F10" s="2">
        <v>3.6</v>
      </c>
      <c r="G10" s="2" t="s">
        <v>9</v>
      </c>
      <c r="H10" s="2">
        <f t="shared" ref="H10:H44" si="0">D10*1000000/B10</f>
        <v>1900</v>
      </c>
      <c r="I10" s="2">
        <f>D10/E10</f>
        <v>1.2459016393442623</v>
      </c>
    </row>
    <row r="11" spans="1:9" x14ac:dyDescent="0.35">
      <c r="A11">
        <v>600</v>
      </c>
      <c r="B11">
        <v>500</v>
      </c>
      <c r="C11">
        <v>4.09</v>
      </c>
      <c r="D11">
        <v>3.03</v>
      </c>
      <c r="E11">
        <v>2.4</v>
      </c>
      <c r="F11">
        <v>13.4</v>
      </c>
      <c r="G11" t="s">
        <v>9</v>
      </c>
      <c r="H11" s="2">
        <f t="shared" si="0"/>
        <v>6060</v>
      </c>
      <c r="I11" s="2">
        <f t="shared" ref="I11:I44" si="1">D11/E11</f>
        <v>1.2625</v>
      </c>
    </row>
    <row r="12" spans="1:9" x14ac:dyDescent="0.35">
      <c r="A12">
        <v>600</v>
      </c>
      <c r="B12">
        <v>1000</v>
      </c>
      <c r="C12">
        <v>7.4</v>
      </c>
      <c r="D12">
        <v>5.57</v>
      </c>
      <c r="E12">
        <v>4.34</v>
      </c>
      <c r="F12">
        <v>17.2</v>
      </c>
      <c r="G12" t="s">
        <v>9</v>
      </c>
      <c r="H12" s="2">
        <f t="shared" si="0"/>
        <v>5570</v>
      </c>
      <c r="I12" s="2">
        <f t="shared" si="1"/>
        <v>1.2834101382488481</v>
      </c>
    </row>
    <row r="13" spans="1:9" x14ac:dyDescent="0.35">
      <c r="A13">
        <v>600</v>
      </c>
      <c r="B13">
        <v>1500</v>
      </c>
      <c r="C13">
        <v>9.84</v>
      </c>
      <c r="D13">
        <v>7.42</v>
      </c>
      <c r="E13">
        <v>5.83</v>
      </c>
      <c r="F13">
        <v>18.7</v>
      </c>
      <c r="G13" t="s">
        <v>9</v>
      </c>
      <c r="H13" s="2">
        <f t="shared" si="0"/>
        <v>4946.666666666667</v>
      </c>
      <c r="I13" s="2">
        <f t="shared" si="1"/>
        <v>1.2727272727272727</v>
      </c>
    </row>
    <row r="14" spans="1:9" x14ac:dyDescent="0.35">
      <c r="A14">
        <v>600</v>
      </c>
      <c r="B14">
        <v>2000</v>
      </c>
      <c r="C14">
        <v>11.7</v>
      </c>
      <c r="D14">
        <v>8.85</v>
      </c>
      <c r="E14">
        <v>6.91</v>
      </c>
      <c r="F14">
        <v>19.2</v>
      </c>
      <c r="G14" t="s">
        <v>9</v>
      </c>
      <c r="H14" s="2">
        <f t="shared" si="0"/>
        <v>4425</v>
      </c>
      <c r="I14" s="2">
        <f t="shared" si="1"/>
        <v>1.280752532561505</v>
      </c>
    </row>
    <row r="15" spans="1:9" x14ac:dyDescent="0.35">
      <c r="A15">
        <v>600</v>
      </c>
      <c r="B15">
        <v>2500</v>
      </c>
      <c r="C15">
        <v>13.1</v>
      </c>
      <c r="D15">
        <v>9.9499999999999993</v>
      </c>
      <c r="E15">
        <v>7.74</v>
      </c>
      <c r="F15">
        <v>19.3</v>
      </c>
      <c r="G15" t="s">
        <v>9</v>
      </c>
      <c r="H15" s="2">
        <f t="shared" si="0"/>
        <v>3980</v>
      </c>
      <c r="I15" s="2">
        <f t="shared" si="1"/>
        <v>1.2855297157622738</v>
      </c>
    </row>
    <row r="16" spans="1:9" x14ac:dyDescent="0.35">
      <c r="A16">
        <v>600</v>
      </c>
      <c r="B16">
        <v>5000</v>
      </c>
      <c r="C16">
        <v>17</v>
      </c>
      <c r="D16">
        <v>12.82</v>
      </c>
      <c r="E16">
        <v>10.01</v>
      </c>
      <c r="F16">
        <v>19.3</v>
      </c>
      <c r="G16" t="s">
        <v>9</v>
      </c>
      <c r="H16" s="2">
        <f t="shared" si="0"/>
        <v>2564</v>
      </c>
      <c r="I16" s="2">
        <f t="shared" si="1"/>
        <v>1.2807192807192809</v>
      </c>
    </row>
    <row r="17" spans="1:9" x14ac:dyDescent="0.35">
      <c r="A17">
        <v>650</v>
      </c>
      <c r="B17">
        <v>500</v>
      </c>
      <c r="C17">
        <v>5.13</v>
      </c>
      <c r="D17">
        <v>3.85</v>
      </c>
      <c r="E17">
        <v>3.01</v>
      </c>
      <c r="F17">
        <v>16.8</v>
      </c>
      <c r="G17" t="s">
        <v>9</v>
      </c>
      <c r="H17" s="2">
        <f t="shared" si="0"/>
        <v>7700</v>
      </c>
      <c r="I17" s="2">
        <f t="shared" si="1"/>
        <v>1.2790697674418605</v>
      </c>
    </row>
    <row r="18" spans="1:9" x14ac:dyDescent="0.35">
      <c r="A18">
        <v>650</v>
      </c>
      <c r="B18">
        <v>1000</v>
      </c>
      <c r="C18">
        <v>9.17</v>
      </c>
      <c r="D18">
        <v>6.94</v>
      </c>
      <c r="E18">
        <v>5.45</v>
      </c>
      <c r="F18">
        <v>21.3</v>
      </c>
      <c r="G18" t="s">
        <v>9</v>
      </c>
      <c r="H18" s="2">
        <f t="shared" si="0"/>
        <v>6940</v>
      </c>
      <c r="I18" s="2">
        <f t="shared" si="1"/>
        <v>1.273394495412844</v>
      </c>
    </row>
    <row r="19" spans="1:9" x14ac:dyDescent="0.35">
      <c r="A19">
        <v>650</v>
      </c>
      <c r="B19">
        <v>1500</v>
      </c>
      <c r="C19">
        <v>12.1</v>
      </c>
      <c r="D19">
        <v>9.19</v>
      </c>
      <c r="E19">
        <v>7.21</v>
      </c>
      <c r="F19">
        <v>23</v>
      </c>
      <c r="G19" t="s">
        <v>9</v>
      </c>
      <c r="H19" s="2">
        <f t="shared" si="0"/>
        <v>6126.666666666667</v>
      </c>
      <c r="I19" s="2">
        <f t="shared" si="1"/>
        <v>1.2746185852981968</v>
      </c>
    </row>
    <row r="20" spans="1:9" x14ac:dyDescent="0.35">
      <c r="A20">
        <v>650</v>
      </c>
      <c r="B20">
        <v>2000</v>
      </c>
      <c r="C20">
        <v>14.3</v>
      </c>
      <c r="D20">
        <v>10.96</v>
      </c>
      <c r="E20">
        <v>8.5500000000000007</v>
      </c>
      <c r="F20">
        <v>23.5</v>
      </c>
      <c r="G20" t="s">
        <v>12</v>
      </c>
      <c r="H20" s="2">
        <f t="shared" si="0"/>
        <v>5480</v>
      </c>
      <c r="I20" s="2">
        <f t="shared" si="1"/>
        <v>1.2818713450292398</v>
      </c>
    </row>
    <row r="21" spans="1:9" x14ac:dyDescent="0.35">
      <c r="A21">
        <v>650</v>
      </c>
      <c r="B21">
        <v>2500</v>
      </c>
      <c r="C21">
        <v>15.9</v>
      </c>
      <c r="D21">
        <v>12.06</v>
      </c>
      <c r="E21">
        <v>9.5299999999999994</v>
      </c>
      <c r="F21">
        <v>23.5</v>
      </c>
      <c r="G21" t="s">
        <v>9</v>
      </c>
      <c r="H21" s="2">
        <f t="shared" si="0"/>
        <v>4824</v>
      </c>
      <c r="I21" s="2">
        <f t="shared" si="1"/>
        <v>1.2654774396642183</v>
      </c>
    </row>
    <row r="22" spans="1:9" x14ac:dyDescent="0.35">
      <c r="A22">
        <v>650</v>
      </c>
      <c r="B22">
        <v>5000</v>
      </c>
      <c r="C22">
        <v>20.399999999999999</v>
      </c>
      <c r="D22">
        <v>15.41</v>
      </c>
      <c r="E22">
        <v>12.11</v>
      </c>
      <c r="F22">
        <v>23.5</v>
      </c>
      <c r="G22" t="s">
        <v>13</v>
      </c>
      <c r="H22" s="2">
        <f t="shared" si="0"/>
        <v>3082</v>
      </c>
      <c r="I22" s="2">
        <f t="shared" si="1"/>
        <v>1.272502064409579</v>
      </c>
    </row>
    <row r="23" spans="1:9" x14ac:dyDescent="0.35">
      <c r="A23">
        <v>700</v>
      </c>
      <c r="B23">
        <v>300</v>
      </c>
      <c r="C23">
        <v>3.81</v>
      </c>
      <c r="D23">
        <v>2.84</v>
      </c>
      <c r="E23">
        <v>2.23</v>
      </c>
      <c r="F23">
        <v>16</v>
      </c>
      <c r="G23" t="s">
        <v>9</v>
      </c>
      <c r="H23" s="2">
        <f t="shared" si="0"/>
        <v>9466.6666666666661</v>
      </c>
      <c r="I23" s="2">
        <f t="shared" si="1"/>
        <v>1.2735426008968609</v>
      </c>
    </row>
    <row r="24" spans="1:9" x14ac:dyDescent="0.35">
      <c r="A24">
        <v>700</v>
      </c>
      <c r="B24">
        <v>500</v>
      </c>
      <c r="C24">
        <v>6.32</v>
      </c>
      <c r="D24">
        <v>4.7300000000000004</v>
      </c>
      <c r="E24">
        <v>3.65</v>
      </c>
      <c r="F24">
        <v>20.7</v>
      </c>
      <c r="G24" t="s">
        <v>9</v>
      </c>
      <c r="H24" s="2">
        <f t="shared" si="0"/>
        <v>9460</v>
      </c>
      <c r="I24" s="2">
        <f t="shared" si="1"/>
        <v>1.2958904109589042</v>
      </c>
    </row>
    <row r="25" spans="1:9" x14ac:dyDescent="0.35">
      <c r="A25">
        <v>700</v>
      </c>
      <c r="B25">
        <v>1000</v>
      </c>
      <c r="C25">
        <v>11.2</v>
      </c>
      <c r="D25">
        <v>8.42</v>
      </c>
      <c r="E25">
        <v>6.55</v>
      </c>
      <c r="F25">
        <v>26</v>
      </c>
      <c r="G25" t="s">
        <v>14</v>
      </c>
      <c r="H25" s="2">
        <f t="shared" si="0"/>
        <v>8420</v>
      </c>
      <c r="I25" s="2">
        <f t="shared" si="1"/>
        <v>1.2854961832061069</v>
      </c>
    </row>
    <row r="26" spans="1:9" x14ac:dyDescent="0.35">
      <c r="A26">
        <v>700</v>
      </c>
      <c r="B26">
        <v>1500</v>
      </c>
      <c r="C26">
        <v>14.6</v>
      </c>
      <c r="D26">
        <v>11.06</v>
      </c>
      <c r="E26">
        <v>8.6300000000000008</v>
      </c>
      <c r="F26">
        <v>27.8</v>
      </c>
      <c r="G26" t="s">
        <v>15</v>
      </c>
      <c r="H26" s="2">
        <f t="shared" si="0"/>
        <v>7373.333333333333</v>
      </c>
      <c r="I26" s="2">
        <f t="shared" si="1"/>
        <v>1.2815758980301275</v>
      </c>
    </row>
    <row r="27" spans="1:9" x14ac:dyDescent="0.35">
      <c r="A27">
        <v>700</v>
      </c>
      <c r="B27">
        <v>2000</v>
      </c>
      <c r="C27">
        <v>17.100000000000001</v>
      </c>
      <c r="D27">
        <v>12.95</v>
      </c>
      <c r="E27">
        <v>10.130000000000001</v>
      </c>
      <c r="F27">
        <v>28.2</v>
      </c>
      <c r="G27" t="s">
        <v>16</v>
      </c>
      <c r="H27" s="2">
        <f t="shared" si="0"/>
        <v>6475</v>
      </c>
      <c r="I27" s="2">
        <f t="shared" si="1"/>
        <v>1.2783810463968408</v>
      </c>
    </row>
    <row r="28" spans="1:9" x14ac:dyDescent="0.35">
      <c r="A28">
        <v>700</v>
      </c>
      <c r="B28">
        <v>2500</v>
      </c>
      <c r="C28">
        <v>19</v>
      </c>
      <c r="D28">
        <v>14.42</v>
      </c>
      <c r="E28">
        <v>11.23</v>
      </c>
      <c r="F28">
        <v>28.2</v>
      </c>
      <c r="G28" t="s">
        <v>17</v>
      </c>
      <c r="H28" s="2">
        <f t="shared" si="0"/>
        <v>5768</v>
      </c>
      <c r="I28" s="2">
        <f t="shared" si="1"/>
        <v>1.2840605520926089</v>
      </c>
    </row>
    <row r="29" spans="1:9" x14ac:dyDescent="0.35">
      <c r="A29">
        <v>700</v>
      </c>
      <c r="B29">
        <v>5000</v>
      </c>
      <c r="C29">
        <v>24</v>
      </c>
      <c r="D29">
        <v>18.149999999999999</v>
      </c>
      <c r="E29">
        <v>14.11</v>
      </c>
      <c r="F29">
        <v>28.2</v>
      </c>
      <c r="G29" t="s">
        <v>18</v>
      </c>
      <c r="H29" s="2">
        <f t="shared" si="0"/>
        <v>3630</v>
      </c>
      <c r="I29" s="2">
        <f t="shared" si="1"/>
        <v>1.28632175761871</v>
      </c>
    </row>
    <row r="30" spans="1:9" x14ac:dyDescent="0.35">
      <c r="A30">
        <v>750</v>
      </c>
      <c r="B30">
        <v>200</v>
      </c>
      <c r="C30">
        <v>2.96</v>
      </c>
      <c r="D30">
        <v>2.2000000000000002</v>
      </c>
      <c r="E30">
        <v>1.72</v>
      </c>
      <c r="F30">
        <v>15.1</v>
      </c>
      <c r="G30" t="s">
        <v>9</v>
      </c>
      <c r="H30" s="2">
        <f t="shared" si="0"/>
        <v>11000</v>
      </c>
      <c r="I30" s="2">
        <f t="shared" si="1"/>
        <v>1.2790697674418605</v>
      </c>
    </row>
    <row r="31" spans="1:9" x14ac:dyDescent="0.35">
      <c r="A31">
        <v>750</v>
      </c>
      <c r="B31">
        <v>300</v>
      </c>
      <c r="C31">
        <v>4.66</v>
      </c>
      <c r="D31">
        <v>3.44</v>
      </c>
      <c r="E31">
        <v>2.69</v>
      </c>
      <c r="F31">
        <v>19.600000000000001</v>
      </c>
      <c r="G31" t="s">
        <v>9</v>
      </c>
      <c r="H31" s="2">
        <f t="shared" si="0"/>
        <v>11466.666666666666</v>
      </c>
      <c r="I31" s="2">
        <f t="shared" si="1"/>
        <v>1.278810408921933</v>
      </c>
    </row>
    <row r="32" spans="1:9" x14ac:dyDescent="0.35">
      <c r="A32">
        <v>750</v>
      </c>
      <c r="B32">
        <v>400</v>
      </c>
      <c r="C32">
        <v>6.23</v>
      </c>
      <c r="D32">
        <v>4.58</v>
      </c>
      <c r="E32">
        <v>3.58</v>
      </c>
      <c r="F32">
        <v>22.8</v>
      </c>
      <c r="G32" t="s">
        <v>9</v>
      </c>
      <c r="H32" s="2">
        <f t="shared" si="0"/>
        <v>11450</v>
      </c>
      <c r="I32" s="2">
        <f t="shared" si="1"/>
        <v>1.2793296089385475</v>
      </c>
    </row>
    <row r="33" spans="1:9" x14ac:dyDescent="0.35">
      <c r="A33">
        <v>750</v>
      </c>
      <c r="B33">
        <v>500</v>
      </c>
      <c r="C33">
        <v>7.67</v>
      </c>
      <c r="D33">
        <v>5.68</v>
      </c>
      <c r="E33">
        <v>4.43</v>
      </c>
      <c r="F33">
        <v>25.1</v>
      </c>
      <c r="G33" t="s">
        <v>19</v>
      </c>
      <c r="H33" s="2">
        <f t="shared" si="0"/>
        <v>11360</v>
      </c>
      <c r="I33" s="2">
        <f t="shared" si="1"/>
        <v>1.2821670428893905</v>
      </c>
    </row>
    <row r="34" spans="1:9" x14ac:dyDescent="0.35">
      <c r="A34">
        <v>750</v>
      </c>
      <c r="B34">
        <v>800</v>
      </c>
      <c r="C34">
        <v>11.4</v>
      </c>
      <c r="D34">
        <v>8.5</v>
      </c>
      <c r="E34">
        <v>6.63</v>
      </c>
      <c r="F34">
        <v>29.5</v>
      </c>
      <c r="G34" t="s">
        <v>20</v>
      </c>
      <c r="H34" s="2">
        <f t="shared" si="0"/>
        <v>10625</v>
      </c>
      <c r="I34" s="2">
        <f t="shared" si="1"/>
        <v>1.2820512820512822</v>
      </c>
    </row>
    <row r="35" spans="1:9" x14ac:dyDescent="0.35">
      <c r="A35">
        <v>800</v>
      </c>
      <c r="B35">
        <v>100</v>
      </c>
      <c r="C35">
        <v>1.42</v>
      </c>
      <c r="D35">
        <v>1.0900000000000001</v>
      </c>
      <c r="E35">
        <v>0.86</v>
      </c>
      <c r="F35">
        <v>10</v>
      </c>
      <c r="G35" t="s">
        <v>9</v>
      </c>
      <c r="H35" s="2">
        <f t="shared" si="0"/>
        <v>10900</v>
      </c>
      <c r="I35" s="2">
        <f t="shared" si="1"/>
        <v>1.2674418604651163</v>
      </c>
    </row>
    <row r="36" spans="1:9" x14ac:dyDescent="0.35">
      <c r="A36">
        <v>800</v>
      </c>
      <c r="B36">
        <v>200</v>
      </c>
      <c r="C36">
        <v>3.58</v>
      </c>
      <c r="D36">
        <v>2.64</v>
      </c>
      <c r="E36">
        <v>2.06</v>
      </c>
      <c r="F36">
        <v>18.3</v>
      </c>
      <c r="G36" t="s">
        <v>9</v>
      </c>
      <c r="H36" s="2">
        <f t="shared" si="0"/>
        <v>13200</v>
      </c>
      <c r="I36" s="2">
        <f t="shared" si="1"/>
        <v>1.2815533980582525</v>
      </c>
    </row>
    <row r="37" spans="1:9" x14ac:dyDescent="0.35">
      <c r="A37">
        <v>800</v>
      </c>
      <c r="B37">
        <v>300</v>
      </c>
      <c r="C37">
        <v>5.62</v>
      </c>
      <c r="D37">
        <v>4.07</v>
      </c>
      <c r="E37">
        <v>3.19</v>
      </c>
      <c r="F37">
        <v>23.6</v>
      </c>
      <c r="G37" t="s">
        <v>9</v>
      </c>
      <c r="H37" s="2">
        <f t="shared" si="0"/>
        <v>13566.666666666668</v>
      </c>
      <c r="I37" s="2">
        <f t="shared" si="1"/>
        <v>1.2758620689655173</v>
      </c>
    </row>
    <row r="38" spans="1:9" x14ac:dyDescent="0.35">
      <c r="A38">
        <v>800</v>
      </c>
      <c r="B38">
        <v>400</v>
      </c>
      <c r="C38">
        <v>7.48</v>
      </c>
      <c r="D38">
        <v>5.48</v>
      </c>
      <c r="E38">
        <v>4.2699999999999996</v>
      </c>
      <c r="F38">
        <v>27.3</v>
      </c>
      <c r="G38" t="s">
        <v>21</v>
      </c>
      <c r="H38" s="2">
        <f t="shared" si="0"/>
        <v>13700</v>
      </c>
      <c r="I38" s="2">
        <f t="shared" si="1"/>
        <v>1.2833723653395788</v>
      </c>
    </row>
    <row r="39" spans="1:9" x14ac:dyDescent="0.35">
      <c r="A39">
        <v>800</v>
      </c>
      <c r="B39">
        <v>495</v>
      </c>
      <c r="C39">
        <v>9.1</v>
      </c>
      <c r="D39">
        <v>6.7</v>
      </c>
      <c r="E39">
        <v>5.22</v>
      </c>
      <c r="F39">
        <v>29.9</v>
      </c>
      <c r="G39" t="s">
        <v>22</v>
      </c>
      <c r="H39" s="2">
        <f t="shared" si="0"/>
        <v>13535.353535353535</v>
      </c>
      <c r="I39" s="2">
        <f t="shared" si="1"/>
        <v>1.2835249042145596</v>
      </c>
    </row>
    <row r="40" spans="1:9" x14ac:dyDescent="0.35">
      <c r="A40">
        <v>799</v>
      </c>
      <c r="B40">
        <v>500</v>
      </c>
      <c r="C40">
        <v>9.15</v>
      </c>
      <c r="D40">
        <v>6.76</v>
      </c>
      <c r="E40">
        <v>5.24</v>
      </c>
      <c r="F40">
        <v>29.9</v>
      </c>
      <c r="G40" t="s">
        <v>22</v>
      </c>
      <c r="H40" s="2">
        <f t="shared" si="0"/>
        <v>13520</v>
      </c>
      <c r="I40" s="2">
        <f t="shared" si="1"/>
        <v>1.2900763358778624</v>
      </c>
    </row>
    <row r="41" spans="1:9" x14ac:dyDescent="0.35">
      <c r="A41">
        <v>738</v>
      </c>
      <c r="B41">
        <v>1000</v>
      </c>
      <c r="C41">
        <v>12.8</v>
      </c>
      <c r="D41">
        <v>9.66</v>
      </c>
      <c r="E41">
        <v>7.52</v>
      </c>
      <c r="F41">
        <v>29.9</v>
      </c>
      <c r="G41" t="s">
        <v>23</v>
      </c>
      <c r="H41" s="2">
        <f t="shared" si="0"/>
        <v>9660</v>
      </c>
      <c r="I41" s="2">
        <f t="shared" si="1"/>
        <v>1.2845744680851066</v>
      </c>
    </row>
    <row r="42" spans="1:9" x14ac:dyDescent="0.35">
      <c r="A42">
        <v>720</v>
      </c>
      <c r="B42">
        <v>1500</v>
      </c>
      <c r="C42">
        <v>15.7</v>
      </c>
      <c r="D42">
        <v>11.92</v>
      </c>
      <c r="E42">
        <v>9.2899999999999991</v>
      </c>
      <c r="F42">
        <v>29.8</v>
      </c>
      <c r="G42" t="s">
        <v>18</v>
      </c>
      <c r="H42" s="2">
        <f t="shared" si="0"/>
        <v>7946.666666666667</v>
      </c>
      <c r="I42" s="2">
        <f t="shared" si="1"/>
        <v>1.2831001076426265</v>
      </c>
    </row>
    <row r="43" spans="1:9" x14ac:dyDescent="0.35">
      <c r="A43">
        <v>716</v>
      </c>
      <c r="B43">
        <v>2000</v>
      </c>
      <c r="C43">
        <v>18.100000000000001</v>
      </c>
      <c r="D43">
        <v>13.72</v>
      </c>
      <c r="E43">
        <v>10.71</v>
      </c>
      <c r="F43">
        <v>29.8</v>
      </c>
      <c r="G43" t="s">
        <v>24</v>
      </c>
      <c r="H43" s="2">
        <f t="shared" si="0"/>
        <v>6860</v>
      </c>
      <c r="I43" s="2">
        <f t="shared" si="1"/>
        <v>1.2810457516339868</v>
      </c>
    </row>
    <row r="44" spans="1:9" x14ac:dyDescent="0.35">
      <c r="A44">
        <v>716</v>
      </c>
      <c r="B44">
        <v>5000</v>
      </c>
      <c r="C44">
        <v>25.2</v>
      </c>
      <c r="D44">
        <v>19.14</v>
      </c>
      <c r="E44">
        <v>14.89</v>
      </c>
      <c r="F44">
        <v>29.8</v>
      </c>
      <c r="G44" t="s">
        <v>25</v>
      </c>
      <c r="H44" s="2">
        <f t="shared" si="0"/>
        <v>3828</v>
      </c>
      <c r="I44" s="2">
        <f t="shared" si="1"/>
        <v>1.2854264607118873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22A9-62E2-405D-AB2A-3E1490BC7F79}">
  <dimension ref="A1:I26"/>
  <sheetViews>
    <sheetView tabSelected="1" topLeftCell="A6" workbookViewId="0">
      <selection activeCell="A26" sqref="A26:XFD26"/>
    </sheetView>
  </sheetViews>
  <sheetFormatPr defaultRowHeight="14.5" x14ac:dyDescent="0.35"/>
  <cols>
    <col min="1" max="1" width="13.36328125" customWidth="1"/>
    <col min="2" max="3" width="11.36328125" customWidth="1"/>
    <col min="4" max="4" width="17.6328125" customWidth="1"/>
    <col min="5" max="5" width="25.36328125" customWidth="1"/>
    <col min="6" max="6" width="29.6328125" customWidth="1"/>
    <col min="7" max="7" width="14.453125" customWidth="1"/>
    <col min="8" max="8" width="15.26953125" customWidth="1"/>
    <col min="9" max="9" width="23.6328125" customWidth="1"/>
  </cols>
  <sheetData>
    <row r="1" spans="1:9" s="1" customFormat="1" x14ac:dyDescent="0.35">
      <c r="A1" s="1" t="s">
        <v>1</v>
      </c>
      <c r="B1" s="1" t="s">
        <v>2</v>
      </c>
      <c r="C1" s="1" t="s">
        <v>34</v>
      </c>
      <c r="D1" s="1" t="s">
        <v>35</v>
      </c>
      <c r="E1" s="1" t="s">
        <v>30</v>
      </c>
      <c r="F1" s="1" t="s">
        <v>28</v>
      </c>
      <c r="G1" s="1" t="s">
        <v>11</v>
      </c>
      <c r="H1" s="1" t="s">
        <v>8</v>
      </c>
      <c r="I1" s="1" t="s">
        <v>26</v>
      </c>
    </row>
    <row r="2" spans="1:9" x14ac:dyDescent="0.35">
      <c r="A2">
        <v>750</v>
      </c>
      <c r="B2">
        <v>500</v>
      </c>
      <c r="C2">
        <v>1</v>
      </c>
      <c r="D2">
        <v>100</v>
      </c>
      <c r="E2">
        <v>7.67</v>
      </c>
      <c r="F2">
        <v>4.51</v>
      </c>
      <c r="G2">
        <v>25.1</v>
      </c>
      <c r="H2" t="s">
        <v>19</v>
      </c>
    </row>
    <row r="3" spans="1:9" x14ac:dyDescent="0.35">
      <c r="A3">
        <v>799</v>
      </c>
      <c r="B3">
        <v>500</v>
      </c>
      <c r="C3">
        <v>1</v>
      </c>
      <c r="D3">
        <v>100</v>
      </c>
      <c r="E3">
        <v>9.15</v>
      </c>
      <c r="F3">
        <v>5.37</v>
      </c>
      <c r="G3">
        <v>29.9</v>
      </c>
      <c r="H3" t="s">
        <v>22</v>
      </c>
    </row>
    <row r="4" spans="1:9" x14ac:dyDescent="0.35">
      <c r="A4">
        <v>720</v>
      </c>
      <c r="B4">
        <v>500</v>
      </c>
      <c r="C4">
        <v>1</v>
      </c>
      <c r="D4">
        <v>100</v>
      </c>
      <c r="E4">
        <v>6.84</v>
      </c>
      <c r="F4">
        <v>4.07</v>
      </c>
      <c r="G4">
        <v>22.4</v>
      </c>
      <c r="H4" t="s">
        <v>9</v>
      </c>
    </row>
    <row r="5" spans="1:9" x14ac:dyDescent="0.35">
      <c r="A5">
        <v>770</v>
      </c>
      <c r="B5">
        <v>500</v>
      </c>
      <c r="C5">
        <v>1</v>
      </c>
      <c r="D5">
        <v>100</v>
      </c>
      <c r="E5">
        <v>8.26</v>
      </c>
      <c r="F5">
        <v>4.88</v>
      </c>
      <c r="G5">
        <v>27</v>
      </c>
      <c r="H5" t="s">
        <v>31</v>
      </c>
    </row>
    <row r="6" spans="1:9" x14ac:dyDescent="0.35">
      <c r="A6">
        <v>700</v>
      </c>
      <c r="B6">
        <v>1000</v>
      </c>
      <c r="C6">
        <v>1</v>
      </c>
      <c r="D6">
        <v>100</v>
      </c>
      <c r="E6">
        <v>11.2</v>
      </c>
      <c r="F6">
        <v>6.76</v>
      </c>
      <c r="G6">
        <v>26</v>
      </c>
      <c r="H6" t="s">
        <v>14</v>
      </c>
    </row>
    <row r="7" spans="1:9" x14ac:dyDescent="0.35">
      <c r="A7">
        <v>738</v>
      </c>
      <c r="B7">
        <v>1000</v>
      </c>
      <c r="C7">
        <v>1</v>
      </c>
      <c r="D7">
        <v>100</v>
      </c>
      <c r="E7">
        <v>12.8</v>
      </c>
      <c r="F7">
        <v>7.77</v>
      </c>
      <c r="G7">
        <v>29.9</v>
      </c>
      <c r="H7" t="s">
        <v>23</v>
      </c>
    </row>
    <row r="8" spans="1:9" x14ac:dyDescent="0.35">
      <c r="A8">
        <v>670</v>
      </c>
      <c r="B8">
        <v>1000</v>
      </c>
      <c r="C8">
        <v>1</v>
      </c>
      <c r="D8">
        <v>100</v>
      </c>
      <c r="E8">
        <v>9.9499999999999993</v>
      </c>
      <c r="F8">
        <v>6.02</v>
      </c>
      <c r="G8">
        <v>23.1</v>
      </c>
      <c r="H8" t="s">
        <v>9</v>
      </c>
    </row>
    <row r="9" spans="1:9" x14ac:dyDescent="0.35">
      <c r="A9">
        <v>650</v>
      </c>
      <c r="B9">
        <v>2000</v>
      </c>
      <c r="C9">
        <v>1</v>
      </c>
      <c r="D9">
        <v>100</v>
      </c>
      <c r="E9">
        <v>14.3</v>
      </c>
      <c r="F9">
        <v>8.73</v>
      </c>
      <c r="G9">
        <v>23.5</v>
      </c>
      <c r="H9" t="s">
        <v>12</v>
      </c>
    </row>
    <row r="10" spans="1:9" x14ac:dyDescent="0.35">
      <c r="A10">
        <v>670</v>
      </c>
      <c r="B10">
        <v>2000</v>
      </c>
      <c r="C10">
        <v>1</v>
      </c>
      <c r="D10">
        <v>100</v>
      </c>
      <c r="E10">
        <v>15.4</v>
      </c>
      <c r="F10">
        <v>9.3800000000000008</v>
      </c>
      <c r="G10">
        <v>25.3</v>
      </c>
      <c r="H10" t="s">
        <v>32</v>
      </c>
    </row>
    <row r="11" spans="1:9" x14ac:dyDescent="0.35">
      <c r="A11">
        <v>700</v>
      </c>
      <c r="B11">
        <v>2000</v>
      </c>
      <c r="C11">
        <v>1</v>
      </c>
      <c r="D11">
        <v>100</v>
      </c>
      <c r="E11">
        <v>17.100000000000001</v>
      </c>
      <c r="F11">
        <v>10.48</v>
      </c>
      <c r="G11">
        <v>28.2</v>
      </c>
      <c r="H11" t="s">
        <v>16</v>
      </c>
    </row>
    <row r="12" spans="1:9" x14ac:dyDescent="0.35">
      <c r="A12">
        <v>716</v>
      </c>
      <c r="B12">
        <v>2000</v>
      </c>
      <c r="C12">
        <v>1</v>
      </c>
      <c r="D12">
        <v>100</v>
      </c>
      <c r="E12">
        <v>18.100000000000001</v>
      </c>
      <c r="F12">
        <v>11.01</v>
      </c>
      <c r="G12">
        <v>29.8</v>
      </c>
      <c r="H12" t="s">
        <v>24</v>
      </c>
    </row>
    <row r="13" spans="1:9" x14ac:dyDescent="0.35">
      <c r="A13">
        <v>620</v>
      </c>
      <c r="B13">
        <v>2000</v>
      </c>
      <c r="C13">
        <v>1</v>
      </c>
      <c r="D13">
        <v>100</v>
      </c>
      <c r="E13">
        <v>12.7</v>
      </c>
      <c r="F13">
        <v>7.8</v>
      </c>
      <c r="G13">
        <v>20.9</v>
      </c>
      <c r="H13" t="s">
        <v>9</v>
      </c>
    </row>
    <row r="14" spans="1:9" x14ac:dyDescent="0.35">
      <c r="A14">
        <v>700</v>
      </c>
      <c r="B14">
        <v>5000</v>
      </c>
      <c r="C14">
        <v>1</v>
      </c>
      <c r="D14">
        <v>100</v>
      </c>
      <c r="E14">
        <v>24</v>
      </c>
      <c r="F14">
        <v>14.71</v>
      </c>
      <c r="G14">
        <v>28.2</v>
      </c>
      <c r="H14" t="s">
        <v>18</v>
      </c>
    </row>
    <row r="15" spans="1:9" x14ac:dyDescent="0.35">
      <c r="A15">
        <v>716</v>
      </c>
      <c r="B15">
        <v>5000</v>
      </c>
      <c r="C15">
        <v>1</v>
      </c>
      <c r="D15">
        <v>100</v>
      </c>
      <c r="E15">
        <v>25.2</v>
      </c>
      <c r="F15">
        <v>15.44</v>
      </c>
      <c r="G15">
        <v>29.8</v>
      </c>
      <c r="H15" t="s">
        <v>25</v>
      </c>
    </row>
    <row r="16" spans="1:9" x14ac:dyDescent="0.35">
      <c r="A16">
        <v>670</v>
      </c>
      <c r="B16">
        <v>5000</v>
      </c>
      <c r="C16">
        <v>1</v>
      </c>
      <c r="D16">
        <v>100</v>
      </c>
      <c r="E16">
        <v>21.8</v>
      </c>
      <c r="F16">
        <v>13.37</v>
      </c>
      <c r="G16">
        <v>25.3</v>
      </c>
      <c r="H16" t="s">
        <v>33</v>
      </c>
    </row>
    <row r="17" spans="1:8" x14ac:dyDescent="0.35">
      <c r="A17">
        <v>650</v>
      </c>
      <c r="B17">
        <v>5000</v>
      </c>
      <c r="C17">
        <v>1</v>
      </c>
      <c r="D17">
        <v>100</v>
      </c>
      <c r="E17">
        <v>20.399999999999999</v>
      </c>
      <c r="F17">
        <v>12.5</v>
      </c>
      <c r="G17">
        <v>23.5</v>
      </c>
      <c r="H17" t="s">
        <v>13</v>
      </c>
    </row>
    <row r="18" spans="1:8" x14ac:dyDescent="0.35">
      <c r="A18">
        <v>620</v>
      </c>
      <c r="B18">
        <v>5000</v>
      </c>
      <c r="C18">
        <v>1</v>
      </c>
      <c r="D18">
        <v>100</v>
      </c>
      <c r="E18">
        <v>18.3</v>
      </c>
      <c r="F18">
        <v>11.29</v>
      </c>
      <c r="G18">
        <v>21</v>
      </c>
      <c r="H18" t="s">
        <v>9</v>
      </c>
    </row>
    <row r="19" spans="1:8" x14ac:dyDescent="0.35">
      <c r="A19">
        <v>850</v>
      </c>
      <c r="B19">
        <v>5000</v>
      </c>
      <c r="C19">
        <v>20</v>
      </c>
      <c r="D19">
        <v>55</v>
      </c>
      <c r="E19">
        <v>25.7</v>
      </c>
      <c r="F19">
        <v>17.670000000000002</v>
      </c>
      <c r="G19">
        <v>27.4</v>
      </c>
      <c r="H19" t="s">
        <v>36</v>
      </c>
    </row>
    <row r="20" spans="1:8" x14ac:dyDescent="0.35">
      <c r="A20">
        <v>850</v>
      </c>
      <c r="B20">
        <v>2000</v>
      </c>
      <c r="C20">
        <v>8</v>
      </c>
      <c r="D20">
        <v>55</v>
      </c>
      <c r="E20">
        <v>15.5</v>
      </c>
      <c r="F20">
        <v>10.6</v>
      </c>
      <c r="G20">
        <v>26.2</v>
      </c>
      <c r="H20" t="s">
        <v>37</v>
      </c>
    </row>
    <row r="21" spans="1:8" x14ac:dyDescent="0.35">
      <c r="A21">
        <v>850</v>
      </c>
      <c r="B21">
        <v>1000</v>
      </c>
      <c r="C21">
        <v>4</v>
      </c>
      <c r="D21">
        <v>55</v>
      </c>
      <c r="E21">
        <v>9.23</v>
      </c>
      <c r="F21">
        <v>6.18</v>
      </c>
      <c r="G21">
        <v>22.7</v>
      </c>
      <c r="H21" t="s">
        <v>38</v>
      </c>
    </row>
    <row r="22" spans="1:8" x14ac:dyDescent="0.35">
      <c r="A22">
        <v>850</v>
      </c>
      <c r="B22">
        <v>500</v>
      </c>
      <c r="C22">
        <v>2</v>
      </c>
      <c r="D22">
        <v>55</v>
      </c>
      <c r="E22">
        <v>5.09</v>
      </c>
      <c r="F22">
        <v>3.23</v>
      </c>
      <c r="G22">
        <v>18.8</v>
      </c>
      <c r="H22" t="s">
        <v>39</v>
      </c>
    </row>
    <row r="23" spans="1:8" x14ac:dyDescent="0.35">
      <c r="A23">
        <v>850</v>
      </c>
      <c r="B23">
        <v>5000</v>
      </c>
      <c r="C23">
        <v>15</v>
      </c>
      <c r="D23">
        <v>55</v>
      </c>
      <c r="E23">
        <v>27.2</v>
      </c>
      <c r="F23">
        <v>18</v>
      </c>
      <c r="G23">
        <v>29.5</v>
      </c>
      <c r="H23" t="s">
        <v>40</v>
      </c>
    </row>
    <row r="24" spans="1:8" x14ac:dyDescent="0.35">
      <c r="A24">
        <v>850</v>
      </c>
      <c r="B24">
        <v>5000</v>
      </c>
      <c r="C24">
        <v>25</v>
      </c>
      <c r="D24">
        <v>55</v>
      </c>
      <c r="E24">
        <v>24.2</v>
      </c>
      <c r="F24">
        <v>17.61</v>
      </c>
      <c r="G24">
        <v>25.6</v>
      </c>
      <c r="H24" t="s">
        <v>41</v>
      </c>
    </row>
    <row r="25" spans="1:8" x14ac:dyDescent="0.35">
      <c r="A25">
        <v>600</v>
      </c>
      <c r="B25">
        <v>40000</v>
      </c>
      <c r="C25">
        <v>40</v>
      </c>
      <c r="D25">
        <v>10</v>
      </c>
      <c r="E25">
        <v>11.9</v>
      </c>
      <c r="F25">
        <v>8.3800000000000008</v>
      </c>
      <c r="G25">
        <v>4.4000000000000004</v>
      </c>
      <c r="H25" t="s">
        <v>9</v>
      </c>
    </row>
    <row r="26" spans="1:8" x14ac:dyDescent="0.35">
      <c r="A26">
        <v>600</v>
      </c>
      <c r="B26">
        <v>2000</v>
      </c>
      <c r="C26">
        <v>1</v>
      </c>
      <c r="D26">
        <v>1</v>
      </c>
      <c r="E26">
        <v>11.7</v>
      </c>
      <c r="F26">
        <v>7.28</v>
      </c>
      <c r="G26">
        <v>19.2</v>
      </c>
      <c r="H2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Calibrations</vt:lpstr>
      <vt:lpstr>Beamtime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 Harsha</dc:creator>
  <cp:lastModifiedBy>Manohar Harsha</cp:lastModifiedBy>
  <dcterms:created xsi:type="dcterms:W3CDTF">2015-06-05T18:17:20Z</dcterms:created>
  <dcterms:modified xsi:type="dcterms:W3CDTF">2022-07-19T23:38:34Z</dcterms:modified>
</cp:coreProperties>
</file>