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</sheets>
  <definedNames/>
  <calcPr/>
</workbook>
</file>

<file path=xl/sharedStrings.xml><?xml version="1.0" encoding="utf-8"?>
<sst xmlns="http://schemas.openxmlformats.org/spreadsheetml/2006/main" count="36" uniqueCount="12">
  <si>
    <t>Trial</t>
  </si>
  <si>
    <t>Angle (degrees)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</si>
  <si>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</si>
  <si>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</si>
  <si>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</si>
  <si>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</si>
  <si>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</si>
  <si>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Counts</t>
  </si>
  <si>
    <t>Count Time (s)</t>
  </si>
  <si>
    <t>Count Rate</t>
  </si>
  <si>
    <t>Adjusted Count Rate, I</t>
  </si>
  <si>
    <t>ln(I)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</si>
</sst>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3.25"/>
    <col customWidth="1" min="3" max="3" width="23.38"/>
    <col customWidth="1" min="4" max="4" width="20.38"/>
    <col customWidth="1" min="5" max="5" width="18.5"/>
    <col customWidth="1" min="6" max="6" width="23.0"/>
    <col customWidth="1" min="7" max="7" width="24.0"/>
    <col customWidth="1" min="8" max="8" width="8.5"/>
    <col customWidth="1" min="9" max="9" width="14.25"/>
    <col customWidth="1" min="11" max="11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9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149.0</v>
      </c>
      <c r="F3" s="2">
        <v>181.0</v>
      </c>
      <c r="G3" s="3">
        <f t="shared" si="1"/>
        <v>0.8232044199</v>
      </c>
      <c r="H3" s="2">
        <v>5044.0</v>
      </c>
      <c r="I3" s="2">
        <v>163.0</v>
      </c>
      <c r="J3" s="3">
        <f t="shared" si="2"/>
        <v>30.94478528</v>
      </c>
      <c r="K3" s="3">
        <f t="shared" si="3"/>
        <v>30.12158086</v>
      </c>
      <c r="L3" s="3">
        <f t="shared" si="4"/>
        <v>3.405241887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149.0</v>
      </c>
      <c r="F4" s="2">
        <v>181.0</v>
      </c>
      <c r="G4" s="3">
        <f t="shared" si="1"/>
        <v>0.8232044199</v>
      </c>
      <c r="H4" s="2">
        <v>2034.0</v>
      </c>
      <c r="I4" s="2">
        <v>60.0</v>
      </c>
      <c r="J4" s="3">
        <f t="shared" si="2"/>
        <v>33.9</v>
      </c>
      <c r="K4" s="3">
        <f t="shared" si="3"/>
        <v>33.07679558</v>
      </c>
      <c r="L4" s="3">
        <f t="shared" si="4"/>
        <v>3.498831997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149.0</v>
      </c>
      <c r="F5" s="2">
        <v>181.0</v>
      </c>
      <c r="G5" s="3">
        <f t="shared" si="1"/>
        <v>0.8232044199</v>
      </c>
      <c r="H5" s="2">
        <v>1249.0</v>
      </c>
      <c r="I5" s="2">
        <v>60.0</v>
      </c>
      <c r="J5" s="3">
        <f t="shared" si="2"/>
        <v>20.81666667</v>
      </c>
      <c r="K5" s="3">
        <f t="shared" si="3"/>
        <v>19.99346225</v>
      </c>
      <c r="L5" s="3">
        <f t="shared" si="4"/>
        <v>2.995405332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470.0</v>
      </c>
      <c r="F6" s="2">
        <v>127.0</v>
      </c>
      <c r="G6" s="3">
        <f t="shared" si="1"/>
        <v>3.700787402</v>
      </c>
      <c r="H6" s="2">
        <v>11131.0</v>
      </c>
      <c r="I6" s="2">
        <v>211.0</v>
      </c>
      <c r="J6" s="3">
        <f t="shared" si="2"/>
        <v>52.7535545</v>
      </c>
      <c r="K6" s="3">
        <f t="shared" si="3"/>
        <v>49.0527671</v>
      </c>
      <c r="L6" s="3">
        <f t="shared" si="4"/>
        <v>3.892896598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470.0</v>
      </c>
      <c r="F7" s="2">
        <v>127.0</v>
      </c>
      <c r="G7" s="3">
        <f t="shared" si="1"/>
        <v>3.700787402</v>
      </c>
      <c r="H7" s="2">
        <v>3595.0</v>
      </c>
      <c r="I7" s="2">
        <v>63.0</v>
      </c>
      <c r="J7" s="3">
        <f t="shared" si="2"/>
        <v>57.06349206</v>
      </c>
      <c r="K7" s="3">
        <f t="shared" si="3"/>
        <v>53.36270466</v>
      </c>
      <c r="L7" s="3">
        <f t="shared" si="4"/>
        <v>3.977112087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470.0</v>
      </c>
      <c r="F8" s="2">
        <v>127.0</v>
      </c>
      <c r="G8" s="3">
        <f t="shared" si="1"/>
        <v>3.700787402</v>
      </c>
      <c r="H8" s="2">
        <v>2463.0</v>
      </c>
      <c r="I8" s="2">
        <v>60.0</v>
      </c>
      <c r="J8" s="3">
        <f t="shared" si="2"/>
        <v>41.05</v>
      </c>
      <c r="K8" s="3">
        <f t="shared" si="3"/>
        <v>37.3492126</v>
      </c>
      <c r="L8" s="3">
        <f t="shared" si="4"/>
        <v>3.62031183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526.0</v>
      </c>
      <c r="F9" s="2">
        <v>173.0</v>
      </c>
      <c r="G9" s="3">
        <f t="shared" si="1"/>
        <v>3.040462428</v>
      </c>
      <c r="H9" s="2">
        <v>13783.0</v>
      </c>
      <c r="I9" s="2">
        <v>233.0</v>
      </c>
      <c r="J9" s="3">
        <f t="shared" si="2"/>
        <v>59.15450644</v>
      </c>
      <c r="K9" s="3">
        <f t="shared" si="3"/>
        <v>56.11404401</v>
      </c>
      <c r="L9" s="3">
        <f t="shared" si="4"/>
        <v>4.02738612</v>
      </c>
    </row>
    <row r="15">
      <c r="I1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4.0"/>
    <col customWidth="1" min="3" max="3" width="23.0"/>
    <col customWidth="1" min="4" max="4" width="19.88"/>
    <col customWidth="1" min="5" max="5" width="17.13"/>
    <col customWidth="1" min="6" max="6" width="23.25"/>
    <col customWidth="1" min="7" max="7" width="26.0"/>
    <col customWidth="1" min="11" max="1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9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237.0</v>
      </c>
      <c r="F3" s="2">
        <v>230.0</v>
      </c>
      <c r="G3" s="3">
        <f t="shared" si="1"/>
        <v>1.030434783</v>
      </c>
      <c r="H3" s="2">
        <v>615.0</v>
      </c>
      <c r="I3" s="2">
        <v>230.0</v>
      </c>
      <c r="J3" s="3">
        <f t="shared" si="2"/>
        <v>2.673913043</v>
      </c>
      <c r="K3" s="3">
        <f t="shared" si="3"/>
        <v>1.643478261</v>
      </c>
      <c r="L3" s="3">
        <f t="shared" si="4"/>
        <v>0.4968148867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257.0</v>
      </c>
      <c r="F4" s="2">
        <v>230.0</v>
      </c>
      <c r="G4" s="3">
        <f t="shared" si="1"/>
        <v>1.117391304</v>
      </c>
      <c r="H4" s="2">
        <v>253.0</v>
      </c>
      <c r="I4" s="2">
        <v>60.0</v>
      </c>
      <c r="J4" s="3">
        <f t="shared" si="2"/>
        <v>4.216666667</v>
      </c>
      <c r="K4" s="3">
        <f t="shared" si="3"/>
        <v>3.099275362</v>
      </c>
      <c r="L4" s="3">
        <f t="shared" si="4"/>
        <v>1.13116833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257.0</v>
      </c>
      <c r="F5" s="2">
        <v>230.0</v>
      </c>
      <c r="G5" s="3">
        <f t="shared" si="1"/>
        <v>1.117391304</v>
      </c>
      <c r="H5" s="2">
        <v>131.0</v>
      </c>
      <c r="I5" s="2">
        <v>58.0</v>
      </c>
      <c r="J5" s="3">
        <f t="shared" si="2"/>
        <v>2.25862069</v>
      </c>
      <c r="K5" s="3">
        <f t="shared" si="3"/>
        <v>1.141229385</v>
      </c>
      <c r="L5" s="3">
        <f t="shared" si="4"/>
        <v>0.1321060895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337.0</v>
      </c>
      <c r="F6" s="2">
        <v>233.0</v>
      </c>
      <c r="G6" s="3">
        <f t="shared" si="1"/>
        <v>1.446351931</v>
      </c>
      <c r="H6" s="2">
        <v>6871.0</v>
      </c>
      <c r="I6" s="2">
        <v>233.0</v>
      </c>
      <c r="J6" s="3">
        <f t="shared" si="2"/>
        <v>29.48927039</v>
      </c>
      <c r="K6" s="3">
        <f t="shared" si="3"/>
        <v>28.04291845</v>
      </c>
      <c r="L6" s="3">
        <f t="shared" si="4"/>
        <v>3.333736139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337.0</v>
      </c>
      <c r="F7" s="2">
        <v>233.0</v>
      </c>
      <c r="G7" s="3">
        <f t="shared" si="1"/>
        <v>1.446351931</v>
      </c>
      <c r="H7" s="2">
        <v>673.0</v>
      </c>
      <c r="I7" s="2">
        <v>60.0</v>
      </c>
      <c r="J7" s="3">
        <f t="shared" si="2"/>
        <v>11.21666667</v>
      </c>
      <c r="K7" s="3">
        <f t="shared" si="3"/>
        <v>9.770314735</v>
      </c>
      <c r="L7" s="3">
        <f t="shared" si="4"/>
        <v>2.27934868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337.0</v>
      </c>
      <c r="F8" s="2">
        <v>233.0</v>
      </c>
      <c r="G8" s="3">
        <f t="shared" si="1"/>
        <v>1.446351931</v>
      </c>
      <c r="H8" s="2">
        <v>718.0</v>
      </c>
      <c r="I8" s="2">
        <v>60.0</v>
      </c>
      <c r="J8" s="3">
        <f t="shared" si="2"/>
        <v>11.96666667</v>
      </c>
      <c r="K8" s="3">
        <f t="shared" si="3"/>
        <v>10.52031474</v>
      </c>
      <c r="L8" s="3">
        <f t="shared" si="4"/>
        <v>2.353308125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712.0</v>
      </c>
      <c r="F9" s="2">
        <v>269.0</v>
      </c>
      <c r="G9" s="3">
        <f t="shared" si="1"/>
        <v>2.646840149</v>
      </c>
      <c r="H9" s="2">
        <v>9600.0</v>
      </c>
      <c r="I9" s="2">
        <v>269.0</v>
      </c>
      <c r="J9" s="3">
        <f t="shared" si="2"/>
        <v>35.68773234</v>
      </c>
      <c r="K9" s="3">
        <f t="shared" si="3"/>
        <v>33.04089219</v>
      </c>
      <c r="L9" s="3">
        <f t="shared" si="4"/>
        <v>3.497745952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5.13"/>
    <col customWidth="1" min="3" max="3" width="22.63"/>
    <col customWidth="1" min="4" max="4" width="21.13"/>
    <col customWidth="1" min="5" max="5" width="18.75"/>
    <col customWidth="1" min="6" max="6" width="22.88"/>
    <col customWidth="1" min="7" max="7" width="22.13"/>
    <col customWidth="1" min="8" max="8" width="10.75"/>
    <col customWidth="1" min="9" max="9" width="14.63"/>
    <col customWidth="1" min="10" max="10" width="14.5"/>
    <col customWidth="1" min="11" max="11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8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408.0</v>
      </c>
      <c r="F3" s="2">
        <v>283.0</v>
      </c>
      <c r="G3" s="3">
        <f t="shared" si="1"/>
        <v>1.441696113</v>
      </c>
      <c r="H3" s="2">
        <v>331.0</v>
      </c>
      <c r="I3" s="2">
        <v>229.0</v>
      </c>
      <c r="J3" s="3">
        <f t="shared" si="2"/>
        <v>1.445414847</v>
      </c>
      <c r="K3" s="3">
        <f t="shared" si="3"/>
        <v>0.003718734087</v>
      </c>
      <c r="L3" s="3">
        <f t="shared" si="4"/>
        <v>-5.594371968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408.0</v>
      </c>
      <c r="F4" s="2">
        <v>283.0</v>
      </c>
      <c r="G4" s="3">
        <f t="shared" si="1"/>
        <v>1.441696113</v>
      </c>
      <c r="H4" s="2">
        <v>164.0</v>
      </c>
      <c r="I4" s="2">
        <v>60.0</v>
      </c>
      <c r="J4" s="3">
        <f t="shared" si="2"/>
        <v>2.733333333</v>
      </c>
      <c r="K4" s="3">
        <f t="shared" si="3"/>
        <v>1.29163722</v>
      </c>
      <c r="L4" s="3">
        <f t="shared" si="4"/>
        <v>0.2559105767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408.0</v>
      </c>
      <c r="F5" s="2">
        <v>283.0</v>
      </c>
      <c r="G5" s="3">
        <f t="shared" si="1"/>
        <v>1.441696113</v>
      </c>
      <c r="H5" s="2">
        <v>139.0</v>
      </c>
      <c r="I5" s="2">
        <v>60.0</v>
      </c>
      <c r="J5" s="3">
        <f t="shared" si="2"/>
        <v>2.316666667</v>
      </c>
      <c r="K5" s="3">
        <f t="shared" si="3"/>
        <v>0.8749705536</v>
      </c>
      <c r="L5" s="3">
        <f t="shared" si="4"/>
        <v>-0.1335650462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376.0</v>
      </c>
      <c r="F6" s="2">
        <v>207.0</v>
      </c>
      <c r="G6" s="3">
        <f t="shared" si="1"/>
        <v>1.816425121</v>
      </c>
      <c r="H6" s="2">
        <v>945.0</v>
      </c>
      <c r="I6" s="2">
        <v>154.0</v>
      </c>
      <c r="J6" s="3">
        <f t="shared" si="2"/>
        <v>6.136363636</v>
      </c>
      <c r="K6" s="3">
        <f t="shared" si="3"/>
        <v>4.319938516</v>
      </c>
      <c r="L6" s="3">
        <f t="shared" si="4"/>
        <v>1.46324117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376.0</v>
      </c>
      <c r="F7" s="2">
        <v>207.0</v>
      </c>
      <c r="G7" s="3">
        <f t="shared" si="1"/>
        <v>1.816425121</v>
      </c>
      <c r="H7" s="2">
        <v>639.0</v>
      </c>
      <c r="I7" s="2">
        <v>60.0</v>
      </c>
      <c r="J7" s="3">
        <f t="shared" si="2"/>
        <v>10.65</v>
      </c>
      <c r="K7" s="3">
        <f t="shared" si="3"/>
        <v>8.833574879</v>
      </c>
      <c r="L7" s="3">
        <f t="shared" si="4"/>
        <v>2.178559789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376.0</v>
      </c>
      <c r="F8" s="2">
        <v>207.0</v>
      </c>
      <c r="G8" s="3">
        <f t="shared" si="1"/>
        <v>1.816425121</v>
      </c>
      <c r="H8" s="2">
        <v>369.0</v>
      </c>
      <c r="I8" s="2">
        <v>60.0</v>
      </c>
      <c r="J8" s="3">
        <f t="shared" si="2"/>
        <v>6.15</v>
      </c>
      <c r="K8" s="3">
        <f t="shared" si="3"/>
        <v>4.333574879</v>
      </c>
      <c r="L8" s="3">
        <f t="shared" si="4"/>
        <v>1.466392809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403.0</v>
      </c>
      <c r="F9" s="2">
        <v>305.0</v>
      </c>
      <c r="G9" s="3">
        <f>DIVIDE(F9,E9)</f>
        <v>0.7568238213</v>
      </c>
      <c r="H9" s="2">
        <v>5343.0</v>
      </c>
      <c r="I9" s="2">
        <v>189.0</v>
      </c>
      <c r="J9" s="3">
        <f t="shared" si="2"/>
        <v>28.26984127</v>
      </c>
      <c r="K9" s="3">
        <f t="shared" si="3"/>
        <v>27.51301745</v>
      </c>
      <c r="L9" s="3">
        <f t="shared" si="4"/>
        <v>3.314659254</v>
      </c>
    </row>
  </sheetData>
  <drawing r:id="rId1"/>
</worksheet>
</file>