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I41" i="1"/>
  <c r="I2" i="1"/>
  <c r="I43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2" i="1"/>
  <c r="I19" i="1"/>
  <c r="I16" i="1"/>
  <c r="I15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<sst xmlns="http://schemas.openxmlformats.org/spreadsheetml/2006/main" count="206" uniqueCount="165">
  <si>
    <t>Item</t>
  </si>
  <si>
    <t>QTY</t>
  </si>
  <si>
    <t>Description</t>
  </si>
  <si>
    <t>Manufacturer</t>
  </si>
  <si>
    <t>1</t>
  </si>
  <si>
    <t xml:space="preserve"> PCB</t>
  </si>
  <si>
    <t xml:space="preserve"> CAPASITORS</t>
  </si>
  <si>
    <t>2</t>
  </si>
  <si>
    <t>C13, C14</t>
  </si>
  <si>
    <t>10pF, 50V, NPO</t>
  </si>
  <si>
    <t>Cer. Cap. 50V NPO 5%</t>
  </si>
  <si>
    <t>AVX</t>
  </si>
  <si>
    <t xml:space="preserve">04025A100JAT2A LF </t>
  </si>
  <si>
    <t>3</t>
  </si>
  <si>
    <t>C18</t>
  </si>
  <si>
    <t>2.2nF, 50V, X7R</t>
  </si>
  <si>
    <t>Tayo Yuden</t>
  </si>
  <si>
    <t>UMK105B7222KV-F</t>
  </si>
  <si>
    <t>4</t>
  </si>
  <si>
    <t>C8, C23, C24, C26, C27</t>
  </si>
  <si>
    <t xml:space="preserve">10nF, 25V, X7R </t>
  </si>
  <si>
    <t>Cer. Cap., X7R, 50V, 10%</t>
  </si>
  <si>
    <t>Kemet</t>
  </si>
  <si>
    <t>C0402C103K3RACTU</t>
  </si>
  <si>
    <t>5</t>
  </si>
  <si>
    <t>C7, C9, C12, C15, C17, C20, C22</t>
  </si>
  <si>
    <t>7</t>
  </si>
  <si>
    <t>0.1uF, 16V, Y5V</t>
  </si>
  <si>
    <t>Cer. Cap.16V, Y5V 5%</t>
  </si>
  <si>
    <t>0402YG104ZAT2A</t>
  </si>
  <si>
    <t>6</t>
  </si>
  <si>
    <t>C21</t>
  </si>
  <si>
    <t>0.22uF, 16V, Y5V</t>
  </si>
  <si>
    <t>Cer. Cap.16V, Y5V, +80%,-20%</t>
  </si>
  <si>
    <t>Murata</t>
  </si>
  <si>
    <t>GRM155F51C224ZA01D</t>
  </si>
  <si>
    <t>C10, C11, C16</t>
  </si>
  <si>
    <t>1uF 10V X5R</t>
  </si>
  <si>
    <t>Cer. Cap., X5R, 20%</t>
  </si>
  <si>
    <t>GRM155R61A105KE15D</t>
  </si>
  <si>
    <t>8</t>
  </si>
  <si>
    <t>C3</t>
  </si>
  <si>
    <t>4.7uF 10V Y5V</t>
  </si>
  <si>
    <t xml:space="preserve">Cer. Cap., Y5V, -20% +80% </t>
  </si>
  <si>
    <t>GRM188F51A475ZE20D</t>
  </si>
  <si>
    <t>9</t>
  </si>
  <si>
    <t>C2, C6</t>
  </si>
  <si>
    <t>4.7uF,10V, X5R</t>
  </si>
  <si>
    <t>Ceramic, X5R, 10V, 10%</t>
  </si>
  <si>
    <t>GRM219R61A475KE19D</t>
  </si>
  <si>
    <t>10</t>
  </si>
  <si>
    <t>C1, C4, C25</t>
  </si>
  <si>
    <t>10uF, 10V, Y5V</t>
  </si>
  <si>
    <t xml:space="preserve">Ceramic, Y5V, -20% +80% </t>
  </si>
  <si>
    <t>GRM21BR61A106KE19L</t>
  </si>
  <si>
    <t>SEMICONDUCTORS</t>
  </si>
  <si>
    <t>11</t>
  </si>
  <si>
    <t>D2</t>
  </si>
  <si>
    <t>LED, SMD, R/A, Yellow</t>
  </si>
  <si>
    <t>Chicago Miniature</t>
  </si>
  <si>
    <t>12</t>
  </si>
  <si>
    <t>D1</t>
  </si>
  <si>
    <t>LED, SMD, R/A, Green</t>
  </si>
  <si>
    <t>CMD11504G</t>
  </si>
  <si>
    <t>CONNECTORS</t>
  </si>
  <si>
    <t>13</t>
  </si>
  <si>
    <t>J1</t>
  </si>
  <si>
    <t>USB Connector micro-B Recept. SMT R/A</t>
  </si>
  <si>
    <t>FCI</t>
  </si>
  <si>
    <t>10118192-0001LF</t>
  </si>
  <si>
    <t>14</t>
  </si>
  <si>
    <t>L1</t>
  </si>
  <si>
    <r>
      <t>2.2uH * 1.5A, 0.107</t>
    </r>
    <r>
      <rPr>
        <sz val="10"/>
        <rFont val="Calibri"/>
        <family val="2"/>
      </rPr>
      <t>Ω</t>
    </r>
  </si>
  <si>
    <t>SMD Shielded Inductor, 20%, 4*4*1.2mm</t>
  </si>
  <si>
    <t>Taiyo Yuden</t>
  </si>
  <si>
    <t>NRS4010T2R2MDGG</t>
  </si>
  <si>
    <t>RESISITORS</t>
  </si>
  <si>
    <t xml:space="preserve">Resistor, 5%, 1/16W, SMD </t>
  </si>
  <si>
    <t>16</t>
  </si>
  <si>
    <t>R23</t>
  </si>
  <si>
    <t>220</t>
  </si>
  <si>
    <t>Panasonic</t>
  </si>
  <si>
    <t xml:space="preserve">ERJ-2GEJ221X                </t>
  </si>
  <si>
    <t>17</t>
  </si>
  <si>
    <t>R2</t>
  </si>
  <si>
    <t>470</t>
  </si>
  <si>
    <t xml:space="preserve">ERJ-2GEJ471X                </t>
  </si>
  <si>
    <t>18</t>
  </si>
  <si>
    <t>R8, R9, R21, R22</t>
  </si>
  <si>
    <t>1K</t>
  </si>
  <si>
    <t>Dale</t>
  </si>
  <si>
    <t>CRCW04021K00JNED LF</t>
  </si>
  <si>
    <t>19</t>
  </si>
  <si>
    <t>R10</t>
  </si>
  <si>
    <t>4.7K</t>
  </si>
  <si>
    <t>ERJ-2GEJ472X</t>
  </si>
  <si>
    <t>20</t>
  </si>
  <si>
    <t>R1, R3</t>
  </si>
  <si>
    <t>10K</t>
  </si>
  <si>
    <t>CRCW040210K0JNED LF</t>
  </si>
  <si>
    <t>21</t>
  </si>
  <si>
    <t>R11</t>
  </si>
  <si>
    <t>47K</t>
  </si>
  <si>
    <t>ERJ-2GEJ473X</t>
  </si>
  <si>
    <t>22</t>
  </si>
  <si>
    <t>ATMEGA32U4</t>
  </si>
  <si>
    <t>MCU 8-Bit, 32KB I²C,SPI,UART,USB</t>
  </si>
  <si>
    <t>Atmel</t>
  </si>
  <si>
    <t>23</t>
  </si>
  <si>
    <t>RN41-I/RM</t>
  </si>
  <si>
    <t>Module Bluetooth with Ant. Class 1</t>
  </si>
  <si>
    <t>Microchip Technology</t>
  </si>
  <si>
    <t>24</t>
  </si>
  <si>
    <t>MPU-6050</t>
  </si>
  <si>
    <t>Gyro/Accelerometer 6*Axis</t>
  </si>
  <si>
    <t>InvenSense</t>
  </si>
  <si>
    <t>25</t>
  </si>
  <si>
    <t>TPS63031DSKT</t>
  </si>
  <si>
    <t>Sw.Reg. Bck-Bst, 5.5-&gt;3.3V, 0.8A</t>
  </si>
  <si>
    <t>TI</t>
  </si>
  <si>
    <t>27</t>
  </si>
  <si>
    <t>MCP73831</t>
  </si>
  <si>
    <t>Sigle-Cell Li. Charger, 6V-&gt;4.4V</t>
  </si>
  <si>
    <t>28</t>
  </si>
  <si>
    <t>TC54VC27</t>
  </si>
  <si>
    <t>Voltage Detector, 2.7V, 2%</t>
  </si>
  <si>
    <t>Microchip Tech.</t>
  </si>
  <si>
    <t>TC54VC2702ECB713</t>
  </si>
  <si>
    <t>29</t>
  </si>
  <si>
    <t>MIC809TU</t>
  </si>
  <si>
    <t>Voltage Monitor 3.08V, Low, 140mS</t>
  </si>
  <si>
    <t>Micrel</t>
  </si>
  <si>
    <t>MIC809TUY TR</t>
  </si>
  <si>
    <t>30</t>
  </si>
  <si>
    <t>Y1</t>
  </si>
  <si>
    <t>8MHz</t>
  </si>
  <si>
    <t>Crystal 8.0MHZ, ±10ppm, 10pF, 5*3.2*1.1mm</t>
  </si>
  <si>
    <t>Abracon</t>
  </si>
  <si>
    <t>ABM3B-8.000MHZ-B2-T</t>
  </si>
  <si>
    <t>Integrated Circuits</t>
  </si>
  <si>
    <t>Other Components</t>
  </si>
  <si>
    <t>Part ID</t>
  </si>
  <si>
    <t>INDUCTORS</t>
  </si>
  <si>
    <t>Price per unit</t>
  </si>
  <si>
    <t>Manufacturer Part Number (Digi-key)</t>
  </si>
  <si>
    <t>yellow LED</t>
  </si>
  <si>
    <t>green LED</t>
  </si>
  <si>
    <t>USB-micro-connector</t>
  </si>
  <si>
    <t>Item number</t>
  </si>
  <si>
    <t>CMD11504A</t>
  </si>
  <si>
    <t>RN41 ()</t>
  </si>
  <si>
    <t>MPU-6050 (sample)</t>
  </si>
  <si>
    <t>ATMEGA32U4-AUR(sample)</t>
  </si>
  <si>
    <t>U5 (Bluetooth Module)</t>
  </si>
  <si>
    <t>U6(MCU)</t>
  </si>
  <si>
    <t>U20 (Accel+Gyro)</t>
  </si>
  <si>
    <t>U1(Buck-Boost Conv.)</t>
  </si>
  <si>
    <t>TPS63031DSKT(sample)</t>
  </si>
  <si>
    <t>MCP73831T-4ADI/OT (sample)</t>
  </si>
  <si>
    <t>U2(Charge Mangement)</t>
  </si>
  <si>
    <t>U3(Brown-Out Detection)</t>
  </si>
  <si>
    <t>U4(Brown-Out Detection)</t>
  </si>
  <si>
    <t>Total Price per board</t>
  </si>
  <si>
    <t>Total per glove:</t>
  </si>
  <si>
    <t>Total for two gloves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</si>
</sst>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1" xfId="0" applyNumberFormat="1" applyFont="1" applyFill="1" applyBorder="1" applyAlignment="1">
      <alignment horizontal="left" vertical="justify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justify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justify" wrapText="1"/>
    </xf>
    <xf numFmtId="49" fontId="2" fillId="0" borderId="1" xfId="0" applyNumberFormat="1" applyFont="1" applyFill="1" applyBorder="1" applyAlignment="1">
      <alignment horizontal="left" vertical="justify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justify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8" workbookViewId="0">
      <selection activeCell="J45" sqref="J45"/>
    </sheetView>
  </sheetViews>
  <sheetFormatPr baseColWidth="10" defaultRowHeight="15" x14ac:dyDescent="0"/>
  <cols>
    <col min="2" max="2" width="29.5" customWidth="1"/>
    <col min="4" max="4" width="17.5" customWidth="1"/>
    <col min="5" max="5" width="21.1640625" customWidth="1"/>
    <col min="6" max="6" width="17.6640625" customWidth="1"/>
    <col min="7" max="7" width="25.6640625" customWidth="1"/>
    <col min="8" max="8" width="14.1640625" customWidth="1"/>
  </cols>
  <sheetData>
    <row r="1" spans="1:9" ht="44" customHeight="1">
      <c r="A1" s="28" t="s">
        <v>148</v>
      </c>
      <c r="B1" s="28" t="s">
        <v>141</v>
      </c>
      <c r="C1" s="29" t="s">
        <v>1</v>
      </c>
      <c r="D1" s="28" t="s">
        <v>0</v>
      </c>
      <c r="E1" s="28" t="s">
        <v>2</v>
      </c>
      <c r="F1" s="28" t="s">
        <v>3</v>
      </c>
      <c r="G1" s="28" t="s">
        <v>144</v>
      </c>
      <c r="H1" s="3" t="s">
        <v>143</v>
      </c>
      <c r="I1" s="30" t="s">
        <v>162</v>
      </c>
    </row>
    <row r="2" spans="1:9">
      <c r="A2" s="25" t="s">
        <v>4</v>
      </c>
      <c r="B2" s="26" t="s">
        <v>5</v>
      </c>
      <c r="C2" s="25" t="s">
        <v>4</v>
      </c>
      <c r="D2" s="27"/>
      <c r="E2" s="27"/>
      <c r="F2" s="27"/>
      <c r="G2" s="27"/>
      <c r="H2">
        <v>2.5</v>
      </c>
      <c r="I2" s="31">
        <f>H2*C2</f>
        <v>2.5</v>
      </c>
    </row>
    <row r="3" spans="1:9">
      <c r="A3" s="2"/>
      <c r="B3" s="1" t="s">
        <v>6</v>
      </c>
      <c r="C3" s="2"/>
      <c r="D3" s="4"/>
      <c r="E3" s="4"/>
      <c r="F3" s="4"/>
      <c r="G3" s="4"/>
    </row>
    <row r="4" spans="1:9">
      <c r="A4" s="5" t="s">
        <v>7</v>
      </c>
      <c r="B4" s="6" t="s">
        <v>8</v>
      </c>
      <c r="C4" s="5" t="s">
        <v>7</v>
      </c>
      <c r="D4" s="7" t="s">
        <v>9</v>
      </c>
      <c r="E4" s="7" t="s">
        <v>10</v>
      </c>
      <c r="F4" s="7" t="s">
        <v>11</v>
      </c>
      <c r="G4" s="7" t="s">
        <v>12</v>
      </c>
      <c r="H4">
        <v>0.15</v>
      </c>
      <c r="I4" s="31">
        <f>H4*C4</f>
        <v>0.3</v>
      </c>
    </row>
    <row r="5" spans="1:9">
      <c r="A5" s="5" t="s">
        <v>13</v>
      </c>
      <c r="B5" s="9" t="s">
        <v>14</v>
      </c>
      <c r="C5" s="10" t="s">
        <v>4</v>
      </c>
      <c r="D5" s="8" t="s">
        <v>15</v>
      </c>
      <c r="E5" s="7" t="s">
        <v>10</v>
      </c>
      <c r="F5" s="7" t="s">
        <v>16</v>
      </c>
      <c r="G5" s="7" t="s">
        <v>17</v>
      </c>
      <c r="H5">
        <v>0.1</v>
      </c>
      <c r="I5" s="31">
        <f t="shared" ref="I5:I41" si="0">H5*C5</f>
        <v>0.1</v>
      </c>
    </row>
    <row r="6" spans="1:9">
      <c r="A6" s="5" t="s">
        <v>18</v>
      </c>
      <c r="B6" s="11" t="s">
        <v>19</v>
      </c>
      <c r="C6" s="12">
        <v>5</v>
      </c>
      <c r="D6" s="8" t="s">
        <v>20</v>
      </c>
      <c r="E6" s="8" t="s">
        <v>21</v>
      </c>
      <c r="F6" s="13" t="s">
        <v>22</v>
      </c>
      <c r="G6" s="8" t="s">
        <v>23</v>
      </c>
      <c r="H6">
        <v>0.1</v>
      </c>
      <c r="I6" s="31">
        <f t="shared" si="0"/>
        <v>0.5</v>
      </c>
    </row>
    <row r="7" spans="1:9">
      <c r="A7" s="5" t="s">
        <v>24</v>
      </c>
      <c r="B7" s="11" t="s">
        <v>25</v>
      </c>
      <c r="C7" s="15" t="s">
        <v>26</v>
      </c>
      <c r="D7" s="8" t="s">
        <v>27</v>
      </c>
      <c r="E7" s="8" t="s">
        <v>28</v>
      </c>
      <c r="F7" s="13" t="s">
        <v>22</v>
      </c>
      <c r="G7" s="8" t="s">
        <v>29</v>
      </c>
      <c r="H7">
        <v>0.1</v>
      </c>
      <c r="I7" s="31">
        <f t="shared" si="0"/>
        <v>0.70000000000000007</v>
      </c>
    </row>
    <row r="8" spans="1:9" ht="24">
      <c r="A8" s="5" t="s">
        <v>30</v>
      </c>
      <c r="B8" s="6" t="s">
        <v>31</v>
      </c>
      <c r="C8" s="10" t="s">
        <v>4</v>
      </c>
      <c r="D8" s="8" t="s">
        <v>32</v>
      </c>
      <c r="E8" s="8" t="s">
        <v>33</v>
      </c>
      <c r="F8" s="14" t="s">
        <v>34</v>
      </c>
      <c r="G8" s="7" t="s">
        <v>35</v>
      </c>
      <c r="H8">
        <v>0.1</v>
      </c>
      <c r="I8" s="31">
        <f t="shared" si="0"/>
        <v>0.1</v>
      </c>
    </row>
    <row r="9" spans="1:9">
      <c r="A9" s="5" t="s">
        <v>26</v>
      </c>
      <c r="B9" s="6" t="s">
        <v>36</v>
      </c>
      <c r="C9" s="10" t="s">
        <v>13</v>
      </c>
      <c r="D9" s="8" t="s">
        <v>37</v>
      </c>
      <c r="E9" s="8" t="s">
        <v>38</v>
      </c>
      <c r="F9" s="14" t="s">
        <v>34</v>
      </c>
      <c r="G9" s="7" t="s">
        <v>39</v>
      </c>
      <c r="H9">
        <v>0.1</v>
      </c>
      <c r="I9" s="31">
        <f t="shared" si="0"/>
        <v>0.30000000000000004</v>
      </c>
    </row>
    <row r="10" spans="1:9" ht="24">
      <c r="A10" s="5" t="s">
        <v>40</v>
      </c>
      <c r="B10" s="6" t="s">
        <v>41</v>
      </c>
      <c r="C10" s="10" t="s">
        <v>4</v>
      </c>
      <c r="D10" s="8" t="s">
        <v>42</v>
      </c>
      <c r="E10" s="8" t="s">
        <v>43</v>
      </c>
      <c r="F10" s="14" t="s">
        <v>34</v>
      </c>
      <c r="G10" s="7" t="s">
        <v>44</v>
      </c>
      <c r="H10">
        <v>0.1</v>
      </c>
      <c r="I10" s="31">
        <f t="shared" si="0"/>
        <v>0.1</v>
      </c>
    </row>
    <row r="11" spans="1:9">
      <c r="A11" s="5" t="s">
        <v>45</v>
      </c>
      <c r="B11" s="11" t="s">
        <v>46</v>
      </c>
      <c r="C11" s="12">
        <v>2</v>
      </c>
      <c r="D11" s="11" t="s">
        <v>47</v>
      </c>
      <c r="E11" s="14" t="s">
        <v>48</v>
      </c>
      <c r="F11" s="14" t="s">
        <v>34</v>
      </c>
      <c r="G11" s="14" t="s">
        <v>49</v>
      </c>
      <c r="H11">
        <v>0.1</v>
      </c>
      <c r="I11" s="31">
        <f t="shared" si="0"/>
        <v>0.2</v>
      </c>
    </row>
    <row r="12" spans="1:9">
      <c r="A12" s="5" t="s">
        <v>50</v>
      </c>
      <c r="B12" s="6" t="s">
        <v>51</v>
      </c>
      <c r="C12" s="5" t="s">
        <v>13</v>
      </c>
      <c r="D12" s="8" t="s">
        <v>52</v>
      </c>
      <c r="E12" s="8" t="s">
        <v>53</v>
      </c>
      <c r="F12" s="14" t="s">
        <v>34</v>
      </c>
      <c r="G12" s="14" t="s">
        <v>54</v>
      </c>
      <c r="H12">
        <v>0.1</v>
      </c>
      <c r="I12" s="31">
        <f t="shared" si="0"/>
        <v>0.30000000000000004</v>
      </c>
    </row>
    <row r="13" spans="1:9">
      <c r="A13" s="16"/>
      <c r="B13" s="17"/>
      <c r="C13" s="16"/>
      <c r="D13" s="18"/>
      <c r="E13" s="18"/>
      <c r="F13" s="18"/>
      <c r="G13" s="18"/>
      <c r="I13" s="31"/>
    </row>
    <row r="14" spans="1:9">
      <c r="A14" s="19"/>
      <c r="B14" s="1" t="s">
        <v>55</v>
      </c>
      <c r="C14" s="2"/>
      <c r="D14" s="20"/>
      <c r="E14" s="20"/>
      <c r="F14" s="20"/>
      <c r="G14" s="20"/>
      <c r="I14" s="31"/>
    </row>
    <row r="15" spans="1:9">
      <c r="A15" s="15" t="s">
        <v>56</v>
      </c>
      <c r="B15" s="21" t="s">
        <v>57</v>
      </c>
      <c r="C15" s="15" t="s">
        <v>7</v>
      </c>
      <c r="D15" s="21" t="s">
        <v>145</v>
      </c>
      <c r="E15" s="21" t="s">
        <v>58</v>
      </c>
      <c r="F15" s="22" t="s">
        <v>59</v>
      </c>
      <c r="G15" s="22" t="s">
        <v>149</v>
      </c>
      <c r="H15">
        <v>0.14000000000000001</v>
      </c>
      <c r="I15" s="31">
        <f t="shared" si="0"/>
        <v>0.28000000000000003</v>
      </c>
    </row>
    <row r="16" spans="1:9">
      <c r="A16" s="15" t="s">
        <v>60</v>
      </c>
      <c r="B16" s="21" t="s">
        <v>61</v>
      </c>
      <c r="C16" s="15" t="s">
        <v>13</v>
      </c>
      <c r="D16" s="22" t="s">
        <v>146</v>
      </c>
      <c r="E16" s="21" t="s">
        <v>62</v>
      </c>
      <c r="F16" s="22" t="s">
        <v>59</v>
      </c>
      <c r="G16" s="22" t="s">
        <v>63</v>
      </c>
      <c r="H16">
        <v>0.14000000000000001</v>
      </c>
      <c r="I16" s="31">
        <f t="shared" si="0"/>
        <v>0.42000000000000004</v>
      </c>
    </row>
    <row r="17" spans="1:9">
      <c r="A17" s="16"/>
      <c r="B17" s="17"/>
      <c r="C17" s="16"/>
      <c r="D17" s="18"/>
      <c r="E17" s="18"/>
      <c r="F17" s="18"/>
      <c r="G17" s="18"/>
      <c r="I17" s="31"/>
    </row>
    <row r="18" spans="1:9">
      <c r="A18" s="19"/>
      <c r="B18" s="1" t="s">
        <v>64</v>
      </c>
      <c r="C18" s="2"/>
      <c r="D18" s="20"/>
      <c r="E18" s="20"/>
      <c r="F18" s="20"/>
      <c r="G18" s="20"/>
      <c r="I18" s="31"/>
    </row>
    <row r="19" spans="1:9" ht="24">
      <c r="A19" s="15" t="s">
        <v>65</v>
      </c>
      <c r="B19" s="11" t="s">
        <v>66</v>
      </c>
      <c r="C19" s="12">
        <v>1</v>
      </c>
      <c r="D19" s="8" t="s">
        <v>147</v>
      </c>
      <c r="E19" s="8" t="s">
        <v>67</v>
      </c>
      <c r="F19" s="8" t="s">
        <v>68</v>
      </c>
      <c r="G19" s="8" t="s">
        <v>69</v>
      </c>
      <c r="H19">
        <v>0.46</v>
      </c>
      <c r="I19" s="31">
        <f t="shared" si="0"/>
        <v>0.46</v>
      </c>
    </row>
    <row r="20" spans="1:9">
      <c r="A20" s="16"/>
      <c r="B20" s="17"/>
      <c r="C20" s="16"/>
      <c r="D20" s="18"/>
      <c r="E20" s="18"/>
      <c r="F20" s="18"/>
      <c r="G20" s="18"/>
      <c r="I20" s="31"/>
    </row>
    <row r="21" spans="1:9">
      <c r="A21" s="16"/>
      <c r="B21" s="1" t="s">
        <v>142</v>
      </c>
      <c r="C21" s="2"/>
      <c r="D21" s="18"/>
      <c r="E21" s="18"/>
      <c r="F21" s="18"/>
      <c r="G21" s="18"/>
      <c r="I21" s="31"/>
    </row>
    <row r="22" spans="1:9" ht="24">
      <c r="A22" s="5" t="s">
        <v>70</v>
      </c>
      <c r="B22" s="9" t="s">
        <v>71</v>
      </c>
      <c r="C22" s="10" t="s">
        <v>4</v>
      </c>
      <c r="D22" s="8" t="s">
        <v>72</v>
      </c>
      <c r="E22" s="8" t="s">
        <v>73</v>
      </c>
      <c r="F22" s="7" t="s">
        <v>74</v>
      </c>
      <c r="G22" s="8" t="s">
        <v>75</v>
      </c>
      <c r="H22">
        <v>0.43</v>
      </c>
      <c r="I22" s="31">
        <f t="shared" si="0"/>
        <v>0.43</v>
      </c>
    </row>
    <row r="23" spans="1:9">
      <c r="A23" s="16"/>
      <c r="B23" s="17"/>
      <c r="C23" s="16"/>
      <c r="D23" s="18"/>
      <c r="E23" s="18"/>
      <c r="F23" s="18"/>
      <c r="G23" s="17"/>
      <c r="I23" s="31"/>
    </row>
    <row r="24" spans="1:9">
      <c r="A24" s="16"/>
      <c r="B24" s="1" t="s">
        <v>76</v>
      </c>
      <c r="C24" s="2"/>
      <c r="D24" s="18"/>
      <c r="E24" s="18"/>
      <c r="F24" s="18"/>
      <c r="G24" s="17"/>
      <c r="I24" s="31"/>
    </row>
    <row r="25" spans="1:9" ht="30">
      <c r="A25" s="5" t="s">
        <v>78</v>
      </c>
      <c r="B25" s="9" t="s">
        <v>79</v>
      </c>
      <c r="C25" s="10" t="s">
        <v>4</v>
      </c>
      <c r="D25" s="7" t="s">
        <v>80</v>
      </c>
      <c r="E25" s="7" t="s">
        <v>77</v>
      </c>
      <c r="F25" s="7" t="s">
        <v>81</v>
      </c>
      <c r="G25" s="8" t="s">
        <v>82</v>
      </c>
      <c r="H25">
        <v>0.1</v>
      </c>
      <c r="I25" s="31">
        <f t="shared" si="0"/>
        <v>0.1</v>
      </c>
    </row>
    <row r="26" spans="1:9" ht="30">
      <c r="A26" s="16" t="s">
        <v>83</v>
      </c>
      <c r="B26" s="9" t="s">
        <v>84</v>
      </c>
      <c r="C26" s="10" t="s">
        <v>4</v>
      </c>
      <c r="D26" s="7" t="s">
        <v>85</v>
      </c>
      <c r="E26" s="7" t="s">
        <v>77</v>
      </c>
      <c r="F26" s="7" t="s">
        <v>81</v>
      </c>
      <c r="G26" s="8" t="s">
        <v>86</v>
      </c>
      <c r="H26">
        <v>0.1</v>
      </c>
      <c r="I26" s="31">
        <f t="shared" si="0"/>
        <v>0.1</v>
      </c>
    </row>
    <row r="27" spans="1:9" ht="30">
      <c r="A27" s="5" t="s">
        <v>87</v>
      </c>
      <c r="B27" s="9" t="s">
        <v>88</v>
      </c>
      <c r="C27" s="10" t="s">
        <v>18</v>
      </c>
      <c r="D27" s="7" t="s">
        <v>89</v>
      </c>
      <c r="E27" s="7" t="s">
        <v>77</v>
      </c>
      <c r="F27" s="8" t="s">
        <v>90</v>
      </c>
      <c r="G27" s="8" t="s">
        <v>91</v>
      </c>
      <c r="H27">
        <v>0.1</v>
      </c>
      <c r="I27" s="31">
        <f t="shared" si="0"/>
        <v>0.4</v>
      </c>
    </row>
    <row r="28" spans="1:9">
      <c r="A28" s="16" t="s">
        <v>92</v>
      </c>
      <c r="B28" s="7" t="s">
        <v>93</v>
      </c>
      <c r="C28" s="23" t="s">
        <v>4</v>
      </c>
      <c r="D28" s="8" t="s">
        <v>94</v>
      </c>
      <c r="E28" s="8" t="s">
        <v>77</v>
      </c>
      <c r="F28" s="7" t="s">
        <v>81</v>
      </c>
      <c r="G28" s="8" t="s">
        <v>95</v>
      </c>
      <c r="H28">
        <v>0.1</v>
      </c>
      <c r="I28" s="31">
        <f t="shared" si="0"/>
        <v>0.1</v>
      </c>
    </row>
    <row r="29" spans="1:9">
      <c r="A29" s="5" t="s">
        <v>96</v>
      </c>
      <c r="B29" s="7" t="s">
        <v>97</v>
      </c>
      <c r="C29" s="23" t="s">
        <v>7</v>
      </c>
      <c r="D29" s="8" t="s">
        <v>98</v>
      </c>
      <c r="E29" s="8" t="s">
        <v>77</v>
      </c>
      <c r="F29" s="14" t="s">
        <v>90</v>
      </c>
      <c r="G29" s="14" t="s">
        <v>99</v>
      </c>
      <c r="H29">
        <v>0.1</v>
      </c>
      <c r="I29" s="31">
        <f t="shared" si="0"/>
        <v>0.2</v>
      </c>
    </row>
    <row r="30" spans="1:9" ht="30">
      <c r="A30" s="16" t="s">
        <v>100</v>
      </c>
      <c r="B30" s="9" t="s">
        <v>101</v>
      </c>
      <c r="C30" s="10" t="s">
        <v>4</v>
      </c>
      <c r="D30" s="7" t="s">
        <v>102</v>
      </c>
      <c r="E30" s="7" t="s">
        <v>77</v>
      </c>
      <c r="F30" s="7" t="s">
        <v>81</v>
      </c>
      <c r="G30" s="8" t="s">
        <v>103</v>
      </c>
      <c r="H30">
        <v>0.1</v>
      </c>
      <c r="I30" s="31">
        <f t="shared" si="0"/>
        <v>0.1</v>
      </c>
    </row>
    <row r="31" spans="1:9">
      <c r="A31" s="19"/>
      <c r="B31" s="17"/>
      <c r="C31" s="16"/>
      <c r="D31" s="24"/>
      <c r="E31" s="24"/>
      <c r="F31" s="24"/>
      <c r="G31" s="24"/>
      <c r="I31" s="31"/>
    </row>
    <row r="32" spans="1:9">
      <c r="A32" s="19"/>
      <c r="B32" s="1" t="s">
        <v>139</v>
      </c>
      <c r="C32" s="2"/>
      <c r="D32" s="24"/>
      <c r="E32" s="24"/>
      <c r="F32" s="24"/>
      <c r="G32" s="24"/>
      <c r="I32" s="31"/>
    </row>
    <row r="33" spans="1:9" ht="24">
      <c r="A33" s="15" t="s">
        <v>104</v>
      </c>
      <c r="B33" s="8" t="s">
        <v>154</v>
      </c>
      <c r="C33" s="23" t="s">
        <v>4</v>
      </c>
      <c r="D33" s="7" t="s">
        <v>105</v>
      </c>
      <c r="E33" s="8" t="s">
        <v>106</v>
      </c>
      <c r="F33" s="8" t="s">
        <v>107</v>
      </c>
      <c r="G33" s="8" t="s">
        <v>152</v>
      </c>
      <c r="H33">
        <v>0</v>
      </c>
      <c r="I33" s="31">
        <f t="shared" si="0"/>
        <v>0</v>
      </c>
    </row>
    <row r="34" spans="1:9" ht="24">
      <c r="A34" s="15" t="s">
        <v>108</v>
      </c>
      <c r="B34" s="8" t="s">
        <v>153</v>
      </c>
      <c r="C34" s="15" t="s">
        <v>4</v>
      </c>
      <c r="D34" s="14" t="s">
        <v>109</v>
      </c>
      <c r="E34" s="14" t="s">
        <v>110</v>
      </c>
      <c r="F34" s="14" t="s">
        <v>111</v>
      </c>
      <c r="G34" s="14" t="s">
        <v>150</v>
      </c>
      <c r="H34">
        <v>24.95</v>
      </c>
      <c r="I34" s="31">
        <f t="shared" si="0"/>
        <v>24.95</v>
      </c>
    </row>
    <row r="35" spans="1:9" ht="24">
      <c r="A35" s="15" t="s">
        <v>112</v>
      </c>
      <c r="B35" s="11" t="s">
        <v>155</v>
      </c>
      <c r="C35" s="12">
        <v>1</v>
      </c>
      <c r="D35" s="8" t="s">
        <v>113</v>
      </c>
      <c r="E35" s="8" t="s">
        <v>114</v>
      </c>
      <c r="F35" s="8" t="s">
        <v>115</v>
      </c>
      <c r="G35" s="8" t="s">
        <v>151</v>
      </c>
      <c r="H35">
        <v>0</v>
      </c>
      <c r="I35" s="31">
        <f t="shared" si="0"/>
        <v>0</v>
      </c>
    </row>
    <row r="36" spans="1:9" ht="24">
      <c r="A36" s="15" t="s">
        <v>116</v>
      </c>
      <c r="B36" s="7" t="s">
        <v>156</v>
      </c>
      <c r="C36" s="23" t="s">
        <v>4</v>
      </c>
      <c r="D36" s="8" t="s">
        <v>117</v>
      </c>
      <c r="E36" s="8" t="s">
        <v>118</v>
      </c>
      <c r="F36" s="11" t="s">
        <v>119</v>
      </c>
      <c r="G36" s="8" t="s">
        <v>157</v>
      </c>
      <c r="H36">
        <v>0</v>
      </c>
      <c r="I36" s="31">
        <f t="shared" si="0"/>
        <v>0</v>
      </c>
    </row>
    <row r="37" spans="1:9" ht="24">
      <c r="A37" s="15" t="s">
        <v>120</v>
      </c>
      <c r="B37" s="9" t="s">
        <v>159</v>
      </c>
      <c r="C37" s="10" t="s">
        <v>4</v>
      </c>
      <c r="D37" s="8" t="s">
        <v>121</v>
      </c>
      <c r="E37" s="8" t="s">
        <v>122</v>
      </c>
      <c r="F37" s="8" t="s">
        <v>111</v>
      </c>
      <c r="G37" s="8" t="s">
        <v>158</v>
      </c>
      <c r="H37">
        <v>0</v>
      </c>
      <c r="I37" s="31">
        <f t="shared" si="0"/>
        <v>0</v>
      </c>
    </row>
    <row r="38" spans="1:9">
      <c r="A38" s="15" t="s">
        <v>123</v>
      </c>
      <c r="B38" s="9" t="s">
        <v>160</v>
      </c>
      <c r="C38" s="10" t="s">
        <v>4</v>
      </c>
      <c r="D38" s="8" t="s">
        <v>124</v>
      </c>
      <c r="E38" s="8" t="s">
        <v>125</v>
      </c>
      <c r="F38" s="8" t="s">
        <v>126</v>
      </c>
      <c r="G38" s="8" t="s">
        <v>127</v>
      </c>
      <c r="H38">
        <v>0.57999999999999996</v>
      </c>
      <c r="I38" s="31">
        <f t="shared" si="0"/>
        <v>0.57999999999999996</v>
      </c>
    </row>
    <row r="39" spans="1:9" ht="24">
      <c r="A39" s="15" t="s">
        <v>128</v>
      </c>
      <c r="B39" s="9" t="s">
        <v>161</v>
      </c>
      <c r="C39" s="10" t="s">
        <v>4</v>
      </c>
      <c r="D39" s="8" t="s">
        <v>129</v>
      </c>
      <c r="E39" s="8" t="s">
        <v>130</v>
      </c>
      <c r="F39" s="8" t="s">
        <v>131</v>
      </c>
      <c r="G39" s="8" t="s">
        <v>132</v>
      </c>
      <c r="H39">
        <v>0.89</v>
      </c>
      <c r="I39" s="31">
        <f t="shared" si="0"/>
        <v>0.89</v>
      </c>
    </row>
    <row r="40" spans="1:9">
      <c r="A40" s="16"/>
      <c r="B40" s="1" t="s">
        <v>140</v>
      </c>
      <c r="C40" s="2"/>
      <c r="D40" s="18"/>
      <c r="E40" s="24"/>
      <c r="F40" s="18"/>
      <c r="G40" s="18"/>
    </row>
    <row r="41" spans="1:9" ht="24">
      <c r="A41" s="5" t="s">
        <v>133</v>
      </c>
      <c r="B41" s="9" t="s">
        <v>134</v>
      </c>
      <c r="C41" s="10" t="s">
        <v>4</v>
      </c>
      <c r="D41" s="8" t="s">
        <v>135</v>
      </c>
      <c r="E41" s="8" t="s">
        <v>136</v>
      </c>
      <c r="F41" s="7" t="s">
        <v>137</v>
      </c>
      <c r="G41" s="8" t="s">
        <v>138</v>
      </c>
      <c r="H41">
        <v>1.04</v>
      </c>
      <c r="I41" s="31">
        <f t="shared" si="0"/>
        <v>1.04</v>
      </c>
    </row>
    <row r="42" spans="1:9">
      <c r="H42" t="s">
        <v>163</v>
      </c>
      <c r="I42" s="31">
        <f>SUM(I2:I41)</f>
        <v>35.15</v>
      </c>
    </row>
    <row r="43" spans="1:9">
      <c r="H43" t="s">
        <v>164</v>
      </c>
      <c r="I43">
        <f>2*I42</f>
        <v>70.3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Nguyen</dc:creator>
  <cp:lastModifiedBy>Vincent Nguyen</cp:lastModifiedBy>
  <dcterms:created xsi:type="dcterms:W3CDTF">2013-12-16T22:51:30Z</dcterms:created>
  <dcterms:modified xsi:type="dcterms:W3CDTF">2013-12-16T23:44:37Z</dcterms:modified>
</cp:coreProperties>
</file>