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590" windowHeight="8670"/>
  </bookViews>
  <sheets>
    <sheet name="Pinout" sheetId="5" r:id="rId1"/>
    <sheet name="Power Consumption" sheetId="3" r:id="rId2"/>
    <sheet name="Pinout_Old" sheetId="1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5"/>
  <c r="D70"/>
  <c r="D71"/>
  <c r="D72"/>
  <c r="D73"/>
  <c r="D74"/>
  <c r="D75"/>
  <c r="D76"/>
  <c r="D42"/>
  <c r="D41"/>
  <c r="D40"/>
  <c r="D49"/>
  <c r="D48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H17"/>
  <c r="H15"/>
  <c r="H14"/>
  <c r="H13"/>
  <c r="H12"/>
  <c r="H10"/>
  <c r="H10" i="1" l="1"/>
  <c r="H12"/>
  <c r="H13"/>
  <c r="H14"/>
  <c r="H15"/>
  <c r="H17"/>
  <c r="I20"/>
  <c r="I21"/>
  <c r="I22"/>
  <c r="I23"/>
  <c r="I24"/>
  <c r="I25"/>
  <c r="I26"/>
  <c r="I27"/>
  <c r="I28"/>
  <c r="I29"/>
  <c r="I30"/>
  <c r="I31"/>
  <c r="I32"/>
  <c r="I33"/>
  <c r="I34"/>
  <c r="I35"/>
  <c r="H21"/>
  <c r="H20"/>
  <c r="H25"/>
  <c r="H34"/>
  <c r="H35"/>
  <c r="H22"/>
  <c r="H23"/>
  <c r="H24"/>
  <c r="H26"/>
  <c r="H27"/>
  <c r="H28"/>
  <c r="H29"/>
  <c r="H30"/>
  <c r="H31"/>
  <c r="H32"/>
  <c r="H33"/>
</calcChain>
</file>

<file path=xl/sharedStrings.xml><?xml version="1.0" encoding="utf-8"?>
<sst xmlns="http://schemas.openxmlformats.org/spreadsheetml/2006/main" count="268" uniqueCount="117">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</sst>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10</xdr:col>
      <xdr:colOff>600635</xdr:colOff>
      <xdr:row>41</xdr:row>
      <xdr:rowOff>95250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49605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zoomScale="85" zoomScaleNormal="85" workbookViewId="0">
      <selection activeCell="G13" sqref="G13"/>
    </sheetView>
  </sheetViews>
  <sheetFormatPr defaultRowHeight="1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12">
      <c r="B1" s="14" t="s">
        <v>2</v>
      </c>
      <c r="C1" s="14"/>
      <c r="D1" s="14"/>
      <c r="E1" s="14"/>
      <c r="F1" s="14"/>
      <c r="G1" s="14"/>
      <c r="H1" s="14"/>
      <c r="I1" s="14"/>
    </row>
    <row r="2" spans="1:12">
      <c r="A2" s="14" t="s">
        <v>0</v>
      </c>
      <c r="B2" s="14" t="s">
        <v>3</v>
      </c>
      <c r="C2" s="14" t="s">
        <v>5</v>
      </c>
      <c r="D2" s="14" t="s">
        <v>57</v>
      </c>
      <c r="E2" s="14" t="s">
        <v>1</v>
      </c>
      <c r="F2" s="14" t="s">
        <v>4</v>
      </c>
      <c r="G2" s="13" t="s">
        <v>18</v>
      </c>
      <c r="H2" s="13"/>
      <c r="I2" s="13"/>
      <c r="J2" s="14" t="s">
        <v>46</v>
      </c>
    </row>
    <row r="3" spans="1:12">
      <c r="A3" s="14"/>
      <c r="B3" s="14"/>
      <c r="C3" s="14"/>
      <c r="D3" s="14"/>
      <c r="E3" s="14"/>
      <c r="F3" s="14"/>
      <c r="G3" s="5" t="s">
        <v>15</v>
      </c>
      <c r="H3" s="6" t="s">
        <v>16</v>
      </c>
      <c r="I3" s="5" t="s">
        <v>17</v>
      </c>
      <c r="J3" s="14"/>
    </row>
    <row r="4" spans="1:12">
      <c r="A4" s="15" t="s">
        <v>104</v>
      </c>
      <c r="B4" s="10">
        <v>1</v>
      </c>
      <c r="C4" s="10" t="s">
        <v>9</v>
      </c>
      <c r="D4" s="10" t="s">
        <v>105</v>
      </c>
      <c r="E4" s="10" t="s">
        <v>49</v>
      </c>
      <c r="F4" s="10"/>
      <c r="G4" s="10"/>
      <c r="H4" s="10">
        <v>3.3</v>
      </c>
      <c r="I4" s="10"/>
      <c r="J4" s="17" t="s">
        <v>47</v>
      </c>
    </row>
    <row r="5" spans="1:12">
      <c r="A5" s="16"/>
      <c r="B5" s="10">
        <v>2</v>
      </c>
      <c r="C5" s="10" t="s">
        <v>10</v>
      </c>
      <c r="D5" s="10" t="s">
        <v>106</v>
      </c>
      <c r="E5" s="10" t="s">
        <v>45</v>
      </c>
      <c r="F5" s="10"/>
      <c r="G5" s="10"/>
      <c r="H5" s="10">
        <v>3.3</v>
      </c>
      <c r="I5" s="10"/>
      <c r="J5" s="17"/>
    </row>
    <row r="6" spans="1:12">
      <c r="A6" s="16"/>
      <c r="B6" s="10">
        <v>3</v>
      </c>
      <c r="C6" s="10" t="s">
        <v>11</v>
      </c>
      <c r="D6" s="10" t="s">
        <v>107</v>
      </c>
      <c r="E6" s="10" t="s">
        <v>41</v>
      </c>
      <c r="F6" s="10"/>
      <c r="G6" s="10"/>
      <c r="H6" s="10">
        <v>3.3</v>
      </c>
      <c r="I6" s="10"/>
      <c r="J6" s="17"/>
    </row>
    <row r="7" spans="1:12">
      <c r="A7" s="16"/>
      <c r="B7" s="10">
        <v>4</v>
      </c>
      <c r="C7" s="10" t="s">
        <v>12</v>
      </c>
      <c r="D7" s="10" t="s">
        <v>108</v>
      </c>
      <c r="E7" s="10" t="s">
        <v>41</v>
      </c>
      <c r="F7" s="10"/>
      <c r="G7" s="10"/>
      <c r="H7" s="10">
        <v>3.3</v>
      </c>
      <c r="I7" s="10"/>
      <c r="J7" s="17"/>
    </row>
    <row r="8" spans="1:12">
      <c r="A8" s="16"/>
      <c r="B8" s="10">
        <v>5</v>
      </c>
      <c r="C8" s="10" t="s">
        <v>13</v>
      </c>
      <c r="D8" s="11" t="s">
        <v>85</v>
      </c>
      <c r="E8" s="10" t="s">
        <v>42</v>
      </c>
      <c r="F8" s="10"/>
      <c r="G8" s="10"/>
      <c r="H8" s="10">
        <v>3.3</v>
      </c>
      <c r="I8" s="10"/>
      <c r="J8" s="17"/>
    </row>
    <row r="9" spans="1:12">
      <c r="A9" s="16"/>
      <c r="B9" s="10">
        <v>6</v>
      </c>
      <c r="C9" s="10" t="s">
        <v>14</v>
      </c>
      <c r="D9" s="12" t="s">
        <v>14</v>
      </c>
      <c r="E9" s="10" t="s">
        <v>43</v>
      </c>
      <c r="F9" s="10"/>
      <c r="G9" s="10"/>
      <c r="H9" s="10">
        <v>0</v>
      </c>
      <c r="I9" s="10"/>
      <c r="J9" s="17"/>
    </row>
    <row r="10" spans="1:12">
      <c r="A10" s="13" t="s">
        <v>8</v>
      </c>
      <c r="B10" s="5">
        <v>1</v>
      </c>
      <c r="C10" s="5" t="s">
        <v>19</v>
      </c>
      <c r="D10" s="5" t="s">
        <v>84</v>
      </c>
      <c r="E10" s="5" t="s">
        <v>41</v>
      </c>
      <c r="H10" s="5">
        <f>0.25*3.3</f>
        <v>0.82499999999999996</v>
      </c>
      <c r="I10" s="5">
        <v>3.6</v>
      </c>
      <c r="J10" s="13" t="s">
        <v>53</v>
      </c>
    </row>
    <row r="11" spans="1:12">
      <c r="A11" s="14"/>
      <c r="B11" s="5">
        <v>2</v>
      </c>
      <c r="C11" s="5" t="s">
        <v>14</v>
      </c>
      <c r="D11" s="12" t="s">
        <v>14</v>
      </c>
      <c r="E11" s="5" t="s">
        <v>43</v>
      </c>
      <c r="H11" s="5">
        <v>0</v>
      </c>
      <c r="J11" s="14"/>
    </row>
    <row r="12" spans="1:12">
      <c r="A12" s="14"/>
      <c r="B12" s="5">
        <v>3</v>
      </c>
      <c r="C12" s="5" t="s">
        <v>20</v>
      </c>
      <c r="H12" s="5">
        <f>0.25*3.3</f>
        <v>0.82499999999999996</v>
      </c>
      <c r="I12" s="5">
        <v>3.6</v>
      </c>
      <c r="J12" s="14"/>
    </row>
    <row r="13" spans="1:12">
      <c r="A13" s="14"/>
      <c r="B13" s="5">
        <v>4</v>
      </c>
      <c r="C13" s="5" t="s">
        <v>44</v>
      </c>
      <c r="E13" s="5" t="s">
        <v>41</v>
      </c>
      <c r="H13" s="5">
        <f>0.25*3.3</f>
        <v>0.82499999999999996</v>
      </c>
      <c r="I13" s="5">
        <v>3.6</v>
      </c>
      <c r="J13" s="14"/>
      <c r="L13"/>
    </row>
    <row r="14" spans="1:12">
      <c r="A14" s="14"/>
      <c r="B14" s="5">
        <v>5</v>
      </c>
      <c r="C14" s="5" t="s">
        <v>21</v>
      </c>
      <c r="D14" s="5" t="s">
        <v>87</v>
      </c>
      <c r="E14" s="5" t="s">
        <v>41</v>
      </c>
      <c r="H14" s="5">
        <f>0.25*3.3</f>
        <v>0.82499999999999996</v>
      </c>
      <c r="I14" s="5">
        <v>3.6</v>
      </c>
      <c r="J14" s="14"/>
    </row>
    <row r="15" spans="1:12">
      <c r="A15" s="14"/>
      <c r="B15" s="5">
        <v>6</v>
      </c>
      <c r="C15" s="5" t="s">
        <v>22</v>
      </c>
      <c r="E15" s="5" t="s">
        <v>41</v>
      </c>
      <c r="H15" s="5">
        <f>0.25*3.3</f>
        <v>0.82499999999999996</v>
      </c>
      <c r="I15" s="5">
        <v>3.6</v>
      </c>
      <c r="J15" s="14"/>
    </row>
    <row r="16" spans="1:12">
      <c r="A16" s="14"/>
      <c r="B16" s="5">
        <v>7</v>
      </c>
      <c r="C16" s="5" t="s">
        <v>13</v>
      </c>
      <c r="D16" s="11" t="s">
        <v>85</v>
      </c>
      <c r="E16" s="5" t="s">
        <v>42</v>
      </c>
      <c r="G16" s="5">
        <v>3</v>
      </c>
      <c r="H16" s="5">
        <v>3.3</v>
      </c>
      <c r="I16" s="5">
        <v>3.6</v>
      </c>
      <c r="J16" s="14"/>
    </row>
    <row r="17" spans="1:10">
      <c r="A17" s="14"/>
      <c r="B17" s="5">
        <v>8</v>
      </c>
      <c r="C17" s="5" t="s">
        <v>23</v>
      </c>
      <c r="D17" s="5" t="s">
        <v>86</v>
      </c>
      <c r="E17" s="5" t="s">
        <v>41</v>
      </c>
      <c r="H17" s="5">
        <f>0.25*3.3</f>
        <v>0.82499999999999996</v>
      </c>
      <c r="I17" s="5">
        <v>3.6</v>
      </c>
      <c r="J17" s="14"/>
    </row>
    <row r="18" spans="1:10">
      <c r="A18" s="13" t="s">
        <v>7</v>
      </c>
      <c r="B18" s="5">
        <v>1</v>
      </c>
      <c r="C18" s="5" t="s">
        <v>24</v>
      </c>
      <c r="D18" s="11" t="s">
        <v>85</v>
      </c>
      <c r="E18" s="5" t="s">
        <v>42</v>
      </c>
      <c r="H18" s="5">
        <v>3.3</v>
      </c>
      <c r="I18" s="5">
        <v>5</v>
      </c>
      <c r="J18" s="18" t="s">
        <v>52</v>
      </c>
    </row>
    <row r="19" spans="1:10">
      <c r="A19" s="14"/>
      <c r="B19" s="5">
        <v>2</v>
      </c>
      <c r="C19" s="5" t="s">
        <v>14</v>
      </c>
      <c r="D19" s="12" t="s">
        <v>14</v>
      </c>
      <c r="E19" s="5" t="s">
        <v>43</v>
      </c>
      <c r="H19" s="5">
        <v>0</v>
      </c>
      <c r="J19" s="17"/>
    </row>
    <row r="20" spans="1:10">
      <c r="A20" s="14"/>
      <c r="B20" s="5">
        <v>3</v>
      </c>
      <c r="C20" s="5" t="s">
        <v>25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17"/>
    </row>
    <row r="21" spans="1:10">
      <c r="A21" s="14"/>
      <c r="B21" s="5">
        <v>4</v>
      </c>
      <c r="C21" s="5" t="s">
        <v>26</v>
      </c>
      <c r="E21" s="5" t="s">
        <v>50</v>
      </c>
      <c r="H21" s="5">
        <f>2.8*0.7</f>
        <v>1.9599999999999997</v>
      </c>
      <c r="I21" s="5">
        <f t="shared" si="0"/>
        <v>3.3</v>
      </c>
      <c r="J21" s="17"/>
    </row>
    <row r="22" spans="1:10">
      <c r="A22" s="14"/>
      <c r="B22" s="5">
        <v>5</v>
      </c>
      <c r="C22" s="5" t="s">
        <v>27</v>
      </c>
      <c r="E22" s="5" t="s">
        <v>51</v>
      </c>
      <c r="H22" s="5">
        <f>2.8*0.9</f>
        <v>2.52</v>
      </c>
      <c r="I22" s="5">
        <f t="shared" si="0"/>
        <v>3.3</v>
      </c>
      <c r="J22" s="17"/>
    </row>
    <row r="23" spans="1:10">
      <c r="A23" s="14"/>
      <c r="B23" s="5">
        <v>6</v>
      </c>
      <c r="C23" s="5" t="s">
        <v>28</v>
      </c>
      <c r="E23" s="5" t="s">
        <v>51</v>
      </c>
      <c r="H23" s="5">
        <f>2.8*0.9</f>
        <v>2.52</v>
      </c>
      <c r="I23" s="5">
        <f t="shared" si="0"/>
        <v>3.3</v>
      </c>
      <c r="J23" s="17"/>
    </row>
    <row r="24" spans="1:10">
      <c r="A24" s="14"/>
      <c r="B24" s="5">
        <v>7</v>
      </c>
      <c r="C24" s="5" t="s">
        <v>29</v>
      </c>
      <c r="E24" s="5" t="s">
        <v>51</v>
      </c>
      <c r="H24" s="5">
        <f>2.8*0.9</f>
        <v>2.52</v>
      </c>
      <c r="I24" s="5">
        <f t="shared" si="0"/>
        <v>3.3</v>
      </c>
      <c r="J24" s="17"/>
    </row>
    <row r="25" spans="1:10">
      <c r="A25" s="14"/>
      <c r="B25" s="5">
        <v>8</v>
      </c>
      <c r="C25" s="5" t="s">
        <v>30</v>
      </c>
      <c r="E25" s="5" t="s">
        <v>49</v>
      </c>
      <c r="H25" s="5">
        <f>2.8*0.7</f>
        <v>1.9599999999999997</v>
      </c>
      <c r="I25" s="5">
        <f t="shared" si="0"/>
        <v>3.3</v>
      </c>
      <c r="J25" s="17"/>
    </row>
    <row r="26" spans="1:10">
      <c r="A26" s="14"/>
      <c r="B26" s="5">
        <v>9</v>
      </c>
      <c r="C26" s="5" t="s">
        <v>31</v>
      </c>
      <c r="D26" s="5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17"/>
    </row>
    <row r="27" spans="1:10">
      <c r="A27" s="14"/>
      <c r="B27" s="5">
        <v>10</v>
      </c>
      <c r="C27" s="5" t="s">
        <v>32</v>
      </c>
      <c r="D27" s="5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17"/>
    </row>
    <row r="28" spans="1:10">
      <c r="A28" s="14"/>
      <c r="B28" s="5">
        <v>11</v>
      </c>
      <c r="C28" s="5" t="s">
        <v>33</v>
      </c>
      <c r="D28" s="5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17"/>
    </row>
    <row r="29" spans="1:10">
      <c r="A29" s="14"/>
      <c r="B29" s="5">
        <v>12</v>
      </c>
      <c r="C29" s="5" t="s">
        <v>34</v>
      </c>
      <c r="D29" s="5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17"/>
    </row>
    <row r="30" spans="1:10">
      <c r="A30" s="14"/>
      <c r="B30" s="5">
        <v>13</v>
      </c>
      <c r="C30" s="5" t="s">
        <v>35</v>
      </c>
      <c r="D30" s="5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17"/>
    </row>
    <row r="31" spans="1:10">
      <c r="A31" s="14"/>
      <c r="B31" s="5">
        <v>14</v>
      </c>
      <c r="C31" s="5" t="s">
        <v>36</v>
      </c>
      <c r="D31" s="5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17"/>
    </row>
    <row r="32" spans="1:10">
      <c r="A32" s="14"/>
      <c r="B32" s="5">
        <v>15</v>
      </c>
      <c r="C32" s="5" t="s">
        <v>37</v>
      </c>
      <c r="D32" s="5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17"/>
    </row>
    <row r="33" spans="1:10">
      <c r="A33" s="14"/>
      <c r="B33" s="5">
        <v>16</v>
      </c>
      <c r="C33" s="5" t="s">
        <v>38</v>
      </c>
      <c r="D33" s="5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17"/>
    </row>
    <row r="34" spans="1:10">
      <c r="A34" s="14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17"/>
    </row>
    <row r="35" spans="1:10">
      <c r="A35" s="14"/>
      <c r="B35" s="5">
        <v>18</v>
      </c>
      <c r="C35" s="5" t="s">
        <v>40</v>
      </c>
      <c r="E35" s="5" t="s">
        <v>49</v>
      </c>
      <c r="H35" s="5">
        <f>2.8*0.7</f>
        <v>1.9599999999999997</v>
      </c>
      <c r="I35" s="5">
        <f t="shared" si="0"/>
        <v>3.3</v>
      </c>
      <c r="J35" s="17"/>
    </row>
    <row r="36" spans="1:10" ht="15" customHeight="1">
      <c r="A36" s="13" t="s">
        <v>54</v>
      </c>
      <c r="B36" s="5">
        <v>1</v>
      </c>
      <c r="C36" s="5" t="s">
        <v>14</v>
      </c>
      <c r="D36" s="12" t="s">
        <v>14</v>
      </c>
      <c r="E36" s="8" t="s">
        <v>43</v>
      </c>
      <c r="F36" s="8"/>
      <c r="G36" s="8"/>
      <c r="H36" s="8">
        <v>0</v>
      </c>
    </row>
    <row r="37" spans="1:10">
      <c r="A37" s="13"/>
      <c r="B37" s="5">
        <v>2</v>
      </c>
      <c r="C37" s="5" t="s">
        <v>13</v>
      </c>
      <c r="D37" s="11" t="s">
        <v>89</v>
      </c>
      <c r="E37" s="8" t="s">
        <v>42</v>
      </c>
      <c r="F37" s="8"/>
      <c r="G37" s="8"/>
      <c r="H37" s="8">
        <v>5</v>
      </c>
    </row>
    <row r="38" spans="1:10">
      <c r="A38" s="13"/>
      <c r="B38" s="5">
        <v>3</v>
      </c>
      <c r="C38" s="5" t="s">
        <v>55</v>
      </c>
      <c r="D38" s="5" t="s">
        <v>91</v>
      </c>
      <c r="E38" s="8" t="s">
        <v>41</v>
      </c>
      <c r="F38" s="8"/>
      <c r="G38" s="8"/>
      <c r="H38" s="8">
        <v>5</v>
      </c>
    </row>
    <row r="39" spans="1:10">
      <c r="A39" s="13"/>
      <c r="B39" s="5">
        <v>4</v>
      </c>
      <c r="C39" s="5" t="s">
        <v>56</v>
      </c>
      <c r="D39" s="5" t="s">
        <v>90</v>
      </c>
      <c r="E39" s="8" t="s">
        <v>45</v>
      </c>
      <c r="F39" s="8"/>
      <c r="G39" s="8"/>
      <c r="H39" s="8">
        <v>5</v>
      </c>
    </row>
    <row r="40" spans="1:10">
      <c r="A40" s="14" t="s">
        <v>58</v>
      </c>
      <c r="B40" s="5">
        <v>1</v>
      </c>
      <c r="C40" s="5" t="s">
        <v>59</v>
      </c>
      <c r="D40" s="3" t="str">
        <f>D7</f>
        <v>SD_MISO</v>
      </c>
    </row>
    <row r="41" spans="1:10">
      <c r="A41" s="14"/>
      <c r="B41" s="5">
        <v>2</v>
      </c>
      <c r="C41" s="5" t="s">
        <v>60</v>
      </c>
      <c r="D41" s="3" t="str">
        <f>D6</f>
        <v>SD_MOSI</v>
      </c>
    </row>
    <row r="42" spans="1:10">
      <c r="A42" s="14"/>
      <c r="B42" s="5">
        <v>3</v>
      </c>
      <c r="C42" s="5" t="s">
        <v>61</v>
      </c>
      <c r="D42" s="3" t="str">
        <f>D5</f>
        <v>SD_SCK</v>
      </c>
    </row>
    <row r="43" spans="1:10">
      <c r="A43" s="14"/>
      <c r="B43" s="5">
        <v>4</v>
      </c>
      <c r="C43" s="5" t="s">
        <v>39</v>
      </c>
      <c r="D43" s="5" t="s">
        <v>92</v>
      </c>
    </row>
    <row r="44" spans="1:10">
      <c r="A44" s="14"/>
      <c r="B44" s="5">
        <v>5</v>
      </c>
      <c r="C44" s="5" t="s">
        <v>13</v>
      </c>
      <c r="D44" s="11" t="s">
        <v>85</v>
      </c>
    </row>
    <row r="45" spans="1:10">
      <c r="A45" s="14"/>
      <c r="B45" s="5">
        <v>6</v>
      </c>
      <c r="C45" s="5" t="s">
        <v>14</v>
      </c>
      <c r="D45" s="12" t="s">
        <v>14</v>
      </c>
    </row>
    <row r="46" spans="1:10">
      <c r="A46" s="14"/>
      <c r="B46" s="5">
        <v>7</v>
      </c>
      <c r="C46" s="5" t="s">
        <v>62</v>
      </c>
      <c r="D46" s="5" t="s">
        <v>62</v>
      </c>
    </row>
    <row r="47" spans="1:10">
      <c r="A47" s="14"/>
      <c r="B47" s="5">
        <v>8</v>
      </c>
      <c r="C47" s="5" t="s">
        <v>63</v>
      </c>
      <c r="D47" s="5" t="s">
        <v>63</v>
      </c>
    </row>
    <row r="48" spans="1:10">
      <c r="A48" s="14"/>
      <c r="B48" s="5">
        <v>9</v>
      </c>
      <c r="C48" s="5" t="s">
        <v>64</v>
      </c>
      <c r="D48" s="3" t="str">
        <f>D10</f>
        <v>WIFI_TX</v>
      </c>
    </row>
    <row r="49" spans="1:4">
      <c r="A49" s="14"/>
      <c r="B49" s="5">
        <v>10</v>
      </c>
      <c r="C49" s="5" t="s">
        <v>65</v>
      </c>
      <c r="D49" s="3" t="str">
        <f>D17</f>
        <v>WIFI_RX</v>
      </c>
    </row>
    <row r="50" spans="1:4">
      <c r="A50" s="14"/>
      <c r="B50" s="5">
        <v>11</v>
      </c>
      <c r="C50" s="5" t="s">
        <v>66</v>
      </c>
    </row>
    <row r="51" spans="1:4">
      <c r="A51" s="14"/>
      <c r="B51" s="5">
        <v>12</v>
      </c>
      <c r="C51" s="5" t="s">
        <v>67</v>
      </c>
    </row>
    <row r="52" spans="1:4">
      <c r="A52" s="14"/>
      <c r="B52" s="5">
        <v>13</v>
      </c>
      <c r="C52" s="5" t="s">
        <v>68</v>
      </c>
    </row>
    <row r="53" spans="1:4">
      <c r="A53" s="14"/>
      <c r="B53" s="5">
        <v>14</v>
      </c>
      <c r="C53" s="5" t="s">
        <v>69</v>
      </c>
      <c r="D53" s="8"/>
    </row>
    <row r="54" spans="1:4">
      <c r="A54" s="14"/>
      <c r="B54" s="5">
        <v>15</v>
      </c>
      <c r="C54" s="5" t="s">
        <v>70</v>
      </c>
      <c r="D54" s="8"/>
    </row>
    <row r="55" spans="1:4">
      <c r="A55" s="14"/>
      <c r="B55" s="5">
        <v>16</v>
      </c>
      <c r="C55" s="5" t="s">
        <v>93</v>
      </c>
    </row>
    <row r="56" spans="1:4">
      <c r="A56" s="14"/>
      <c r="B56" s="5">
        <v>17</v>
      </c>
      <c r="C56" s="5" t="s">
        <v>13</v>
      </c>
      <c r="D56" s="11" t="s">
        <v>85</v>
      </c>
    </row>
    <row r="57" spans="1:4">
      <c r="A57" s="14"/>
      <c r="B57" s="5">
        <v>18</v>
      </c>
      <c r="C57" s="5" t="s">
        <v>14</v>
      </c>
      <c r="D57" s="12" t="s">
        <v>14</v>
      </c>
    </row>
    <row r="58" spans="1:4">
      <c r="A58" s="14"/>
      <c r="B58" s="5">
        <v>19</v>
      </c>
      <c r="C58" s="5" t="s">
        <v>94</v>
      </c>
      <c r="D58" s="9" t="s">
        <v>56</v>
      </c>
    </row>
    <row r="59" spans="1:4">
      <c r="A59" s="14"/>
      <c r="B59" s="5">
        <v>20</v>
      </c>
      <c r="C59" s="5" t="s">
        <v>95</v>
      </c>
      <c r="D59" s="9" t="s">
        <v>55</v>
      </c>
    </row>
    <row r="60" spans="1:4">
      <c r="A60" s="14"/>
      <c r="B60" s="5">
        <v>21</v>
      </c>
      <c r="C60" s="5" t="s">
        <v>96</v>
      </c>
    </row>
    <row r="61" spans="1:4">
      <c r="A61" s="14"/>
      <c r="B61" s="5">
        <v>22</v>
      </c>
      <c r="C61" s="5" t="s">
        <v>97</v>
      </c>
    </row>
    <row r="62" spans="1:4">
      <c r="A62" s="14"/>
      <c r="B62" s="5">
        <v>23</v>
      </c>
      <c r="C62" s="5" t="s">
        <v>83</v>
      </c>
    </row>
    <row r="63" spans="1:4">
      <c r="A63" s="14"/>
      <c r="B63" s="5">
        <v>24</v>
      </c>
      <c r="C63" s="5" t="s">
        <v>82</v>
      </c>
    </row>
    <row r="64" spans="1:4">
      <c r="A64" s="14"/>
      <c r="B64" s="5">
        <v>25</v>
      </c>
      <c r="C64" s="5" t="s">
        <v>81</v>
      </c>
    </row>
    <row r="65" spans="1:4">
      <c r="A65" s="14"/>
      <c r="B65" s="5">
        <v>26</v>
      </c>
      <c r="C65" s="5" t="s">
        <v>80</v>
      </c>
    </row>
    <row r="66" spans="1:4">
      <c r="A66" s="14"/>
      <c r="B66" s="5">
        <v>27</v>
      </c>
      <c r="C66" s="5" t="s">
        <v>79</v>
      </c>
      <c r="D66" s="11" t="s">
        <v>85</v>
      </c>
    </row>
    <row r="67" spans="1:4">
      <c r="A67" s="14"/>
      <c r="B67" s="5">
        <v>28</v>
      </c>
      <c r="C67" s="5" t="s">
        <v>14</v>
      </c>
      <c r="D67" s="12" t="s">
        <v>14</v>
      </c>
    </row>
    <row r="68" spans="1:4">
      <c r="A68" s="14"/>
      <c r="B68" s="5">
        <v>29</v>
      </c>
      <c r="C68" s="5" t="s">
        <v>78</v>
      </c>
    </row>
    <row r="69" spans="1:4">
      <c r="A69" s="14"/>
      <c r="B69" s="5">
        <v>30</v>
      </c>
      <c r="C69" s="5" t="s">
        <v>77</v>
      </c>
      <c r="D69" s="3" t="str">
        <f t="shared" ref="D69:D75" si="2">D26</f>
        <v>CAM_D7</v>
      </c>
    </row>
    <row r="70" spans="1:4">
      <c r="A70" s="14"/>
      <c r="B70" s="5">
        <v>31</v>
      </c>
      <c r="C70" s="5" t="s">
        <v>76</v>
      </c>
      <c r="D70" s="3" t="str">
        <f t="shared" si="2"/>
        <v>CAM_D6</v>
      </c>
    </row>
    <row r="71" spans="1:4">
      <c r="A71" s="14"/>
      <c r="B71" s="5">
        <v>32</v>
      </c>
      <c r="C71" s="5" t="s">
        <v>75</v>
      </c>
      <c r="D71" s="3" t="str">
        <f t="shared" si="2"/>
        <v>CAM_D5</v>
      </c>
    </row>
    <row r="72" spans="1:4">
      <c r="A72" s="14"/>
      <c r="B72" s="5">
        <v>33</v>
      </c>
      <c r="C72" s="5" t="s">
        <v>74</v>
      </c>
      <c r="D72" s="3" t="str">
        <f t="shared" si="2"/>
        <v>CAM_D4</v>
      </c>
    </row>
    <row r="73" spans="1:4">
      <c r="A73" s="14"/>
      <c r="B73" s="5">
        <v>34</v>
      </c>
      <c r="C73" s="5" t="s">
        <v>103</v>
      </c>
      <c r="D73" s="3" t="str">
        <f t="shared" si="2"/>
        <v>CAM_D3</v>
      </c>
    </row>
    <row r="74" spans="1:4">
      <c r="A74" s="14"/>
      <c r="B74" s="5">
        <v>35</v>
      </c>
      <c r="C74" s="5" t="s">
        <v>73</v>
      </c>
      <c r="D74" s="3" t="str">
        <f t="shared" si="2"/>
        <v>CAM_D2</v>
      </c>
    </row>
    <row r="75" spans="1:4">
      <c r="A75" s="14"/>
      <c r="B75" s="5">
        <v>36</v>
      </c>
      <c r="C75" s="5" t="s">
        <v>72</v>
      </c>
      <c r="D75" s="3" t="str">
        <f t="shared" si="2"/>
        <v>CAM_D1</v>
      </c>
    </row>
    <row r="76" spans="1:4">
      <c r="A76" s="14"/>
      <c r="B76" s="5">
        <v>37</v>
      </c>
      <c r="C76" s="5" t="s">
        <v>71</v>
      </c>
      <c r="D76" s="3" t="str">
        <f>D33</f>
        <v>CAM_D0</v>
      </c>
    </row>
    <row r="77" spans="1:4">
      <c r="A77" s="14"/>
      <c r="B77" s="5">
        <v>38</v>
      </c>
      <c r="C77" s="5" t="s">
        <v>13</v>
      </c>
      <c r="D77" s="11" t="s">
        <v>85</v>
      </c>
    </row>
    <row r="78" spans="1:4">
      <c r="A78" s="14"/>
      <c r="B78" s="5">
        <v>39</v>
      </c>
      <c r="C78" s="5" t="s">
        <v>14</v>
      </c>
      <c r="D78" s="12" t="s">
        <v>14</v>
      </c>
    </row>
    <row r="79" spans="1:4">
      <c r="A79" s="14"/>
      <c r="B79" s="5">
        <v>40</v>
      </c>
      <c r="C79" s="5" t="s">
        <v>102</v>
      </c>
    </row>
    <row r="80" spans="1:4">
      <c r="A80" s="14"/>
      <c r="B80" s="5">
        <v>41</v>
      </c>
      <c r="C80" s="5" t="s">
        <v>101</v>
      </c>
    </row>
    <row r="81" spans="1:3">
      <c r="A81" s="14"/>
      <c r="B81" s="5">
        <v>42</v>
      </c>
      <c r="C81" s="5" t="s">
        <v>100</v>
      </c>
    </row>
    <row r="82" spans="1:3">
      <c r="A82" s="14"/>
      <c r="B82" s="5">
        <v>43</v>
      </c>
      <c r="C82" s="5" t="s">
        <v>99</v>
      </c>
    </row>
    <row r="83" spans="1:3">
      <c r="A83" s="14"/>
      <c r="B83" s="5">
        <v>44</v>
      </c>
      <c r="C83" s="5" t="s">
        <v>98</v>
      </c>
    </row>
  </sheetData>
  <sortState ref="H44:I54">
    <sortCondition descending="1" ref="H44"/>
  </sortState>
  <mergeCells count="17">
    <mergeCell ref="B1:I1"/>
    <mergeCell ref="A2:A3"/>
    <mergeCell ref="B2:B3"/>
    <mergeCell ref="C2:C3"/>
    <mergeCell ref="D2:D3"/>
    <mergeCell ref="E2:E3"/>
    <mergeCell ref="F2:F3"/>
    <mergeCell ref="G2:I2"/>
    <mergeCell ref="A36:A39"/>
    <mergeCell ref="A40:A83"/>
    <mergeCell ref="J2:J3"/>
    <mergeCell ref="A4:A9"/>
    <mergeCell ref="J4:J9"/>
    <mergeCell ref="A10:A17"/>
    <mergeCell ref="J10:J17"/>
    <mergeCell ref="A18:A35"/>
    <mergeCell ref="J18:J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zoomScale="85" zoomScaleNormal="85" workbookViewId="0">
      <selection activeCell="A4" sqref="A4:O9"/>
    </sheetView>
  </sheetViews>
  <sheetFormatPr defaultRowHeight="1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>
      <c r="B1" s="14" t="s">
        <v>2</v>
      </c>
      <c r="C1" s="14"/>
      <c r="D1" s="14"/>
      <c r="E1" s="14"/>
      <c r="F1" s="14"/>
      <c r="G1" s="14"/>
      <c r="H1" s="14"/>
      <c r="I1" s="14"/>
    </row>
    <row r="2" spans="1:12">
      <c r="A2" s="14" t="s">
        <v>0</v>
      </c>
      <c r="B2" s="14" t="s">
        <v>3</v>
      </c>
      <c r="C2" s="14" t="s">
        <v>5</v>
      </c>
      <c r="D2" s="14" t="s">
        <v>57</v>
      </c>
      <c r="E2" s="14" t="s">
        <v>1</v>
      </c>
      <c r="F2" s="14" t="s">
        <v>4</v>
      </c>
      <c r="G2" s="13" t="s">
        <v>18</v>
      </c>
      <c r="H2" s="13"/>
      <c r="I2" s="13"/>
      <c r="J2" s="14" t="s">
        <v>46</v>
      </c>
    </row>
    <row r="3" spans="1:12">
      <c r="A3" s="14"/>
      <c r="B3" s="14"/>
      <c r="C3" s="14"/>
      <c r="D3" s="14"/>
      <c r="E3" s="14"/>
      <c r="F3" s="14"/>
      <c r="G3" s="1" t="s">
        <v>15</v>
      </c>
      <c r="H3" s="2" t="s">
        <v>16</v>
      </c>
      <c r="I3" s="1" t="s">
        <v>17</v>
      </c>
      <c r="J3" s="14"/>
    </row>
    <row r="4" spans="1:12">
      <c r="A4" s="14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17" t="s">
        <v>47</v>
      </c>
    </row>
    <row r="5" spans="1:12">
      <c r="A5" s="14"/>
      <c r="B5" s="1">
        <v>2</v>
      </c>
      <c r="C5" s="1" t="s">
        <v>10</v>
      </c>
      <c r="E5" s="1" t="s">
        <v>45</v>
      </c>
      <c r="H5" s="3" t="s">
        <v>48</v>
      </c>
      <c r="J5" s="17"/>
    </row>
    <row r="6" spans="1:12">
      <c r="A6" s="14"/>
      <c r="B6" s="1">
        <v>3</v>
      </c>
      <c r="C6" s="1" t="s">
        <v>11</v>
      </c>
      <c r="E6" s="1" t="s">
        <v>41</v>
      </c>
      <c r="H6" s="3" t="s">
        <v>48</v>
      </c>
      <c r="J6" s="17"/>
    </row>
    <row r="7" spans="1:12">
      <c r="A7" s="14"/>
      <c r="B7" s="1">
        <v>4</v>
      </c>
      <c r="C7" s="1" t="s">
        <v>12</v>
      </c>
      <c r="E7" s="1" t="s">
        <v>41</v>
      </c>
      <c r="H7" s="3" t="s">
        <v>48</v>
      </c>
      <c r="J7" s="17"/>
    </row>
    <row r="8" spans="1:12">
      <c r="A8" s="14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17"/>
    </row>
    <row r="9" spans="1:12">
      <c r="A9" s="14"/>
      <c r="B9" s="1">
        <v>6</v>
      </c>
      <c r="C9" s="1" t="s">
        <v>14</v>
      </c>
      <c r="E9" s="1" t="s">
        <v>43</v>
      </c>
      <c r="H9" s="1">
        <v>0</v>
      </c>
      <c r="J9" s="17"/>
    </row>
    <row r="10" spans="1:12">
      <c r="A10" s="13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13" t="s">
        <v>53</v>
      </c>
    </row>
    <row r="11" spans="1:12">
      <c r="A11" s="14"/>
      <c r="B11" s="1">
        <v>2</v>
      </c>
      <c r="C11" s="1" t="s">
        <v>14</v>
      </c>
      <c r="E11" s="1" t="s">
        <v>43</v>
      </c>
      <c r="H11" s="1">
        <v>0</v>
      </c>
      <c r="J11" s="14"/>
    </row>
    <row r="12" spans="1:12">
      <c r="A12" s="14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14"/>
    </row>
    <row r="13" spans="1:12">
      <c r="A13" s="14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14"/>
      <c r="L13"/>
    </row>
    <row r="14" spans="1:12">
      <c r="A14" s="14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14"/>
    </row>
    <row r="15" spans="1:12">
      <c r="A15" s="14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14"/>
    </row>
    <row r="16" spans="1:12">
      <c r="A16" s="14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14"/>
    </row>
    <row r="17" spans="1:10">
      <c r="A17" s="14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14"/>
    </row>
    <row r="18" spans="1:10">
      <c r="A18" s="13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18" t="s">
        <v>52</v>
      </c>
    </row>
    <row r="19" spans="1:10">
      <c r="A19" s="14"/>
      <c r="B19" s="1">
        <v>2</v>
      </c>
      <c r="C19" s="1" t="s">
        <v>14</v>
      </c>
      <c r="E19" s="1" t="s">
        <v>43</v>
      </c>
      <c r="H19" s="1">
        <v>0</v>
      </c>
      <c r="J19" s="17"/>
    </row>
    <row r="20" spans="1:10">
      <c r="A20" s="14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17"/>
    </row>
    <row r="21" spans="1:10">
      <c r="A21" s="14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17"/>
    </row>
    <row r="22" spans="1:10">
      <c r="A22" s="14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17"/>
    </row>
    <row r="23" spans="1:10">
      <c r="A23" s="14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17"/>
    </row>
    <row r="24" spans="1:10">
      <c r="A24" s="14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17"/>
    </row>
    <row r="25" spans="1:10">
      <c r="A25" s="14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17"/>
    </row>
    <row r="26" spans="1:10">
      <c r="A26" s="14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17"/>
    </row>
    <row r="27" spans="1:10">
      <c r="A27" s="14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17"/>
    </row>
    <row r="28" spans="1:10">
      <c r="A28" s="14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17"/>
    </row>
    <row r="29" spans="1:10">
      <c r="A29" s="14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17"/>
    </row>
    <row r="30" spans="1:10">
      <c r="A30" s="14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17"/>
    </row>
    <row r="31" spans="1:10">
      <c r="A31" s="14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17"/>
    </row>
    <row r="32" spans="1:10">
      <c r="A32" s="14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17"/>
    </row>
    <row r="33" spans="1:10">
      <c r="A33" s="14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17"/>
    </row>
    <row r="34" spans="1:10">
      <c r="A34" s="14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17"/>
    </row>
    <row r="35" spans="1:10">
      <c r="A35" s="14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17"/>
    </row>
    <row r="36" spans="1:10" ht="15" customHeight="1">
      <c r="A36" s="13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>
      <c r="A37" s="13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>
      <c r="A38" s="13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>
      <c r="A39" s="13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>
      <c r="A40" s="7"/>
      <c r="B40" s="4"/>
      <c r="C40" s="4"/>
      <c r="E40" s="4"/>
      <c r="F40" s="4"/>
      <c r="G40" s="4"/>
      <c r="H40" s="4"/>
      <c r="I40" s="4"/>
    </row>
    <row r="41" spans="1:10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Power Consumption</vt:lpstr>
      <vt:lpstr>Pinout_Old</vt:lpstr>
    </vt:vector>
  </TitlesOfParts>
  <Company>e.solutions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vtolenti89</cp:lastModifiedBy>
  <dcterms:created xsi:type="dcterms:W3CDTF">2017-04-28T12:24:45Z</dcterms:created>
  <dcterms:modified xsi:type="dcterms:W3CDTF">2018-10-03T10:15:25Z</dcterms:modified>
</cp:coreProperties>
</file>