
<file path=[Content_Types].xml><?xml version="1.0" encoding="utf-8"?>
<Types xmlns="http://schemas.openxmlformats.org/package/2006/content-types"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0590" windowHeight="8670" activeTab="1"/>
  </bookViews>
  <sheets>
    <sheet name="Spec" sheetId="2" r:id="rId1"/>
    <sheet name="Pinout" sheetId="1" r:id="rId2"/>
    <sheet name="Power Consumption" sheetId="3" r:id="rId3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2"/>
  <c r="D4"/>
  <c r="B4"/>
  <c r="G10" i="1" l="1"/>
  <c r="G12"/>
  <c r="G13"/>
  <c r="G14"/>
  <c r="G15"/>
  <c r="G17"/>
  <c r="H20"/>
  <c r="H21"/>
  <c r="H22"/>
  <c r="H23"/>
  <c r="H24"/>
  <c r="H25"/>
  <c r="H26"/>
  <c r="H27"/>
  <c r="H28"/>
  <c r="H29"/>
  <c r="H30"/>
  <c r="H31"/>
  <c r="H32"/>
  <c r="H33"/>
  <c r="H34"/>
  <c r="H35"/>
  <c r="G21"/>
  <c r="G20"/>
  <c r="G25"/>
  <c r="G34"/>
  <c r="G35"/>
  <c r="G22"/>
  <c r="G23"/>
  <c r="G24"/>
  <c r="G26"/>
  <c r="G27"/>
  <c r="G28"/>
  <c r="G29"/>
  <c r="G30"/>
  <c r="G31"/>
  <c r="G32"/>
  <c r="G33"/>
</calcChain>
</file>

<file path=xl/comments1.xml><?xml version="1.0" encoding="utf-8"?>
<comments xmlns="http://schemas.openxmlformats.org/spreadsheetml/2006/main">
  <authors>
    <author>vtolenti89</author>
  </authors>
  <commentList>
    <comment ref="F5" authorId="0">
      <text>
        <r>
          <rPr>
            <b/>
            <sz val="9"/>
            <color indexed="81"/>
            <rFont val="Tahoma"/>
            <charset val="1"/>
          </rPr>
          <t>vtolenti89:</t>
        </r>
        <r>
          <rPr>
            <sz val="9"/>
            <color indexed="81"/>
            <rFont val="Tahoma"/>
            <charset val="1"/>
          </rPr>
          <t xml:space="preserve">
you can operate with 2.5V</t>
        </r>
      </text>
    </comment>
  </commentList>
</comments>
</file>

<file path=xl/sharedStrings.xml><?xml version="1.0" encoding="utf-8"?>
<sst xmlns="http://schemas.openxmlformats.org/spreadsheetml/2006/main" count="108" uniqueCount="63">
  <si>
    <t>Component</t>
  </si>
  <si>
    <t>Type</t>
  </si>
  <si>
    <t>Pin</t>
  </si>
  <si>
    <t>Number</t>
  </si>
  <si>
    <t>Description</t>
  </si>
  <si>
    <t>Name</t>
  </si>
  <si>
    <t>SD Card</t>
  </si>
  <si>
    <t>Camera
OV7670</t>
  </si>
  <si>
    <t>WiFi 
ESPP8266</t>
  </si>
  <si>
    <t>CS</t>
  </si>
  <si>
    <t>SCK</t>
  </si>
  <si>
    <t>MOSI</t>
  </si>
  <si>
    <t>MISO</t>
  </si>
  <si>
    <t>VCC</t>
  </si>
  <si>
    <t>GND</t>
  </si>
  <si>
    <t>Min</t>
  </si>
  <si>
    <t>Typ</t>
  </si>
  <si>
    <t>Max</t>
  </si>
  <si>
    <t>Voltage Rating [V]</t>
  </si>
  <si>
    <t>TX</t>
  </si>
  <si>
    <t>CH_PD</t>
  </si>
  <si>
    <t>RST</t>
  </si>
  <si>
    <t>GPIO0</t>
  </si>
  <si>
    <t>RX</t>
  </si>
  <si>
    <t>3V3</t>
  </si>
  <si>
    <t>SIOC</t>
  </si>
  <si>
    <t>SIOD</t>
  </si>
  <si>
    <t>VSYNC</t>
  </si>
  <si>
    <t>HREF</t>
  </si>
  <si>
    <t>PCLK</t>
  </si>
  <si>
    <t>XCLK</t>
  </si>
  <si>
    <t>D7</t>
  </si>
  <si>
    <t>D6</t>
  </si>
  <si>
    <t>D5</t>
  </si>
  <si>
    <t>D4</t>
  </si>
  <si>
    <t>D3</t>
  </si>
  <si>
    <t>D2</t>
  </si>
  <si>
    <t>D1</t>
  </si>
  <si>
    <t>D0</t>
  </si>
  <si>
    <t>RESET</t>
  </si>
  <si>
    <t>PWDN</t>
  </si>
  <si>
    <t>Signal</t>
  </si>
  <si>
    <t>Power</t>
  </si>
  <si>
    <t>Gnd</t>
  </si>
  <si>
    <t>GPIO2</t>
  </si>
  <si>
    <t>Clock</t>
  </si>
  <si>
    <t>Comments</t>
  </si>
  <si>
    <t>1. SD card supported smaller than 2GB</t>
  </si>
  <si>
    <t>3.3 or 5</t>
  </si>
  <si>
    <t>Input</t>
  </si>
  <si>
    <t>I/O</t>
  </si>
  <si>
    <t>Output</t>
  </si>
  <si>
    <t xml:space="preserve">1. From the datasheet:
AVDD: 2V8
DOVDD=2V8
DVDD=1V8
2. The Typical voltage for the digital outputs refer to the minimum value that describes a high-logic state. The maximum value refers to the max rating
</t>
  </si>
  <si>
    <t>1.
2. The Typical voltage for the digital outputs refer to the minimum value that describes a high-logic state. The maximum value refers to the max rating</t>
  </si>
  <si>
    <t>WIFI
ESP8266</t>
  </si>
  <si>
    <t>Bauteil</t>
  </si>
  <si>
    <t>Leistung[W]</t>
  </si>
  <si>
    <t>Spannung[V]</t>
  </si>
  <si>
    <t>Stromaufnahme[A]</t>
  </si>
  <si>
    <t>OV7670
Camera</t>
  </si>
  <si>
    <t>2 x 26 LCD
Display</t>
  </si>
  <si>
    <t>SDA</t>
  </si>
  <si>
    <t>SCL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</si>
</sst>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11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1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/>
    </xf>
    <xf numFmtId="0" fontId="0" fillId="0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438150</xdr:colOff>
      <xdr:row>2</xdr:row>
      <xdr:rowOff>123825</xdr:rowOff>
    </xdr:from>
    <xdr:to>
      <xdr:col>11</xdr:col>
      <xdr:colOff>466725</xdr:colOff>
      <xdr:row>9</xdr:row>
      <xdr:rowOff>28575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372475" y="504825"/>
          <a:ext cx="1247775" cy="12382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12</xdr:col>
      <xdr:colOff>59419</xdr:colOff>
      <xdr:row>2</xdr:row>
      <xdr:rowOff>171449</xdr:rowOff>
    </xdr:from>
    <xdr:to>
      <xdr:col>14</xdr:col>
      <xdr:colOff>400050</xdr:colOff>
      <xdr:row>8</xdr:row>
      <xdr:rowOff>104774</xdr:rowOff>
    </xdr:to>
    <xdr:pic>
      <xdr:nvPicPr>
        <xdr:cNvPr id="205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822544" y="552449"/>
          <a:ext cx="1559831" cy="10763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9</xdr:col>
      <xdr:colOff>379925</xdr:colOff>
      <xdr:row>19</xdr:row>
      <xdr:rowOff>95249</xdr:rowOff>
    </xdr:from>
    <xdr:to>
      <xdr:col>13</xdr:col>
      <xdr:colOff>342900</xdr:colOff>
      <xdr:row>31</xdr:row>
      <xdr:rowOff>142874</xdr:rowOff>
    </xdr:to>
    <xdr:pic>
      <xdr:nvPicPr>
        <xdr:cNvPr id="205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8314250" y="3714749"/>
          <a:ext cx="2401375" cy="23336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9</xdr:col>
      <xdr:colOff>256548</xdr:colOff>
      <xdr:row>8</xdr:row>
      <xdr:rowOff>142875</xdr:rowOff>
    </xdr:from>
    <xdr:to>
      <xdr:col>14</xdr:col>
      <xdr:colOff>76200</xdr:colOff>
      <xdr:row>17</xdr:row>
      <xdr:rowOff>85725</xdr:rowOff>
    </xdr:to>
    <xdr:pic>
      <xdr:nvPicPr>
        <xdr:cNvPr id="2053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8190873" y="1666875"/>
          <a:ext cx="2867652" cy="16573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8</xdr:col>
      <xdr:colOff>85725</xdr:colOff>
      <xdr:row>35</xdr:row>
      <xdr:rowOff>114300</xdr:rowOff>
    </xdr:from>
    <xdr:to>
      <xdr:col>10</xdr:col>
      <xdr:colOff>152400</xdr:colOff>
      <xdr:row>41</xdr:row>
      <xdr:rowOff>95250</xdr:rowOff>
    </xdr:to>
    <xdr:pic>
      <xdr:nvPicPr>
        <xdr:cNvPr id="2054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5753100" y="6781800"/>
          <a:ext cx="2943225" cy="11239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K24"/>
  <sheetViews>
    <sheetView workbookViewId="0">
      <selection activeCell="E13" sqref="E13"/>
    </sheetView>
  </sheetViews>
  <sheetFormatPr defaultRowHeight="15"/>
  <cols>
    <col min="1" max="1" width="11.42578125" style="3" bestFit="1" customWidth="1"/>
    <col min="2" max="7" width="8.5703125" bestFit="1" customWidth="1"/>
    <col min="8" max="9" width="8.28515625" bestFit="1" customWidth="1"/>
    <col min="10" max="10" width="7.42578125" customWidth="1"/>
  </cols>
  <sheetData>
    <row r="2" spans="1:11">
      <c r="B2" s="8" t="s">
        <v>56</v>
      </c>
      <c r="C2" s="8"/>
      <c r="D2" s="8"/>
      <c r="E2" s="8" t="s">
        <v>57</v>
      </c>
      <c r="F2" s="8"/>
      <c r="G2" s="8"/>
      <c r="H2" s="8" t="s">
        <v>58</v>
      </c>
      <c r="I2" s="8"/>
      <c r="J2" s="8"/>
    </row>
    <row r="3" spans="1:11">
      <c r="A3" s="3" t="s">
        <v>55</v>
      </c>
      <c r="B3" t="s">
        <v>15</v>
      </c>
      <c r="C3" t="s">
        <v>16</v>
      </c>
      <c r="D3" t="s">
        <v>17</v>
      </c>
      <c r="E3" t="s">
        <v>15</v>
      </c>
      <c r="F3" t="s">
        <v>16</v>
      </c>
      <c r="G3" t="s">
        <v>17</v>
      </c>
      <c r="H3" t="s">
        <v>15</v>
      </c>
      <c r="I3" t="s">
        <v>16</v>
      </c>
      <c r="J3" t="s">
        <v>17</v>
      </c>
    </row>
    <row r="4" spans="1:11" ht="30">
      <c r="A4" s="4" t="s">
        <v>54</v>
      </c>
      <c r="B4" s="7">
        <f>E4*H4</f>
        <v>0</v>
      </c>
      <c r="C4" s="7">
        <f t="shared" ref="C4:D4" si="0">F4*I4</f>
        <v>7.0949999999999995E-4</v>
      </c>
      <c r="D4" s="7">
        <f t="shared" si="0"/>
        <v>0</v>
      </c>
      <c r="E4" s="7"/>
      <c r="F4" s="7">
        <v>3.3</v>
      </c>
      <c r="G4" s="7"/>
      <c r="H4" s="7">
        <v>8.9999999999999998E-4</v>
      </c>
      <c r="I4" s="7">
        <v>2.1499999999999999E-4</v>
      </c>
      <c r="J4" s="7"/>
      <c r="K4" s="7"/>
    </row>
    <row r="5" spans="1:11" ht="30" customHeight="1">
      <c r="A5" s="9" t="s">
        <v>59</v>
      </c>
      <c r="B5" s="7"/>
      <c r="C5" s="10">
        <v>0.06</v>
      </c>
      <c r="D5" s="7"/>
      <c r="E5" s="7">
        <v>2.4500000000000002</v>
      </c>
      <c r="F5" s="7">
        <v>2.75</v>
      </c>
      <c r="G5" s="7">
        <v>3</v>
      </c>
      <c r="H5" s="7"/>
      <c r="I5" s="7">
        <v>8.0000000000000002E-3</v>
      </c>
      <c r="J5" s="7"/>
      <c r="K5" s="7"/>
    </row>
    <row r="6" spans="1:11">
      <c r="A6" s="9"/>
      <c r="B6" s="7"/>
      <c r="C6" s="10"/>
      <c r="D6" s="7"/>
      <c r="E6" s="7">
        <v>1.62</v>
      </c>
      <c r="F6" s="7">
        <v>1.8</v>
      </c>
      <c r="G6" s="7">
        <v>1.98</v>
      </c>
      <c r="H6" s="7"/>
      <c r="I6" s="7">
        <v>0.01</v>
      </c>
      <c r="J6" s="7"/>
      <c r="K6" s="7"/>
    </row>
    <row r="7" spans="1:11">
      <c r="A7" s="9"/>
      <c r="B7" s="7"/>
      <c r="C7" s="10"/>
      <c r="D7" s="7"/>
      <c r="E7" s="7">
        <v>1.7</v>
      </c>
      <c r="F7" s="7">
        <v>2.5</v>
      </c>
      <c r="G7" s="7">
        <v>3</v>
      </c>
      <c r="H7" s="7"/>
      <c r="I7" s="7"/>
      <c r="J7" s="7"/>
      <c r="K7" s="7"/>
    </row>
    <row r="8" spans="1:11">
      <c r="B8" s="7"/>
      <c r="C8" s="7"/>
      <c r="D8" s="7"/>
      <c r="E8" s="7"/>
      <c r="F8" s="7"/>
      <c r="G8" s="7"/>
      <c r="H8" s="7"/>
      <c r="I8" s="7"/>
      <c r="J8" s="7"/>
      <c r="K8" s="7"/>
    </row>
    <row r="9" spans="1:11">
      <c r="B9" s="7"/>
      <c r="C9" s="7"/>
      <c r="D9" s="7"/>
      <c r="E9" s="7"/>
      <c r="F9" s="7"/>
      <c r="G9" s="7"/>
      <c r="H9" s="7"/>
      <c r="I9" s="7"/>
      <c r="J9" s="7"/>
      <c r="K9" s="7"/>
    </row>
    <row r="10" spans="1:11">
      <c r="B10" s="7"/>
      <c r="C10" s="7"/>
      <c r="D10" s="7"/>
      <c r="E10" s="7"/>
      <c r="F10" s="7"/>
      <c r="G10" s="7"/>
      <c r="H10" s="7"/>
      <c r="I10" s="7"/>
      <c r="J10" s="7"/>
      <c r="K10" s="7"/>
    </row>
    <row r="11" spans="1:11">
      <c r="B11" s="7"/>
      <c r="C11" s="7"/>
      <c r="D11" s="7"/>
      <c r="E11" s="7"/>
      <c r="F11" s="7"/>
      <c r="G11" s="7"/>
      <c r="H11" s="7"/>
      <c r="I11" s="7"/>
      <c r="J11" s="7"/>
      <c r="K11" s="7"/>
    </row>
    <row r="12" spans="1:11">
      <c r="B12" s="7"/>
      <c r="C12" s="7"/>
      <c r="D12" s="7"/>
      <c r="E12" s="7"/>
      <c r="F12" s="7"/>
      <c r="G12" s="7"/>
      <c r="H12" s="7"/>
      <c r="I12" s="7"/>
      <c r="J12" s="7"/>
      <c r="K12" s="7"/>
    </row>
    <row r="13" spans="1:11">
      <c r="B13" s="7"/>
      <c r="C13" s="7"/>
      <c r="D13" s="7"/>
      <c r="E13" s="7"/>
      <c r="F13" s="7"/>
      <c r="G13" s="7"/>
      <c r="H13" s="7"/>
      <c r="I13" s="7"/>
      <c r="J13" s="7"/>
      <c r="K13" s="7"/>
    </row>
    <row r="14" spans="1:11">
      <c r="B14" s="7"/>
      <c r="C14" s="7"/>
      <c r="D14" s="7"/>
      <c r="E14" s="7"/>
      <c r="F14" s="7"/>
      <c r="G14" s="7"/>
      <c r="H14" s="7"/>
      <c r="I14" s="7"/>
      <c r="J14" s="7"/>
      <c r="K14" s="7"/>
    </row>
    <row r="15" spans="1:11">
      <c r="B15" s="7"/>
      <c r="C15" s="7"/>
      <c r="D15" s="7"/>
      <c r="E15" s="7"/>
      <c r="F15" s="7"/>
      <c r="G15" s="7"/>
      <c r="H15" s="7"/>
      <c r="I15" s="7"/>
      <c r="J15" s="7"/>
      <c r="K15" s="7"/>
    </row>
    <row r="16" spans="1:11">
      <c r="B16" s="7"/>
      <c r="C16" s="7"/>
      <c r="D16" s="7"/>
      <c r="E16" s="7"/>
      <c r="F16" s="7"/>
      <c r="G16" s="7"/>
      <c r="H16" s="7"/>
      <c r="I16" s="7"/>
      <c r="J16" s="7"/>
      <c r="K16" s="7"/>
    </row>
    <row r="17" spans="2:11">
      <c r="B17" s="7"/>
      <c r="C17" s="7"/>
      <c r="D17" s="7"/>
      <c r="E17" s="7"/>
      <c r="F17" s="7"/>
      <c r="G17" s="7"/>
      <c r="H17" s="7"/>
      <c r="I17" s="7"/>
      <c r="J17" s="7"/>
      <c r="K17" s="7"/>
    </row>
    <row r="18" spans="2:11">
      <c r="B18" s="7"/>
      <c r="C18" s="7"/>
      <c r="D18" s="7"/>
      <c r="E18" s="7"/>
      <c r="F18" s="7"/>
      <c r="G18" s="7"/>
      <c r="H18" s="7"/>
      <c r="I18" s="7"/>
      <c r="J18" s="7"/>
      <c r="K18" s="7"/>
    </row>
    <row r="19" spans="2:11">
      <c r="B19" s="7"/>
      <c r="C19" s="7"/>
      <c r="D19" s="7"/>
      <c r="E19" s="7"/>
      <c r="F19" s="7"/>
      <c r="G19" s="7"/>
      <c r="H19" s="7"/>
      <c r="I19" s="7"/>
      <c r="J19" s="7"/>
      <c r="K19" s="7"/>
    </row>
    <row r="20" spans="2:11">
      <c r="B20" s="7"/>
      <c r="C20" s="7"/>
      <c r="D20" s="7"/>
      <c r="E20" s="7"/>
      <c r="F20" s="7"/>
      <c r="G20" s="7"/>
      <c r="H20" s="7"/>
      <c r="I20" s="7"/>
      <c r="J20" s="7"/>
      <c r="K20" s="7"/>
    </row>
    <row r="21" spans="2:11">
      <c r="B21" s="7"/>
      <c r="C21" s="7"/>
      <c r="D21" s="7"/>
      <c r="E21" s="7"/>
      <c r="F21" s="7"/>
      <c r="G21" s="7"/>
      <c r="H21" s="7"/>
      <c r="I21" s="7"/>
      <c r="J21" s="7"/>
      <c r="K21" s="7"/>
    </row>
    <row r="22" spans="2:11">
      <c r="B22" s="7"/>
      <c r="C22" s="7"/>
      <c r="D22" s="7"/>
      <c r="E22" s="7"/>
      <c r="F22" s="7"/>
      <c r="G22" s="7"/>
      <c r="H22" s="7"/>
      <c r="I22" s="7"/>
      <c r="J22" s="7"/>
      <c r="K22" s="7"/>
    </row>
    <row r="23" spans="2:11">
      <c r="B23" s="7"/>
      <c r="C23" s="7"/>
      <c r="D23" s="7"/>
      <c r="E23" s="7"/>
      <c r="F23" s="7"/>
      <c r="G23" s="7"/>
      <c r="H23" s="7"/>
      <c r="I23" s="7"/>
      <c r="J23" s="7"/>
      <c r="K23" s="7"/>
    </row>
    <row r="24" spans="2:11">
      <c r="B24" s="7"/>
      <c r="C24" s="7"/>
      <c r="D24" s="7"/>
      <c r="E24" s="7"/>
      <c r="F24" s="7"/>
      <c r="G24" s="7"/>
      <c r="H24" s="7"/>
      <c r="I24" s="7"/>
      <c r="J24" s="7"/>
      <c r="K24" s="7"/>
    </row>
  </sheetData>
  <mergeCells count="5">
    <mergeCell ref="B2:D2"/>
    <mergeCell ref="E2:G2"/>
    <mergeCell ref="H2:J2"/>
    <mergeCell ref="A5:A7"/>
    <mergeCell ref="C5:C7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41"/>
  <sheetViews>
    <sheetView tabSelected="1" topLeftCell="A19" workbookViewId="0">
      <selection activeCell="E27" sqref="E27"/>
    </sheetView>
  </sheetViews>
  <sheetFormatPr defaultRowHeight="15"/>
  <cols>
    <col min="1" max="1" width="13.85546875" style="1" bestFit="1" customWidth="1"/>
    <col min="2" max="2" width="8.28515625" style="1" bestFit="1" customWidth="1"/>
    <col min="3" max="3" width="11.140625" style="1" bestFit="1" customWidth="1"/>
    <col min="4" max="4" width="11.140625" style="1" customWidth="1"/>
    <col min="5" max="5" width="11.140625" style="1" bestFit="1" customWidth="1"/>
    <col min="6" max="6" width="11.140625" style="1" customWidth="1"/>
    <col min="7" max="8" width="9.140625" style="1"/>
    <col min="9" max="9" width="34" style="1" bestFit="1" customWidth="1"/>
    <col min="10" max="16384" width="9.140625" style="1"/>
  </cols>
  <sheetData>
    <row r="1" spans="1:11">
      <c r="B1" s="8" t="s">
        <v>2</v>
      </c>
      <c r="C1" s="8"/>
      <c r="D1" s="8"/>
      <c r="E1" s="8"/>
      <c r="F1" s="8"/>
      <c r="G1" s="8"/>
      <c r="H1" s="8"/>
    </row>
    <row r="2" spans="1:11">
      <c r="A2" s="8" t="s">
        <v>0</v>
      </c>
      <c r="B2" s="8" t="s">
        <v>3</v>
      </c>
      <c r="C2" s="8" t="s">
        <v>5</v>
      </c>
      <c r="D2" s="8" t="s">
        <v>1</v>
      </c>
      <c r="E2" s="8" t="s">
        <v>4</v>
      </c>
      <c r="F2" s="9" t="s">
        <v>18</v>
      </c>
      <c r="G2" s="9"/>
      <c r="H2" s="9"/>
      <c r="I2" s="8" t="s">
        <v>46</v>
      </c>
    </row>
    <row r="3" spans="1:11">
      <c r="A3" s="8"/>
      <c r="B3" s="8"/>
      <c r="C3" s="8"/>
      <c r="D3" s="8"/>
      <c r="E3" s="8"/>
      <c r="F3" s="1" t="s">
        <v>15</v>
      </c>
      <c r="G3" s="2" t="s">
        <v>16</v>
      </c>
      <c r="H3" s="1" t="s">
        <v>17</v>
      </c>
      <c r="I3" s="8"/>
    </row>
    <row r="4" spans="1:11">
      <c r="A4" s="8" t="s">
        <v>6</v>
      </c>
      <c r="B4" s="1">
        <v>1</v>
      </c>
      <c r="C4" s="1" t="s">
        <v>9</v>
      </c>
      <c r="D4" s="5" t="s">
        <v>49</v>
      </c>
      <c r="G4" s="5" t="s">
        <v>48</v>
      </c>
      <c r="I4" s="11" t="s">
        <v>47</v>
      </c>
    </row>
    <row r="5" spans="1:11">
      <c r="A5" s="8"/>
      <c r="B5" s="1">
        <v>2</v>
      </c>
      <c r="C5" s="1" t="s">
        <v>10</v>
      </c>
      <c r="D5" s="1" t="s">
        <v>45</v>
      </c>
      <c r="G5" s="5" t="s">
        <v>48</v>
      </c>
      <c r="I5" s="11"/>
    </row>
    <row r="6" spans="1:11">
      <c r="A6" s="8"/>
      <c r="B6" s="1">
        <v>3</v>
      </c>
      <c r="C6" s="1" t="s">
        <v>11</v>
      </c>
      <c r="D6" s="1" t="s">
        <v>41</v>
      </c>
      <c r="G6" s="5" t="s">
        <v>48</v>
      </c>
      <c r="I6" s="11"/>
    </row>
    <row r="7" spans="1:11">
      <c r="A7" s="8"/>
      <c r="B7" s="1">
        <v>4</v>
      </c>
      <c r="C7" s="1" t="s">
        <v>12</v>
      </c>
      <c r="D7" s="1" t="s">
        <v>41</v>
      </c>
      <c r="G7" s="5" t="s">
        <v>48</v>
      </c>
      <c r="I7" s="11"/>
    </row>
    <row r="8" spans="1:11">
      <c r="A8" s="8"/>
      <c r="B8" s="1">
        <v>5</v>
      </c>
      <c r="C8" s="1" t="s">
        <v>13</v>
      </c>
      <c r="D8" s="1" t="s">
        <v>42</v>
      </c>
      <c r="F8" s="1">
        <v>4.5</v>
      </c>
      <c r="G8" s="1">
        <v>5</v>
      </c>
      <c r="H8" s="1">
        <v>5.5</v>
      </c>
      <c r="I8" s="11"/>
    </row>
    <row r="9" spans="1:11">
      <c r="A9" s="8"/>
      <c r="B9" s="1">
        <v>6</v>
      </c>
      <c r="C9" s="1" t="s">
        <v>14</v>
      </c>
      <c r="D9" s="1" t="s">
        <v>43</v>
      </c>
      <c r="G9" s="1">
        <v>0</v>
      </c>
      <c r="I9" s="11"/>
    </row>
    <row r="10" spans="1:11">
      <c r="A10" s="9" t="s">
        <v>8</v>
      </c>
      <c r="B10" s="1">
        <v>1</v>
      </c>
      <c r="C10" s="1" t="s">
        <v>19</v>
      </c>
      <c r="D10" s="1" t="s">
        <v>41</v>
      </c>
      <c r="G10" s="1">
        <f>0.25*3.3</f>
        <v>0.82499999999999996</v>
      </c>
      <c r="H10" s="1">
        <v>3.6</v>
      </c>
      <c r="I10" s="9" t="s">
        <v>53</v>
      </c>
    </row>
    <row r="11" spans="1:11">
      <c r="A11" s="8"/>
      <c r="B11" s="1">
        <v>2</v>
      </c>
      <c r="C11" s="1" t="s">
        <v>14</v>
      </c>
      <c r="D11" s="1" t="s">
        <v>43</v>
      </c>
      <c r="G11" s="1">
        <v>0</v>
      </c>
      <c r="I11" s="8"/>
    </row>
    <row r="12" spans="1:11">
      <c r="A12" s="8"/>
      <c r="B12" s="1">
        <v>3</v>
      </c>
      <c r="C12" s="1" t="s">
        <v>20</v>
      </c>
      <c r="G12" s="1">
        <f>0.25*3.3</f>
        <v>0.82499999999999996</v>
      </c>
      <c r="H12" s="1">
        <v>3.6</v>
      </c>
      <c r="I12" s="8"/>
    </row>
    <row r="13" spans="1:11">
      <c r="A13" s="8"/>
      <c r="B13" s="1">
        <v>4</v>
      </c>
      <c r="C13" s="1" t="s">
        <v>44</v>
      </c>
      <c r="D13" s="1" t="s">
        <v>41</v>
      </c>
      <c r="G13" s="1">
        <f>0.25*3.3</f>
        <v>0.82499999999999996</v>
      </c>
      <c r="H13" s="1">
        <v>3.6</v>
      </c>
      <c r="I13" s="8"/>
      <c r="K13"/>
    </row>
    <row r="14" spans="1:11">
      <c r="A14" s="8"/>
      <c r="B14" s="1">
        <v>5</v>
      </c>
      <c r="C14" s="1" t="s">
        <v>21</v>
      </c>
      <c r="D14" s="1" t="s">
        <v>41</v>
      </c>
      <c r="G14" s="1">
        <f>0.25*3.3</f>
        <v>0.82499999999999996</v>
      </c>
      <c r="H14" s="1">
        <v>3.6</v>
      </c>
      <c r="I14" s="8"/>
    </row>
    <row r="15" spans="1:11">
      <c r="A15" s="8"/>
      <c r="B15" s="1">
        <v>6</v>
      </c>
      <c r="C15" s="1" t="s">
        <v>22</v>
      </c>
      <c r="D15" s="1" t="s">
        <v>41</v>
      </c>
      <c r="G15" s="1">
        <f>0.25*3.3</f>
        <v>0.82499999999999996</v>
      </c>
      <c r="H15" s="1">
        <v>3.6</v>
      </c>
      <c r="I15" s="8"/>
    </row>
    <row r="16" spans="1:11">
      <c r="A16" s="8"/>
      <c r="B16" s="1">
        <v>7</v>
      </c>
      <c r="C16" s="1" t="s">
        <v>13</v>
      </c>
      <c r="D16" s="1" t="s">
        <v>42</v>
      </c>
      <c r="F16" s="1">
        <v>3</v>
      </c>
      <c r="G16" s="1">
        <v>3.3</v>
      </c>
      <c r="H16" s="1">
        <v>3.6</v>
      </c>
      <c r="I16" s="8"/>
    </row>
    <row r="17" spans="1:9">
      <c r="A17" s="8"/>
      <c r="B17" s="1">
        <v>8</v>
      </c>
      <c r="C17" s="1" t="s">
        <v>23</v>
      </c>
      <c r="D17" s="1" t="s">
        <v>41</v>
      </c>
      <c r="G17" s="1">
        <f>0.25*3.3</f>
        <v>0.82499999999999996</v>
      </c>
      <c r="H17" s="1">
        <v>3.6</v>
      </c>
      <c r="I17" s="8"/>
    </row>
    <row r="18" spans="1:9">
      <c r="A18" s="9" t="s">
        <v>7</v>
      </c>
      <c r="B18" s="1">
        <v>1</v>
      </c>
      <c r="C18" s="1" t="s">
        <v>24</v>
      </c>
      <c r="D18" s="1" t="s">
        <v>42</v>
      </c>
      <c r="G18" s="1">
        <v>3.3</v>
      </c>
      <c r="H18" s="1">
        <v>5</v>
      </c>
      <c r="I18" s="12" t="s">
        <v>52</v>
      </c>
    </row>
    <row r="19" spans="1:9">
      <c r="A19" s="8"/>
      <c r="B19" s="1">
        <v>2</v>
      </c>
      <c r="C19" s="1" t="s">
        <v>14</v>
      </c>
      <c r="D19" s="1" t="s">
        <v>43</v>
      </c>
      <c r="G19" s="1">
        <v>0</v>
      </c>
      <c r="I19" s="11"/>
    </row>
    <row r="20" spans="1:9">
      <c r="A20" s="8"/>
      <c r="B20" s="1">
        <v>3</v>
      </c>
      <c r="C20" s="1" t="s">
        <v>25</v>
      </c>
      <c r="D20" s="1" t="s">
        <v>49</v>
      </c>
      <c r="G20" s="1">
        <f>2.8*0.7</f>
        <v>1.9599999999999997</v>
      </c>
      <c r="H20" s="1">
        <f t="shared" ref="H20:H35" si="0">2.8+0.5</f>
        <v>3.3</v>
      </c>
      <c r="I20" s="11"/>
    </row>
    <row r="21" spans="1:9">
      <c r="A21" s="8"/>
      <c r="B21" s="1">
        <v>4</v>
      </c>
      <c r="C21" s="1" t="s">
        <v>26</v>
      </c>
      <c r="D21" s="1" t="s">
        <v>50</v>
      </c>
      <c r="G21" s="1">
        <f>2.8*0.7</f>
        <v>1.9599999999999997</v>
      </c>
      <c r="H21" s="1">
        <f t="shared" si="0"/>
        <v>3.3</v>
      </c>
      <c r="I21" s="11"/>
    </row>
    <row r="22" spans="1:9">
      <c r="A22" s="8"/>
      <c r="B22" s="1">
        <v>5</v>
      </c>
      <c r="C22" s="1" t="s">
        <v>27</v>
      </c>
      <c r="D22" s="1" t="s">
        <v>51</v>
      </c>
      <c r="G22" s="1">
        <f>2.8*0.9</f>
        <v>2.52</v>
      </c>
      <c r="H22" s="1">
        <f t="shared" si="0"/>
        <v>3.3</v>
      </c>
      <c r="I22" s="11"/>
    </row>
    <row r="23" spans="1:9">
      <c r="A23" s="8"/>
      <c r="B23" s="1">
        <v>6</v>
      </c>
      <c r="C23" s="1" t="s">
        <v>28</v>
      </c>
      <c r="D23" s="1" t="s">
        <v>51</v>
      </c>
      <c r="G23" s="1">
        <f>2.8*0.9</f>
        <v>2.52</v>
      </c>
      <c r="H23" s="1">
        <f t="shared" si="0"/>
        <v>3.3</v>
      </c>
      <c r="I23" s="11"/>
    </row>
    <row r="24" spans="1:9">
      <c r="A24" s="8"/>
      <c r="B24" s="1">
        <v>7</v>
      </c>
      <c r="C24" s="1" t="s">
        <v>29</v>
      </c>
      <c r="D24" s="1" t="s">
        <v>51</v>
      </c>
      <c r="G24" s="1">
        <f>2.8*0.9</f>
        <v>2.52</v>
      </c>
      <c r="H24" s="1">
        <f t="shared" si="0"/>
        <v>3.3</v>
      </c>
      <c r="I24" s="11"/>
    </row>
    <row r="25" spans="1:9">
      <c r="A25" s="8"/>
      <c r="B25" s="1">
        <v>8</v>
      </c>
      <c r="C25" s="1" t="s">
        <v>30</v>
      </c>
      <c r="D25" s="1" t="s">
        <v>49</v>
      </c>
      <c r="G25" s="1">
        <f>2.8*0.7</f>
        <v>1.9599999999999997</v>
      </c>
      <c r="H25" s="1">
        <f t="shared" si="0"/>
        <v>3.3</v>
      </c>
      <c r="I25" s="11"/>
    </row>
    <row r="26" spans="1:9">
      <c r="A26" s="8"/>
      <c r="B26" s="1">
        <v>9</v>
      </c>
      <c r="C26" s="1" t="s">
        <v>31</v>
      </c>
      <c r="D26" s="1" t="s">
        <v>51</v>
      </c>
      <c r="G26" s="1">
        <f t="shared" ref="G26:G33" si="1">2.8*0.9</f>
        <v>2.52</v>
      </c>
      <c r="H26" s="1">
        <f t="shared" si="0"/>
        <v>3.3</v>
      </c>
      <c r="I26" s="11"/>
    </row>
    <row r="27" spans="1:9">
      <c r="A27" s="8"/>
      <c r="B27" s="1">
        <v>10</v>
      </c>
      <c r="C27" s="1" t="s">
        <v>32</v>
      </c>
      <c r="D27" s="1" t="s">
        <v>51</v>
      </c>
      <c r="G27" s="1">
        <f t="shared" si="1"/>
        <v>2.52</v>
      </c>
      <c r="H27" s="1">
        <f t="shared" si="0"/>
        <v>3.3</v>
      </c>
      <c r="I27" s="11"/>
    </row>
    <row r="28" spans="1:9">
      <c r="A28" s="8"/>
      <c r="B28" s="1">
        <v>11</v>
      </c>
      <c r="C28" s="1" t="s">
        <v>33</v>
      </c>
      <c r="D28" s="1" t="s">
        <v>51</v>
      </c>
      <c r="G28" s="1">
        <f t="shared" si="1"/>
        <v>2.52</v>
      </c>
      <c r="H28" s="1">
        <f t="shared" si="0"/>
        <v>3.3</v>
      </c>
      <c r="I28" s="11"/>
    </row>
    <row r="29" spans="1:9">
      <c r="A29" s="8"/>
      <c r="B29" s="1">
        <v>12</v>
      </c>
      <c r="C29" s="1" t="s">
        <v>34</v>
      </c>
      <c r="D29" s="1" t="s">
        <v>51</v>
      </c>
      <c r="G29" s="1">
        <f t="shared" si="1"/>
        <v>2.52</v>
      </c>
      <c r="H29" s="1">
        <f t="shared" si="0"/>
        <v>3.3</v>
      </c>
      <c r="I29" s="11"/>
    </row>
    <row r="30" spans="1:9">
      <c r="A30" s="8"/>
      <c r="B30" s="1">
        <v>13</v>
      </c>
      <c r="C30" s="1" t="s">
        <v>35</v>
      </c>
      <c r="D30" s="1" t="s">
        <v>51</v>
      </c>
      <c r="G30" s="1">
        <f t="shared" si="1"/>
        <v>2.52</v>
      </c>
      <c r="H30" s="1">
        <f t="shared" si="0"/>
        <v>3.3</v>
      </c>
      <c r="I30" s="11"/>
    </row>
    <row r="31" spans="1:9">
      <c r="A31" s="8"/>
      <c r="B31" s="1">
        <v>14</v>
      </c>
      <c r="C31" s="1" t="s">
        <v>36</v>
      </c>
      <c r="D31" s="1" t="s">
        <v>51</v>
      </c>
      <c r="G31" s="1">
        <f t="shared" si="1"/>
        <v>2.52</v>
      </c>
      <c r="H31" s="1">
        <f t="shared" si="0"/>
        <v>3.3</v>
      </c>
      <c r="I31" s="11"/>
    </row>
    <row r="32" spans="1:9">
      <c r="A32" s="8"/>
      <c r="B32" s="1">
        <v>15</v>
      </c>
      <c r="C32" s="1" t="s">
        <v>37</v>
      </c>
      <c r="D32" s="1" t="s">
        <v>51</v>
      </c>
      <c r="G32" s="1">
        <f t="shared" si="1"/>
        <v>2.52</v>
      </c>
      <c r="H32" s="1">
        <f t="shared" si="0"/>
        <v>3.3</v>
      </c>
      <c r="I32" s="11"/>
    </row>
    <row r="33" spans="1:9">
      <c r="A33" s="8"/>
      <c r="B33" s="1">
        <v>16</v>
      </c>
      <c r="C33" s="1" t="s">
        <v>38</v>
      </c>
      <c r="D33" s="1" t="s">
        <v>51</v>
      </c>
      <c r="G33" s="1">
        <f t="shared" si="1"/>
        <v>2.52</v>
      </c>
      <c r="H33" s="1">
        <f t="shared" si="0"/>
        <v>3.3</v>
      </c>
      <c r="I33" s="11"/>
    </row>
    <row r="34" spans="1:9">
      <c r="A34" s="8"/>
      <c r="B34" s="1">
        <v>17</v>
      </c>
      <c r="C34" s="1" t="s">
        <v>39</v>
      </c>
      <c r="D34" s="1" t="s">
        <v>49</v>
      </c>
      <c r="G34" s="1">
        <f>2.8*0.7</f>
        <v>1.9599999999999997</v>
      </c>
      <c r="H34" s="1">
        <f t="shared" si="0"/>
        <v>3.3</v>
      </c>
      <c r="I34" s="11"/>
    </row>
    <row r="35" spans="1:9">
      <c r="A35" s="8"/>
      <c r="B35" s="1">
        <v>18</v>
      </c>
      <c r="C35" s="1" t="s">
        <v>40</v>
      </c>
      <c r="D35" s="1" t="s">
        <v>49</v>
      </c>
      <c r="G35" s="1">
        <f>2.8*0.7</f>
        <v>1.9599999999999997</v>
      </c>
      <c r="H35" s="1">
        <f t="shared" si="0"/>
        <v>3.3</v>
      </c>
      <c r="I35" s="11"/>
    </row>
    <row r="36" spans="1:9" ht="15" customHeight="1">
      <c r="A36" s="9" t="s">
        <v>60</v>
      </c>
      <c r="B36" s="6">
        <v>1</v>
      </c>
      <c r="C36" s="6" t="s">
        <v>14</v>
      </c>
      <c r="D36" s="14" t="s">
        <v>43</v>
      </c>
      <c r="E36" s="14"/>
      <c r="F36" s="14"/>
      <c r="G36" s="14">
        <v>0</v>
      </c>
      <c r="H36" s="6"/>
    </row>
    <row r="37" spans="1:9">
      <c r="A37" s="9"/>
      <c r="B37" s="6">
        <v>2</v>
      </c>
      <c r="C37" s="6" t="s">
        <v>13</v>
      </c>
      <c r="D37" s="14" t="s">
        <v>42</v>
      </c>
      <c r="E37" s="14"/>
      <c r="F37" s="14"/>
      <c r="G37" s="14">
        <v>5</v>
      </c>
      <c r="H37" s="6"/>
    </row>
    <row r="38" spans="1:9">
      <c r="A38" s="9"/>
      <c r="B38" s="6">
        <v>3</v>
      </c>
      <c r="C38" s="6" t="s">
        <v>61</v>
      </c>
      <c r="D38" s="14" t="s">
        <v>41</v>
      </c>
      <c r="E38" s="14"/>
      <c r="F38" s="14"/>
      <c r="G38" s="14">
        <v>5</v>
      </c>
      <c r="H38" s="6"/>
    </row>
    <row r="39" spans="1:9">
      <c r="A39" s="9"/>
      <c r="B39" s="6">
        <v>4</v>
      </c>
      <c r="C39" s="6" t="s">
        <v>62</v>
      </c>
      <c r="D39" s="14" t="s">
        <v>45</v>
      </c>
      <c r="E39" s="14"/>
      <c r="F39" s="14"/>
      <c r="G39" s="14">
        <v>5</v>
      </c>
      <c r="H39" s="6"/>
    </row>
    <row r="40" spans="1:9">
      <c r="A40" s="13"/>
      <c r="B40" s="6"/>
      <c r="C40" s="6"/>
      <c r="D40" s="6"/>
      <c r="E40" s="6"/>
      <c r="F40" s="6"/>
      <c r="G40" s="6"/>
      <c r="H40" s="6"/>
    </row>
    <row r="41" spans="1:9">
      <c r="A41" s="13"/>
      <c r="B41" s="6"/>
      <c r="C41" s="6"/>
      <c r="D41" s="6"/>
      <c r="E41" s="6"/>
      <c r="F41" s="6"/>
      <c r="G41" s="6"/>
      <c r="H41" s="6"/>
    </row>
  </sheetData>
  <mergeCells count="15">
    <mergeCell ref="A36:A39"/>
    <mergeCell ref="F2:H2"/>
    <mergeCell ref="B1:H1"/>
    <mergeCell ref="I2:I3"/>
    <mergeCell ref="I4:I9"/>
    <mergeCell ref="I18:I35"/>
    <mergeCell ref="I10:I17"/>
    <mergeCell ref="C2:C3"/>
    <mergeCell ref="D2:D3"/>
    <mergeCell ref="E2:E3"/>
    <mergeCell ref="A4:A9"/>
    <mergeCell ref="A10:A17"/>
    <mergeCell ref="A18:A35"/>
    <mergeCell ref="A2:A3"/>
    <mergeCell ref="B2:B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Spec</vt:lpstr>
      <vt:lpstr>Pinout</vt:lpstr>
      <vt:lpstr>Power Consumption</vt:lpstr>
    </vt:vector>
  </TitlesOfParts>
  <Company>e.solutions GmbH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Tolentino Victor</dc:creator>
  <cp:lastModifiedBy>vtolenti89</cp:lastModifiedBy>
  <dcterms:created xsi:type="dcterms:W3CDTF">2017-04-28T12:24:45Z</dcterms:created>
  <dcterms:modified xsi:type="dcterms:W3CDTF">2018-09-30T10:48:58Z</dcterms:modified>
</cp:coreProperties>
</file>