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FBB1CBB4-814C-406A-8015-E796610720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wer" sheetId="2" r:id="rId1"/>
    <sheet name="Ruler_Sensor" sheetId="3" r:id="rId2"/>
  </sheets>
  <externalReferences>
    <externalReference r:id="rId3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9" i="2" s="1"/>
  <c r="B11" i="2" s="1"/>
  <c r="B14" i="2" s="1"/>
  <c r="B15" i="2" s="1"/>
  <c r="B1" i="2"/>
  <c r="B3" i="2" s="1"/>
  <c r="D16" i="3" l="1"/>
  <c r="D15" i="3"/>
  <c r="D14" i="3"/>
  <c r="D13" i="3"/>
  <c r="D12" i="3"/>
  <c r="D11" i="3"/>
  <c r="D10" i="3"/>
  <c r="D9" i="3"/>
  <c r="D8" i="3"/>
  <c r="D7" i="3"/>
  <c r="E7" i="3" s="1"/>
  <c r="D6" i="3"/>
  <c r="E6" i="3" s="1"/>
  <c r="D5" i="3"/>
  <c r="E5" i="3" s="1"/>
  <c r="E4" i="3"/>
  <c r="D4" i="3"/>
  <c r="D3" i="3"/>
  <c r="E3" i="3" s="1"/>
  <c r="E2" i="3"/>
  <c r="D2" i="3"/>
</calcChain>
</file>

<file path=xl/sharedStrings.xml><?xml version="1.0" encoding="utf-8"?>
<sst xmlns="http://schemas.openxmlformats.org/spreadsheetml/2006/main" count="18" uniqueCount="18">
  <si>
    <t>R</t>
  </si>
  <si>
    <t>D</t>
  </si>
  <si>
    <t>V</t>
  </si>
  <si>
    <t>I</t>
  </si>
  <si>
    <t>ro</t>
  </si>
  <si>
    <t>Battery_V [V]</t>
  </si>
  <si>
    <t>Battery_P_max [Wh]</t>
  </si>
  <si>
    <t>I_idle[A]</t>
  </si>
  <si>
    <t>I_normal[A]</t>
  </si>
  <si>
    <t>I_avg [A]</t>
  </si>
  <si>
    <t>V_supply [V]</t>
  </si>
  <si>
    <t>Battery_cap [Ah]</t>
  </si>
  <si>
    <t>P_avg[W]</t>
  </si>
  <si>
    <t>SMPS_eff[%]</t>
  </si>
  <si>
    <t>P_in[W]</t>
  </si>
  <si>
    <t>Bat_lifetime [h]</t>
  </si>
  <si>
    <t>normal_on_time [m]</t>
  </si>
  <si>
    <t>idle_time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</si>
</sst>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6-4FB8-9F8E-DD922A84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56600"/>
        <c:axId val="439256272"/>
      </c:lineChart>
      <c:catAx>
        <c:axId val="4392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6272"/>
        <c:crosses val="autoZero"/>
        <c:auto val="1"/>
        <c:lblAlgn val="ctr"/>
        <c:lblOffset val="100"/>
        <c:noMultiLvlLbl val="0"/>
      </c:catAx>
      <c:valAx>
        <c:axId val="4392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5</xdr:row>
      <xdr:rowOff>147637</xdr:rowOff>
    </xdr:from>
    <xdr:to>
      <xdr:col>13</xdr:col>
      <xdr:colOff>285749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5C0B0-43BA-41C6-8037-85D901A57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70E2-3D9F-485A-B883-DED95A8B1053}">
  <dimension ref="A1:E15"/>
  <sheetViews>
    <sheetView tabSelected="1" workbookViewId="0">
      <selection activeCell="L19" sqref="L19"/>
    </sheetView>
  </sheetViews>
  <sheetFormatPr defaultRowHeight="15" x14ac:dyDescent="0.25"/>
  <cols>
    <col min="1" max="1" width="32.7109375" bestFit="1" customWidth="1"/>
    <col min="2" max="2" width="24.7109375" customWidth="1"/>
  </cols>
  <sheetData>
    <row r="1" spans="1:5" x14ac:dyDescent="0.25">
      <c r="A1" t="s">
        <v>11</v>
      </c>
      <c r="B1" s="1">
        <f>550/1000</f>
        <v>0.55000000000000004</v>
      </c>
      <c r="E1" s="1"/>
    </row>
    <row r="2" spans="1:5" x14ac:dyDescent="0.25">
      <c r="A2" t="s">
        <v>5</v>
      </c>
      <c r="B2" s="1">
        <v>9</v>
      </c>
    </row>
    <row r="3" spans="1:5" x14ac:dyDescent="0.25">
      <c r="A3" t="s">
        <v>6</v>
      </c>
      <c r="B3" s="1">
        <f>B2*B1</f>
        <v>4.95</v>
      </c>
    </row>
    <row r="4" spans="1:5" x14ac:dyDescent="0.25">
      <c r="B4" s="1"/>
    </row>
    <row r="5" spans="1:5" x14ac:dyDescent="0.25">
      <c r="A5" t="s">
        <v>8</v>
      </c>
      <c r="B5" s="1">
        <v>0.43</v>
      </c>
      <c r="D5" s="1"/>
    </row>
    <row r="6" spans="1:5" x14ac:dyDescent="0.25">
      <c r="A6" t="s">
        <v>7</v>
      </c>
      <c r="B6" s="1">
        <v>2.3000000000000001E-4</v>
      </c>
      <c r="D6" s="1"/>
    </row>
    <row r="7" spans="1:5" x14ac:dyDescent="0.25">
      <c r="A7" t="s">
        <v>16</v>
      </c>
      <c r="B7" s="1">
        <v>20</v>
      </c>
    </row>
    <row r="8" spans="1:5" x14ac:dyDescent="0.25">
      <c r="A8" t="s">
        <v>17</v>
      </c>
      <c r="B8" s="1">
        <f>6*60</f>
        <v>360</v>
      </c>
    </row>
    <row r="9" spans="1:5" x14ac:dyDescent="0.25">
      <c r="A9" t="s">
        <v>9</v>
      </c>
      <c r="B9" s="1">
        <f>(B5*B7 + B6*B8)/(B7+B8)</f>
        <v>2.2849473684210527E-2</v>
      </c>
    </row>
    <row r="10" spans="1:5" x14ac:dyDescent="0.25">
      <c r="A10" t="s">
        <v>10</v>
      </c>
      <c r="B10" s="1">
        <v>5</v>
      </c>
    </row>
    <row r="11" spans="1:5" x14ac:dyDescent="0.25">
      <c r="A11" t="s">
        <v>12</v>
      </c>
      <c r="B11" s="1">
        <f>B9*B10</f>
        <v>0.11424736842105264</v>
      </c>
    </row>
    <row r="13" spans="1:5" x14ac:dyDescent="0.25">
      <c r="A13" t="s">
        <v>13</v>
      </c>
      <c r="B13">
        <v>0.9</v>
      </c>
    </row>
    <row r="14" spans="1:5" x14ac:dyDescent="0.25">
      <c r="A14" t="s">
        <v>14</v>
      </c>
      <c r="B14" s="1">
        <f>B11/B13</f>
        <v>0.12694152046783627</v>
      </c>
    </row>
    <row r="15" spans="1:5" x14ac:dyDescent="0.25">
      <c r="A15" t="s">
        <v>15</v>
      </c>
      <c r="B15" s="1">
        <f>B3/B14</f>
        <v>38.994333625097894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4E5C-0FAC-4768-B8ED-95B929C74C7A}">
  <dimension ref="A1:E16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25">
      <c r="A2" s="1">
        <v>1E-3</v>
      </c>
      <c r="B2">
        <v>2.202</v>
      </c>
      <c r="C2">
        <v>2.7E-4</v>
      </c>
      <c r="D2">
        <f>B2/C2</f>
        <v>8155.5555555555557</v>
      </c>
      <c r="E2" s="1">
        <f>D2/A2</f>
        <v>8155555.555555555</v>
      </c>
    </row>
    <row r="3" spans="1:5" x14ac:dyDescent="0.25">
      <c r="A3" s="1">
        <v>0.01</v>
      </c>
      <c r="B3">
        <v>2.2850000000000001</v>
      </c>
      <c r="C3">
        <v>2.5999999999999998E-4</v>
      </c>
      <c r="D3">
        <f t="shared" ref="D3:D16" si="0">B3/C3</f>
        <v>8788.461538461539</v>
      </c>
      <c r="E3" s="1">
        <f t="shared" ref="E3:E7" si="1">D3/A3</f>
        <v>878846.15384615387</v>
      </c>
    </row>
    <row r="4" spans="1:5" x14ac:dyDescent="0.25">
      <c r="A4" s="1">
        <v>0.02</v>
      </c>
      <c r="B4">
        <v>2.2839999999999998</v>
      </c>
      <c r="C4">
        <v>2.61E-4</v>
      </c>
      <c r="D4">
        <f t="shared" si="0"/>
        <v>8750.9578544061296</v>
      </c>
      <c r="E4" s="1">
        <f t="shared" si="1"/>
        <v>437547.89272030647</v>
      </c>
    </row>
    <row r="5" spans="1:5" x14ac:dyDescent="0.25">
      <c r="A5" s="1">
        <v>0.03</v>
      </c>
      <c r="B5">
        <v>2.3839999999999999</v>
      </c>
      <c r="C5">
        <v>2.43E-4</v>
      </c>
      <c r="D5">
        <f t="shared" si="0"/>
        <v>9810.699588477366</v>
      </c>
      <c r="E5" s="1">
        <f t="shared" si="1"/>
        <v>327023.31961591222</v>
      </c>
    </row>
    <row r="6" spans="1:5" x14ac:dyDescent="0.25">
      <c r="A6" s="1">
        <v>0.1</v>
      </c>
      <c r="B6">
        <v>2.5670000000000002</v>
      </c>
      <c r="C6">
        <v>2.33E-4</v>
      </c>
      <c r="D6">
        <f t="shared" si="0"/>
        <v>11017.16738197425</v>
      </c>
      <c r="E6" s="1">
        <f t="shared" si="1"/>
        <v>110171.6738197425</v>
      </c>
    </row>
    <row r="7" spans="1:5" x14ac:dyDescent="0.25">
      <c r="A7" s="1">
        <v>0.15</v>
      </c>
      <c r="B7">
        <v>2.4849999999999999</v>
      </c>
      <c r="C7">
        <v>2.42E-4</v>
      </c>
      <c r="D7">
        <f t="shared" si="0"/>
        <v>10268.595041322313</v>
      </c>
      <c r="E7" s="1">
        <f t="shared" si="1"/>
        <v>68457.300275482092</v>
      </c>
    </row>
    <row r="8" spans="1:5" x14ac:dyDescent="0.25">
      <c r="D8" t="e">
        <f t="shared" si="0"/>
        <v>#DIV/0!</v>
      </c>
    </row>
    <row r="9" spans="1:5" x14ac:dyDescent="0.25">
      <c r="D9" t="e">
        <f t="shared" si="0"/>
        <v>#DIV/0!</v>
      </c>
    </row>
    <row r="10" spans="1:5" x14ac:dyDescent="0.25">
      <c r="D10" t="e">
        <f t="shared" si="0"/>
        <v>#DIV/0!</v>
      </c>
    </row>
    <row r="11" spans="1:5" x14ac:dyDescent="0.25">
      <c r="D11" t="e">
        <f t="shared" si="0"/>
        <v>#DIV/0!</v>
      </c>
    </row>
    <row r="12" spans="1:5" x14ac:dyDescent="0.25">
      <c r="D12" t="e">
        <f t="shared" si="0"/>
        <v>#DIV/0!</v>
      </c>
    </row>
    <row r="13" spans="1:5" x14ac:dyDescent="0.25">
      <c r="D13" t="e">
        <f t="shared" si="0"/>
        <v>#DIV/0!</v>
      </c>
    </row>
    <row r="14" spans="1:5" x14ac:dyDescent="0.25">
      <c r="D14" t="e">
        <f t="shared" si="0"/>
        <v>#DIV/0!</v>
      </c>
    </row>
    <row r="15" spans="1:5" x14ac:dyDescent="0.25">
      <c r="D15" t="e">
        <f t="shared" si="0"/>
        <v>#DIV/0!</v>
      </c>
    </row>
    <row r="16" spans="1:5" x14ac:dyDescent="0.25">
      <c r="D16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</vt:lpstr>
      <vt:lpstr>Ruler_Sensor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2020-05-26T20:07:20Z</dcterms:modified>
</cp:coreProperties>
</file>