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X:\OUTILS DE GESTION\"/>
    </mc:Choice>
  </mc:AlternateContent>
  <xr:revisionPtr revIDLastSave="0" documentId="8_{8FE445A7-19A9-4F53-ABC8-0CEBE7A2B5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ésultat attendu" sheetId="1" r:id="rId1"/>
    <sheet name="Données brutes" sheetId="2" r:id="rId2"/>
    <sheet name="Objectifs" sheetId="3" r:id="rId3"/>
  </sheets>
  <externalReferences>
    <externalReference r:id="rId4"/>
  </externalReferences>
  <definedNames>
    <definedName name="_xlchart.v1.0" hidden="1">'Données brutes'!$B$18:$B$20</definedName>
    <definedName name="_xlchart.v1.1" hidden="1">'Données brutes'!$C$17</definedName>
    <definedName name="_xlchart.v1.10" hidden="1">'Données brutes'!$C$17</definedName>
    <definedName name="_xlchart.v1.11" hidden="1">'Données brutes'!$C$18:$C$20</definedName>
    <definedName name="_xlchart.v1.12" hidden="1">'Données brutes'!$D$17</definedName>
    <definedName name="_xlchart.v1.13" hidden="1">'Données brutes'!$D$18:$D$20</definedName>
    <definedName name="_xlchart.v1.14" hidden="1">'Données brutes'!$E$17</definedName>
    <definedName name="_xlchart.v1.15" hidden="1">'Données brutes'!$E$18:$E$20</definedName>
    <definedName name="_xlchart.v1.16" hidden="1">'Données brutes'!$F$17</definedName>
    <definedName name="_xlchart.v1.17" hidden="1">'Données brutes'!$F$18:$F$20</definedName>
    <definedName name="_xlchart.v1.18" hidden="1">'Données brutes'!$B$18:$B$20</definedName>
    <definedName name="_xlchart.v1.19" hidden="1">'Données brutes'!$C$17</definedName>
    <definedName name="_xlchart.v1.2" hidden="1">'Données brutes'!$C$18:$C$20</definedName>
    <definedName name="_xlchart.v1.20" hidden="1">'Données brutes'!$C$18:$C$20</definedName>
    <definedName name="_xlchart.v1.21" hidden="1">'Données brutes'!$D$17</definedName>
    <definedName name="_xlchart.v1.22" hidden="1">'Données brutes'!$D$18:$D$20</definedName>
    <definedName name="_xlchart.v1.23" hidden="1">'Données brutes'!$E$17</definedName>
    <definedName name="_xlchart.v1.24" hidden="1">'Données brutes'!$E$18:$E$20</definedName>
    <definedName name="_xlchart.v1.25" hidden="1">'Données brutes'!$F$17</definedName>
    <definedName name="_xlchart.v1.26" hidden="1">'Données brutes'!$F$18:$F$20</definedName>
    <definedName name="_xlchart.v1.3" hidden="1">'Données brutes'!$D$17</definedName>
    <definedName name="_xlchart.v1.4" hidden="1">'Données brutes'!$D$18:$D$20</definedName>
    <definedName name="_xlchart.v1.5" hidden="1">'Données brutes'!$E$17</definedName>
    <definedName name="_xlchart.v1.6" hidden="1">'Données brutes'!$E$18:$E$20</definedName>
    <definedName name="_xlchart.v1.7" hidden="1">'Données brutes'!$F$17</definedName>
    <definedName name="_xlchart.v1.8" hidden="1">'Données brutes'!$F$18:$F$20</definedName>
    <definedName name="_xlchart.v1.9" hidden="1">'Données brutes'!$B$18:$B$20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<sst xmlns="http://schemas.openxmlformats.org/spreadsheetml/2006/main" count="74" uniqueCount="30">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</sst>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i/>
      <sz val="8"/>
      <color theme="0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Alignment="1" applyProtection="1">
      <alignment horizontal="left"/>
      <protection hidden="1"/>
    </xf>
    <xf numFmtId="0" fontId="2" fillId="0" borderId="0" xfId="0" applyNumberFormat="1" applyFont="1" applyFill="1" applyBorder="1" applyAlignment="1" applyProtection="1">
      <alignment horizontal="left"/>
      <protection hidden="1"/>
    </xf>
    <xf numFmtId="0" fontId="3" fillId="0" borderId="0" xfId="0" applyNumberFormat="1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NumberFormat="1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NumberFormat="1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NumberFormat="1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NumberFormat="1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NumberFormat="1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NumberFormat="1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NumberFormat="1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NumberFormat="1" applyFont="1" applyFill="1" applyBorder="1" applyAlignment="1" applyProtection="1">
      <alignment horizontal="center"/>
      <protection hidden="1"/>
    </xf>
    <xf numFmtId="0" fontId="4" fillId="3" borderId="21" xfId="0" applyNumberFormat="1" applyFont="1" applyFill="1" applyBorder="1" applyAlignment="1" applyProtection="1">
      <alignment horizontal="center"/>
      <protection hidden="1"/>
    </xf>
    <xf numFmtId="0" fontId="4" fillId="3" borderId="19" xfId="0" applyNumberFormat="1" applyFont="1" applyFill="1" applyBorder="1" applyAlignment="1" applyProtection="1">
      <alignment horizontal="center"/>
      <protection hidden="1"/>
    </xf>
    <xf numFmtId="0" fontId="2" fillId="3" borderId="22" xfId="0" applyNumberFormat="1" applyFont="1" applyFill="1" applyBorder="1" applyAlignment="1" applyProtection="1">
      <alignment horizontal="left"/>
      <protection hidden="1"/>
    </xf>
    <xf numFmtId="0" fontId="4" fillId="5" borderId="23" xfId="0" applyNumberFormat="1" applyFont="1" applyFill="1" applyBorder="1" applyAlignment="1" applyProtection="1">
      <alignment horizontal="center"/>
      <protection hidden="1"/>
    </xf>
    <xf numFmtId="0" fontId="4" fillId="5" borderId="24" xfId="0" applyNumberFormat="1" applyFont="1" applyFill="1" applyBorder="1" applyAlignment="1" applyProtection="1">
      <alignment horizontal="center"/>
      <protection hidden="1"/>
    </xf>
    <xf numFmtId="0" fontId="4" fillId="5" borderId="25" xfId="0" applyNumberFormat="1" applyFont="1" applyFill="1" applyBorder="1" applyAlignment="1" applyProtection="1">
      <alignment horizontal="center"/>
      <protection hidden="1"/>
    </xf>
    <xf numFmtId="0" fontId="2" fillId="5" borderId="26" xfId="0" applyNumberFormat="1" applyFont="1" applyFill="1" applyBorder="1" applyAlignment="1" applyProtection="1">
      <alignment horizontal="left"/>
      <protection hidden="1"/>
    </xf>
    <xf numFmtId="0" fontId="2" fillId="6" borderId="27" xfId="0" applyNumberFormat="1" applyFont="1" applyFill="1" applyBorder="1" applyAlignment="1" applyProtection="1">
      <alignment horizontal="left"/>
      <protection hidden="1"/>
    </xf>
    <xf numFmtId="0" fontId="4" fillId="6" borderId="28" xfId="0" applyNumberFormat="1" applyFont="1" applyFill="1" applyBorder="1" applyAlignment="1" applyProtection="1">
      <alignment horizontal="center"/>
      <protection hidden="1"/>
    </xf>
    <xf numFmtId="0" fontId="4" fillId="6" borderId="29" xfId="0" applyNumberFormat="1" applyFont="1" applyFill="1" applyBorder="1" applyAlignment="1" applyProtection="1">
      <alignment horizontal="center"/>
      <protection hidden="1"/>
    </xf>
    <xf numFmtId="0" fontId="4" fillId="6" borderId="30" xfId="0" applyNumberFormat="1" applyFont="1" applyFill="1" applyBorder="1" applyAlignment="1" applyProtection="1">
      <alignment horizontal="center"/>
      <protection hidden="1"/>
    </xf>
    <xf numFmtId="0" fontId="13" fillId="5" borderId="14" xfId="0" applyNumberFormat="1" applyFont="1" applyFill="1" applyBorder="1" applyAlignment="1" applyProtection="1">
      <alignment horizontal="left"/>
      <protection hidden="1"/>
    </xf>
    <xf numFmtId="0" fontId="13" fillId="3" borderId="1" xfId="0" applyNumberFormat="1" applyFont="1" applyFill="1" applyBorder="1" applyAlignment="1" applyProtection="1">
      <alignment horizontal="left"/>
      <protection hidden="1"/>
    </xf>
    <xf numFmtId="0" fontId="13" fillId="6" borderId="17" xfId="0" applyNumberFormat="1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Border="1" applyProtection="1">
      <protection hidden="1"/>
    </xf>
    <xf numFmtId="0" fontId="17" fillId="10" borderId="0" xfId="0" applyFont="1" applyFill="1" applyBorder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0" fillId="8" borderId="0" xfId="0" applyNumberFormat="1" applyFont="1" applyFill="1" applyBorder="1" applyAlignment="1" applyProtection="1">
      <alignment horizontal="center"/>
      <protection hidden="1"/>
    </xf>
    <xf numFmtId="0" fontId="11" fillId="0" borderId="31" xfId="0" applyNumberFormat="1" applyFont="1" applyFill="1" applyBorder="1" applyAlignment="1" applyProtection="1">
      <alignment horizontal="center"/>
      <protection hidden="1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  <xf numFmtId="0" fontId="10" fillId="8" borderId="0" xfId="0" applyNumberFormat="1" applyFont="1" applyFill="1" applyBorder="1" applyAlignment="1">
      <alignment horizontal="center"/>
    </xf>
    <xf numFmtId="0" fontId="18" fillId="0" borderId="31" xfId="0" applyNumberFormat="1" applyFont="1" applyFill="1" applyBorder="1" applyAlignment="1">
      <alignment horizontal="center"/>
    </xf>
    <xf numFmtId="0" fontId="13" fillId="3" borderId="1" xfId="0" applyFont="1" applyFill="1" applyBorder="1" applyAlignment="1" applyProtection="1">
      <alignment horizontal="left"/>
      <protection hidden="1"/>
    </xf>
    <xf numFmtId="0" fontId="2" fillId="3" borderId="22" xfId="0" applyFont="1" applyFill="1" applyBorder="1" applyAlignment="1" applyProtection="1">
      <alignment horizontal="left"/>
      <protection hidden="1"/>
    </xf>
    <xf numFmtId="0" fontId="4" fillId="3" borderId="20" xfId="0" applyFont="1" applyFill="1" applyBorder="1" applyAlignment="1" applyProtection="1">
      <alignment horizontal="center"/>
      <protection hidden="1"/>
    </xf>
    <xf numFmtId="0" fontId="4" fillId="3" borderId="21" xfId="0" applyFont="1" applyFill="1" applyBorder="1" applyAlignment="1" applyProtection="1">
      <alignment horizontal="center"/>
      <protection hidden="1"/>
    </xf>
    <xf numFmtId="0" fontId="4" fillId="3" borderId="19" xfId="0" applyFont="1" applyFill="1" applyBorder="1" applyAlignment="1" applyProtection="1">
      <alignment horizontal="center"/>
      <protection hidden="1"/>
    </xf>
    <xf numFmtId="0" fontId="2" fillId="2" borderId="10" xfId="0" applyFont="1" applyFill="1" applyBorder="1" applyAlignment="1" applyProtection="1">
      <alignment horizontal="left"/>
      <protection hidden="1"/>
    </xf>
    <xf numFmtId="0" fontId="2" fillId="2" borderId="7" xfId="0" applyFont="1" applyFill="1" applyBorder="1" applyAlignment="1" applyProtection="1">
      <alignment horizontal="left"/>
      <protection hidden="1"/>
    </xf>
    <xf numFmtId="0" fontId="5" fillId="2" borderId="10" xfId="0" applyFont="1" applyFill="1" applyBorder="1" applyAlignment="1" applyProtection="1">
      <alignment horizontal="left"/>
      <protection hidden="1"/>
    </xf>
    <xf numFmtId="0" fontId="2" fillId="5" borderId="26" xfId="0" applyFont="1" applyFill="1" applyBorder="1" applyAlignment="1" applyProtection="1">
      <alignment horizontal="left"/>
      <protection hidden="1"/>
    </xf>
    <xf numFmtId="0" fontId="2" fillId="6" borderId="27" xfId="0" applyFont="1" applyFill="1" applyBorder="1" applyAlignment="1" applyProtection="1">
      <alignment horizontal="left"/>
      <protection hidden="1"/>
    </xf>
    <xf numFmtId="0" fontId="13" fillId="5" borderId="14" xfId="0" applyFont="1" applyFill="1" applyBorder="1" applyAlignment="1" applyProtection="1">
      <alignment horizontal="left"/>
      <protection hidden="1"/>
    </xf>
    <xf numFmtId="0" fontId="4" fillId="5" borderId="23" xfId="0" applyFont="1" applyFill="1" applyBorder="1" applyAlignment="1" applyProtection="1">
      <alignment horizontal="center"/>
      <protection hidden="1"/>
    </xf>
    <xf numFmtId="0" fontId="4" fillId="5" borderId="24" xfId="0" applyFont="1" applyFill="1" applyBorder="1" applyAlignment="1" applyProtection="1">
      <alignment horizontal="center"/>
      <protection hidden="1"/>
    </xf>
    <xf numFmtId="0" fontId="4" fillId="5" borderId="25" xfId="0" applyFont="1" applyFill="1" applyBorder="1" applyAlignment="1" applyProtection="1">
      <alignment horizontal="center"/>
      <protection hidden="1"/>
    </xf>
    <xf numFmtId="0" fontId="2" fillId="4" borderId="10" xfId="0" applyFont="1" applyFill="1" applyBorder="1" applyAlignment="1" applyProtection="1">
      <alignment horizontal="left"/>
      <protection hidden="1"/>
    </xf>
    <xf numFmtId="0" fontId="2" fillId="4" borderId="14" xfId="0" applyFont="1" applyFill="1" applyBorder="1" applyAlignment="1" applyProtection="1">
      <alignment horizontal="left"/>
      <protection hidden="1"/>
    </xf>
    <xf numFmtId="0" fontId="7" fillId="4" borderId="10" xfId="0" applyFont="1" applyFill="1" applyBorder="1" applyAlignment="1" applyProtection="1">
      <alignment horizontal="left"/>
      <protection hidden="1"/>
    </xf>
    <xf numFmtId="0" fontId="13" fillId="6" borderId="17" xfId="0" applyFont="1" applyFill="1" applyBorder="1" applyAlignment="1" applyProtection="1">
      <alignment horizontal="left"/>
      <protection hidden="1"/>
    </xf>
    <xf numFmtId="0" fontId="4" fillId="6" borderId="28" xfId="0" applyFont="1" applyFill="1" applyBorder="1" applyAlignment="1" applyProtection="1">
      <alignment horizontal="center"/>
      <protection hidden="1"/>
    </xf>
    <xf numFmtId="0" fontId="4" fillId="6" borderId="29" xfId="0" applyFont="1" applyFill="1" applyBorder="1" applyAlignment="1" applyProtection="1">
      <alignment horizontal="center"/>
      <protection hidden="1"/>
    </xf>
    <xf numFmtId="0" fontId="4" fillId="6" borderId="30" xfId="0" applyFont="1" applyFill="1" applyBorder="1" applyAlignment="1" applyProtection="1">
      <alignment horizontal="center"/>
      <protection hidden="1"/>
    </xf>
    <xf numFmtId="0" fontId="9" fillId="7" borderId="10" xfId="0" applyFont="1" applyFill="1" applyBorder="1" applyAlignment="1" applyProtection="1">
      <alignment horizontal="left"/>
      <protection hidden="1"/>
    </xf>
  </cellXfs>
  <cellStyles count="3">
    <cellStyle name="Milliers" xfId="1" builtinId="3"/>
    <cellStyle name="Monétaire" xfId="2" builtinId="4"/>
    <cellStyle name="Normal" xfId="0" builtinId="0"/>
  </cellStyles>
  <dxfs count="2">
    <dxf>
      <font>
        <b/>
        <i val="0"/>
        <color rgb="FF9C0006"/>
      </font>
    </dxf>
    <dxf>
      <font>
        <b/>
        <i val="0"/>
        <color rgb="FF9C0006"/>
      </font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7-4D78-A54E-05E4320C4833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37-4D78-A54E-05E4320C4833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37-4D78-A54E-05E4320C4833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37-4D78-A54E-05E4320C4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9-497B-8FD3-487695BB90A9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19-497B-8FD3-487695BB90A9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19-497B-8FD3-487695BB90A9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19-497B-8FD3-487695BB9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#\ 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5-485A-ADE0-A17BDBA9C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b="1">
                <a:solidFill>
                  <a:schemeClr val="accent1">
                    <a:lumMod val="75000"/>
                  </a:schemeClr>
                </a:solidFill>
              </a:rPr>
              <a:t>Ventes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50266112569262"/>
          <c:y val="0.18316049382716049"/>
          <c:w val="0.67383730679498388"/>
          <c:h val="0.687906195633591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'Données brutes'!$C$8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brutes'!$C$9:$C$13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A-48E0-A660-AE41EF1B80DE}"/>
            </c:ext>
          </c:extLst>
        </c:ser>
        <c:ser>
          <c:idx val="1"/>
          <c:order val="1"/>
          <c:tx>
            <c:strRef>
              <c:f>'Données brutes'!$D$8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brutes'!$D$9:$D$13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A-48E0-A660-AE41EF1B80DE}"/>
            </c:ext>
          </c:extLst>
        </c:ser>
        <c:ser>
          <c:idx val="2"/>
          <c:order val="2"/>
          <c:tx>
            <c:strRef>
              <c:f>'Données brutes'!$E$8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brutes'!$E$9:$E$13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A-48E0-A660-AE41EF1B80DE}"/>
            </c:ext>
          </c:extLst>
        </c:ser>
        <c:ser>
          <c:idx val="3"/>
          <c:order val="3"/>
          <c:tx>
            <c:strRef>
              <c:f>'Données brutes'!$F$8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brutes'!$F$9:$F$13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A-48E0-A660-AE41EF1B8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8038208"/>
        <c:axId val="338040704"/>
        <c:axId val="220928192"/>
      </c:bar3DChart>
      <c:catAx>
        <c:axId val="33803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6350" cap="rnd"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8040704"/>
        <c:crosses val="autoZero"/>
        <c:auto val="1"/>
        <c:lblAlgn val="ctr"/>
        <c:lblOffset val="100"/>
        <c:noMultiLvlLbl val="0"/>
      </c:catAx>
      <c:valAx>
        <c:axId val="338040704"/>
        <c:scaling>
          <c:orientation val="minMax"/>
          <c:max val="14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#,##0\ &quot;$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8038208"/>
        <c:crosses val="autoZero"/>
        <c:crossBetween val="between"/>
        <c:majorUnit val="2000"/>
      </c:valAx>
      <c:serAx>
        <c:axId val="2209281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8040704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30779612982179"/>
          <c:y val="0.14012870613395545"/>
          <c:w val="0.10732793817439487"/>
          <c:h val="0.295467664243119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b="1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973352289297171"/>
          <c:y val="0.1599543872482424"/>
          <c:w val="0.70744860017497813"/>
          <c:h val="0.6811171381355108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'Données brutes'!$C$17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brutes'!$C$18:$C$20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DE25-400A-A688-D14341845120}"/>
            </c:ext>
          </c:extLst>
        </c:ser>
        <c:ser>
          <c:idx val="1"/>
          <c:order val="1"/>
          <c:tx>
            <c:strRef>
              <c:f>'Données brutes'!$D$17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brutes'!$D$18:$D$20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DE25-400A-A688-D14341845120}"/>
            </c:ext>
          </c:extLst>
        </c:ser>
        <c:ser>
          <c:idx val="2"/>
          <c:order val="2"/>
          <c:tx>
            <c:strRef>
              <c:f>'Données brutes'!$E$17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brutes'!$E$18:$E$20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DE25-400A-A688-D14341845120}"/>
            </c:ext>
          </c:extLst>
        </c:ser>
        <c:ser>
          <c:idx val="3"/>
          <c:order val="3"/>
          <c:tx>
            <c:strRef>
              <c:f>'Données brutes'!$F$17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brutes'!$F$18:$F$20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4-DE25-400A-A688-D1434184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1814912"/>
        <c:axId val="361815328"/>
        <c:axId val="0"/>
      </c:bar3DChart>
      <c:catAx>
        <c:axId val="36181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6350" cap="rnd"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815328"/>
        <c:crosses val="autoZero"/>
        <c:auto val="1"/>
        <c:lblAlgn val="ctr"/>
        <c:lblOffset val="100"/>
        <c:noMultiLvlLbl val="0"/>
      </c:catAx>
      <c:valAx>
        <c:axId val="3618153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#,##0\ &quot;$&quot;" sourceLinked="0"/>
        <c:majorTickMark val="out"/>
        <c:minorTickMark val="none"/>
        <c:tickLblPos val="nextTo"/>
        <c:spPr>
          <a:noFill/>
          <a:ln w="6350" cap="rnd"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814912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4">
                    <a:lumMod val="75000"/>
                  </a:schemeClr>
                </a:solidFill>
              </a:rPr>
              <a:t>Croissance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'Données brutes'!$B$25</c:f>
              <c:strCache>
                <c:ptCount val="1"/>
                <c:pt idx="0">
                  <c:v>Total</c:v>
                </c:pt>
              </c:strCache>
            </c:strRef>
          </c:tx>
          <c:spPr>
            <a:ln w="158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strRef>
              <c:f>'Données brutes'!$C$24:$F$24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'Données brutes'!$C$25:$F$25</c:f>
              <c:numCache>
                <c:formatCode>#\ 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4-4AC2-A19A-A2AE524D3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529136"/>
        <c:axId val="357538288"/>
      </c:lineChart>
      <c:catAx>
        <c:axId val="35752913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7538288"/>
        <c:crosses val="autoZero"/>
        <c:auto val="1"/>
        <c:lblAlgn val="ctr"/>
        <c:lblOffset val="100"/>
        <c:tickMarkSkip val="1"/>
        <c:noMultiLvlLbl val="0"/>
      </c:catAx>
      <c:valAx>
        <c:axId val="35753828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#,##0\ &quot;$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752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4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0F48B2B-06F7-4396-8D5B-B2B8B0B21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17</xdr:col>
      <xdr:colOff>0</xdr:colOff>
      <xdr:row>44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7088253-8ED8-43DC-93C6-C4992027B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7</xdr:col>
      <xdr:colOff>0</xdr:colOff>
      <xdr:row>44</xdr:row>
      <xdr:rowOff>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137B9FA-A062-41C0-9055-EC6BDBB6B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D&#233;blo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sultat attendu"/>
    </sheetNames>
    <sheetDataSet>
      <sheetData sheetId="0">
        <row r="8">
          <cell r="C8" t="str">
            <v>Trimestre 1</v>
          </cell>
          <cell r="D8" t="str">
            <v>Trimestre 2</v>
          </cell>
          <cell r="E8" t="str">
            <v>Trimestre 3</v>
          </cell>
          <cell r="F8" t="str">
            <v>Trimestre 4</v>
          </cell>
        </row>
        <row r="9">
          <cell r="B9" t="str">
            <v>Location</v>
          </cell>
          <cell r="C9">
            <v>1988.5</v>
          </cell>
          <cell r="D9">
            <v>2897.35</v>
          </cell>
          <cell r="E9">
            <v>5223.25</v>
          </cell>
          <cell r="F9">
            <v>7996.36</v>
          </cell>
        </row>
        <row r="10">
          <cell r="B10" t="str">
            <v>Courantes</v>
          </cell>
          <cell r="C10">
            <v>5215</v>
          </cell>
          <cell r="D10">
            <v>8309.0499999999993</v>
          </cell>
          <cell r="E10">
            <v>4287.9799999999996</v>
          </cell>
          <cell r="F10">
            <v>9352.64</v>
          </cell>
        </row>
        <row r="11">
          <cell r="B11" t="str">
            <v>Paie</v>
          </cell>
          <cell r="C11">
            <v>7832.97</v>
          </cell>
          <cell r="D11">
            <v>11299.87</v>
          </cell>
          <cell r="E11">
            <v>8264.81</v>
          </cell>
          <cell r="F11">
            <v>13226.47</v>
          </cell>
        </row>
        <row r="12">
          <cell r="B12" t="str">
            <v>Assurances</v>
          </cell>
          <cell r="C12">
            <v>2337.81</v>
          </cell>
          <cell r="D12">
            <v>2137.81</v>
          </cell>
          <cell r="E12">
            <v>1237.81</v>
          </cell>
          <cell r="F12">
            <v>3237.81</v>
          </cell>
        </row>
        <row r="13">
          <cell r="B13" t="str">
            <v>Fournitures</v>
          </cell>
          <cell r="C13">
            <v>4336.37</v>
          </cell>
          <cell r="D13">
            <v>1790.84</v>
          </cell>
          <cell r="E13">
            <v>1206.77</v>
          </cell>
          <cell r="F13">
            <v>1628.13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zoomScaleNormal="100" workbookViewId="0">
      <selection activeCell="B2" sqref="B2:Q2"/>
    </sheetView>
  </sheetViews>
  <sheetFormatPr baseColWidth="10" defaultColWidth="9.140625" defaultRowHeight="11.25" x14ac:dyDescent="0.2"/>
  <cols>
    <col min="1" max="1" width="1.7109375" style="2" customWidth="1"/>
    <col min="2" max="7" width="11.5703125" style="2" customWidth="1"/>
    <col min="8" max="8" width="1.7109375" style="2" customWidth="1"/>
    <col min="9" max="15" width="9.140625" style="2"/>
    <col min="16" max="16" width="9.140625" style="2" customWidth="1"/>
    <col min="17" max="17" width="9.140625" style="2"/>
    <col min="18" max="18" width="1.7109375" style="2" customWidth="1"/>
    <col min="19" max="16384" width="9.140625" style="2"/>
  </cols>
  <sheetData>
    <row r="1" spans="2:17" ht="3" customHeight="1" x14ac:dyDescent="0.2"/>
    <row r="2" spans="2:17" ht="20.25" x14ac:dyDescent="0.3">
      <c r="B2" s="55" t="s">
        <v>17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2:17" ht="3.6" customHeight="1" x14ac:dyDescent="0.2">
      <c r="B3" s="3"/>
      <c r="C3" s="3"/>
      <c r="D3" s="3"/>
      <c r="E3" s="3"/>
      <c r="F3" s="3"/>
      <c r="G3" s="3"/>
    </row>
    <row r="4" spans="2:17" x14ac:dyDescent="0.2">
      <c r="B4" s="56" t="s">
        <v>13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2:17" ht="3.6" customHeight="1" x14ac:dyDescent="0.2">
      <c r="B5" s="3"/>
      <c r="C5" s="3"/>
      <c r="D5" s="3"/>
      <c r="E5" s="3"/>
      <c r="F5" s="3"/>
      <c r="G5" s="3"/>
    </row>
    <row r="6" spans="2:17" ht="12" thickBot="1" x14ac:dyDescent="0.25">
      <c r="B6" s="3"/>
      <c r="C6" s="3"/>
      <c r="D6" s="3"/>
      <c r="E6" s="3"/>
      <c r="F6" s="3"/>
      <c r="G6" s="3"/>
    </row>
    <row r="7" spans="2:17" ht="3" customHeight="1" thickBot="1" x14ac:dyDescent="0.25">
      <c r="B7" s="36"/>
      <c r="C7" s="3"/>
      <c r="D7" s="3"/>
      <c r="E7" s="3"/>
      <c r="F7" s="3"/>
      <c r="G7" s="3"/>
    </row>
    <row r="8" spans="2:17" s="4" customFormat="1" ht="12.75" thickBot="1" x14ac:dyDescent="0.25">
      <c r="B8" s="46" t="s">
        <v>7</v>
      </c>
      <c r="C8" s="33" t="s">
        <v>3</v>
      </c>
      <c r="D8" s="33" t="s">
        <v>4</v>
      </c>
      <c r="E8" s="33" t="s">
        <v>5</v>
      </c>
      <c r="F8" s="34" t="s">
        <v>6</v>
      </c>
      <c r="G8" s="35" t="s">
        <v>0</v>
      </c>
    </row>
    <row r="9" spans="2:17" x14ac:dyDescent="0.2">
      <c r="B9" s="12" t="s">
        <v>8</v>
      </c>
      <c r="C9" s="13">
        <v>1988.5</v>
      </c>
      <c r="D9" s="13">
        <v>2897.35</v>
      </c>
      <c r="E9" s="13">
        <v>5223.25</v>
      </c>
      <c r="F9" s="14">
        <v>7996.36</v>
      </c>
      <c r="G9" s="5">
        <f>SUM(C9:F9)</f>
        <v>18105.46</v>
      </c>
    </row>
    <row r="10" spans="2:17" x14ac:dyDescent="0.2">
      <c r="B10" s="12" t="s">
        <v>9</v>
      </c>
      <c r="C10" s="13">
        <v>5215</v>
      </c>
      <c r="D10" s="13">
        <v>8309.0499999999993</v>
      </c>
      <c r="E10" s="13">
        <v>4287.9799999999996</v>
      </c>
      <c r="F10" s="14">
        <v>9352.64</v>
      </c>
      <c r="G10" s="5">
        <f>SUM(C10:F10)</f>
        <v>27164.67</v>
      </c>
    </row>
    <row r="11" spans="2:17" x14ac:dyDescent="0.2">
      <c r="B11" s="12" t="s">
        <v>10</v>
      </c>
      <c r="C11" s="13">
        <v>7832.97</v>
      </c>
      <c r="D11" s="13">
        <v>11299.87</v>
      </c>
      <c r="E11" s="13">
        <v>8264.81</v>
      </c>
      <c r="F11" s="14">
        <v>13226.47</v>
      </c>
      <c r="G11" s="5">
        <f>SUM(C11:F11)</f>
        <v>40624.120000000003</v>
      </c>
    </row>
    <row r="12" spans="2:17" x14ac:dyDescent="0.2">
      <c r="B12" s="12" t="s">
        <v>11</v>
      </c>
      <c r="C12" s="13">
        <v>2337.81</v>
      </c>
      <c r="D12" s="13">
        <v>2137.81</v>
      </c>
      <c r="E12" s="13">
        <v>1237.81</v>
      </c>
      <c r="F12" s="14">
        <v>3237.81</v>
      </c>
      <c r="G12" s="5">
        <f>SUM(C12:F12)</f>
        <v>8951.24</v>
      </c>
    </row>
    <row r="13" spans="2:17" ht="12" thickBot="1" x14ac:dyDescent="0.25">
      <c r="B13" s="15" t="s">
        <v>12</v>
      </c>
      <c r="C13" s="16">
        <v>4336.37</v>
      </c>
      <c r="D13" s="16">
        <v>1790.84</v>
      </c>
      <c r="E13" s="16">
        <v>1206.77</v>
      </c>
      <c r="F13" s="17">
        <v>1628.13</v>
      </c>
      <c r="G13" s="6">
        <f>SUM(C13:F13)</f>
        <v>8962.11</v>
      </c>
    </row>
    <row r="14" spans="2:17" ht="12" thickBot="1" x14ac:dyDescent="0.25">
      <c r="B14" s="18" t="s">
        <v>0</v>
      </c>
      <c r="C14" s="19">
        <f>SUM(C9:C13)</f>
        <v>21710.65</v>
      </c>
      <c r="D14" s="19">
        <f>SUM(D9:D13)</f>
        <v>26434.920000000002</v>
      </c>
      <c r="E14" s="19">
        <f>SUM(E9:E13)</f>
        <v>20220.620000000003</v>
      </c>
      <c r="F14" s="20">
        <f>SUM(F9:F13)</f>
        <v>35441.409999999996</v>
      </c>
      <c r="G14" s="7">
        <f>SUM(G9:G13)</f>
        <v>103807.6</v>
      </c>
    </row>
    <row r="15" spans="2:17" ht="12" thickBot="1" x14ac:dyDescent="0.25">
      <c r="B15" s="3"/>
      <c r="C15" s="3"/>
      <c r="D15" s="3"/>
      <c r="E15" s="3"/>
      <c r="F15" s="3"/>
      <c r="G15" s="3"/>
    </row>
    <row r="16" spans="2:17" ht="3" customHeight="1" thickBot="1" x14ac:dyDescent="0.25">
      <c r="B16" s="40"/>
      <c r="C16" s="3"/>
      <c r="D16" s="3"/>
      <c r="E16" s="3"/>
      <c r="F16" s="3"/>
      <c r="G16" s="3"/>
    </row>
    <row r="17" spans="2:7" ht="12.75" thickBot="1" x14ac:dyDescent="0.25">
      <c r="B17" s="45" t="s">
        <v>2</v>
      </c>
      <c r="C17" s="37" t="s">
        <v>3</v>
      </c>
      <c r="D17" s="37" t="s">
        <v>4</v>
      </c>
      <c r="E17" s="37" t="s">
        <v>5</v>
      </c>
      <c r="F17" s="38" t="s">
        <v>6</v>
      </c>
      <c r="G17" s="39" t="s">
        <v>0</v>
      </c>
    </row>
    <row r="18" spans="2:7" x14ac:dyDescent="0.2">
      <c r="B18" s="21" t="s">
        <v>14</v>
      </c>
      <c r="C18" s="22">
        <v>12462.87</v>
      </c>
      <c r="D18" s="22">
        <v>8256.9699999999993</v>
      </c>
      <c r="E18" s="22">
        <v>10884.65</v>
      </c>
      <c r="F18" s="23">
        <v>18995.599999999999</v>
      </c>
      <c r="G18" s="8">
        <f>SUM(C18:F18)</f>
        <v>50600.09</v>
      </c>
    </row>
    <row r="19" spans="2:7" x14ac:dyDescent="0.2">
      <c r="B19" s="21" t="s">
        <v>15</v>
      </c>
      <c r="C19" s="22">
        <v>2533.2399999999998</v>
      </c>
      <c r="D19" s="22">
        <v>5855.47</v>
      </c>
      <c r="E19" s="22">
        <v>8525.14</v>
      </c>
      <c r="F19" s="23">
        <v>11253.21</v>
      </c>
      <c r="G19" s="8">
        <f>SUM(C19:F19)</f>
        <v>28167.059999999998</v>
      </c>
    </row>
    <row r="20" spans="2:7" ht="12" thickBot="1" x14ac:dyDescent="0.25">
      <c r="B20" s="24" t="s">
        <v>16</v>
      </c>
      <c r="C20" s="25">
        <v>8755.24</v>
      </c>
      <c r="D20" s="25">
        <v>7562.22</v>
      </c>
      <c r="E20" s="25">
        <v>5221.5600000000004</v>
      </c>
      <c r="F20" s="26">
        <v>3256.47</v>
      </c>
      <c r="G20" s="9">
        <f>SUM(C20:F20)</f>
        <v>24795.49</v>
      </c>
    </row>
    <row r="21" spans="2:7" ht="12" thickBot="1" x14ac:dyDescent="0.25">
      <c r="B21" s="27" t="s">
        <v>0</v>
      </c>
      <c r="C21" s="28">
        <f>SUM(C18:C20)</f>
        <v>23751.35</v>
      </c>
      <c r="D21" s="28">
        <f>SUM(D18:D20)</f>
        <v>21674.66</v>
      </c>
      <c r="E21" s="28">
        <f>SUM(E18:E20)</f>
        <v>24631.350000000002</v>
      </c>
      <c r="F21" s="29">
        <f>SUM(F18:F20)</f>
        <v>33505.279999999999</v>
      </c>
      <c r="G21" s="10">
        <f>SUM(G18:G20)</f>
        <v>103562.64</v>
      </c>
    </row>
    <row r="22" spans="2:7" ht="12" thickBot="1" x14ac:dyDescent="0.25">
      <c r="B22" s="3"/>
      <c r="C22" s="3"/>
      <c r="D22" s="3"/>
      <c r="E22" s="3"/>
      <c r="F22" s="3"/>
      <c r="G22" s="3"/>
    </row>
    <row r="23" spans="2:7" ht="3" customHeight="1" thickBot="1" x14ac:dyDescent="0.25">
      <c r="B23" s="41"/>
      <c r="C23" s="3"/>
      <c r="D23" s="3"/>
      <c r="E23" s="3"/>
      <c r="F23" s="3"/>
      <c r="G23" s="3"/>
    </row>
    <row r="24" spans="2:7" ht="12.75" thickBot="1" x14ac:dyDescent="0.25">
      <c r="B24" s="47" t="s">
        <v>1</v>
      </c>
      <c r="C24" s="42" t="s">
        <v>3</v>
      </c>
      <c r="D24" s="42" t="s">
        <v>4</v>
      </c>
      <c r="E24" s="42" t="s">
        <v>5</v>
      </c>
      <c r="F24" s="43" t="s">
        <v>6</v>
      </c>
      <c r="G24" s="44" t="s">
        <v>0</v>
      </c>
    </row>
    <row r="25" spans="2:7" ht="12" thickBot="1" x14ac:dyDescent="0.25">
      <c r="B25" s="30" t="s">
        <v>0</v>
      </c>
      <c r="C25" s="31">
        <f>-C21+C14</f>
        <v>-2040.6999999999971</v>
      </c>
      <c r="D25" s="31">
        <f t="shared" ref="D25:G25" si="0">-D21+D14</f>
        <v>4760.260000000002</v>
      </c>
      <c r="E25" s="31">
        <f t="shared" si="0"/>
        <v>-4410.7299999999996</v>
      </c>
      <c r="F25" s="32">
        <f t="shared" si="0"/>
        <v>1936.1299999999974</v>
      </c>
      <c r="G25" s="11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50"/>
  <sheetViews>
    <sheetView showGridLines="0" showRowColHeaders="0" tabSelected="1" zoomScaleNormal="100" workbookViewId="0">
      <selection activeCell="X13" sqref="X13"/>
    </sheetView>
  </sheetViews>
  <sheetFormatPr baseColWidth="10" defaultColWidth="9.140625" defaultRowHeight="11.25" x14ac:dyDescent="0.2"/>
  <cols>
    <col min="1" max="1" width="1.7109375" style="1" customWidth="1"/>
    <col min="2" max="7" width="11.5703125" style="1" customWidth="1"/>
    <col min="8" max="8" width="1.7109375" style="1" customWidth="1"/>
    <col min="9" max="17" width="9.140625" style="1" customWidth="1"/>
    <col min="18" max="18" width="1.7109375" style="1" customWidth="1"/>
    <col min="19" max="16384" width="9.140625" style="1"/>
  </cols>
  <sheetData>
    <row r="1" spans="2:17" ht="3.6" customHeight="1" x14ac:dyDescent="0.2"/>
    <row r="2" spans="2:17" ht="20.25" customHeight="1" x14ac:dyDescent="0.3">
      <c r="B2" s="59" t="s">
        <v>17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2:17" ht="3.6" customHeight="1" x14ac:dyDescent="0.2"/>
    <row r="4" spans="2:17" ht="11.25" customHeight="1" x14ac:dyDescent="0.2">
      <c r="B4" s="60" t="s">
        <v>13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2:17" ht="3.6" customHeight="1" x14ac:dyDescent="0.2"/>
    <row r="6" spans="2:17" ht="12" customHeight="1" thickBot="1" x14ac:dyDescent="0.25"/>
    <row r="7" spans="2:17" ht="3" customHeight="1" thickBot="1" x14ac:dyDescent="0.25">
      <c r="B7" s="62"/>
    </row>
    <row r="8" spans="2:17" ht="12.75" customHeight="1" thickBot="1" x14ac:dyDescent="0.25">
      <c r="B8" s="61" t="s">
        <v>7</v>
      </c>
      <c r="C8" s="63" t="s">
        <v>3</v>
      </c>
      <c r="D8" s="63" t="s">
        <v>4</v>
      </c>
      <c r="E8" s="63" t="s">
        <v>5</v>
      </c>
      <c r="F8" s="64" t="s">
        <v>6</v>
      </c>
      <c r="G8" s="65" t="s">
        <v>0</v>
      </c>
    </row>
    <row r="9" spans="2:17" ht="11.25" customHeight="1" x14ac:dyDescent="0.2">
      <c r="B9" s="66" t="s">
        <v>8</v>
      </c>
      <c r="C9" s="13">
        <v>1988.5</v>
      </c>
      <c r="D9" s="13">
        <v>2897.35</v>
      </c>
      <c r="E9" s="13">
        <v>5223.25</v>
      </c>
      <c r="F9" s="14">
        <v>7996.36</v>
      </c>
      <c r="G9" s="5">
        <v>18105.46</v>
      </c>
    </row>
    <row r="10" spans="2:17" ht="11.25" customHeight="1" x14ac:dyDescent="0.2">
      <c r="B10" s="66" t="s">
        <v>9</v>
      </c>
      <c r="C10" s="13">
        <v>5215</v>
      </c>
      <c r="D10" s="13">
        <v>8309.0499999999993</v>
      </c>
      <c r="E10" s="13">
        <v>4287.9799999999996</v>
      </c>
      <c r="F10" s="14">
        <v>9352.64</v>
      </c>
      <c r="G10" s="5">
        <v>27164.67</v>
      </c>
    </row>
    <row r="11" spans="2:17" ht="11.25" customHeight="1" x14ac:dyDescent="0.2">
      <c r="B11" s="66" t="s">
        <v>10</v>
      </c>
      <c r="C11" s="13">
        <v>7832.97</v>
      </c>
      <c r="D11" s="13">
        <v>11299.87</v>
      </c>
      <c r="E11" s="13">
        <v>8264.81</v>
      </c>
      <c r="F11" s="14">
        <v>13226.47</v>
      </c>
      <c r="G11" s="5">
        <v>40624.120000000003</v>
      </c>
    </row>
    <row r="12" spans="2:17" ht="11.25" customHeight="1" x14ac:dyDescent="0.2">
      <c r="B12" s="66" t="s">
        <v>11</v>
      </c>
      <c r="C12" s="13">
        <v>2337.81</v>
      </c>
      <c r="D12" s="13">
        <v>2137.81</v>
      </c>
      <c r="E12" s="13">
        <v>1237.81</v>
      </c>
      <c r="F12" s="14">
        <v>3237.81</v>
      </c>
      <c r="G12" s="5">
        <v>8951.24</v>
      </c>
    </row>
    <row r="13" spans="2:17" ht="12" customHeight="1" thickBot="1" x14ac:dyDescent="0.25">
      <c r="B13" s="67" t="s">
        <v>12</v>
      </c>
      <c r="C13" s="16">
        <v>4336.37</v>
      </c>
      <c r="D13" s="16">
        <v>1790.84</v>
      </c>
      <c r="E13" s="16">
        <v>1206.77</v>
      </c>
      <c r="F13" s="17">
        <v>1628.13</v>
      </c>
      <c r="G13" s="6">
        <v>8962.11</v>
      </c>
    </row>
    <row r="14" spans="2:17" ht="12" customHeight="1" thickBot="1" x14ac:dyDescent="0.25">
      <c r="B14" s="68" t="s">
        <v>0</v>
      </c>
      <c r="C14" s="19">
        <v>21710.65</v>
      </c>
      <c r="D14" s="19">
        <v>26434.920000000002</v>
      </c>
      <c r="E14" s="19">
        <v>20220.620000000003</v>
      </c>
      <c r="F14" s="20">
        <v>35441.409999999996</v>
      </c>
      <c r="G14" s="7">
        <v>103807.6</v>
      </c>
    </row>
    <row r="15" spans="2:17" ht="12" customHeight="1" thickBot="1" x14ac:dyDescent="0.25"/>
    <row r="16" spans="2:17" ht="3" customHeight="1" thickBot="1" x14ac:dyDescent="0.25">
      <c r="B16" s="69"/>
    </row>
    <row r="17" spans="2:7" ht="12.75" customHeight="1" thickBot="1" x14ac:dyDescent="0.25">
      <c r="B17" s="71" t="s">
        <v>2</v>
      </c>
      <c r="C17" s="72" t="s">
        <v>3</v>
      </c>
      <c r="D17" s="72" t="s">
        <v>4</v>
      </c>
      <c r="E17" s="72" t="s">
        <v>5</v>
      </c>
      <c r="F17" s="73" t="s">
        <v>6</v>
      </c>
      <c r="G17" s="74" t="s">
        <v>0</v>
      </c>
    </row>
    <row r="18" spans="2:7" ht="11.25" customHeight="1" x14ac:dyDescent="0.2">
      <c r="B18" s="75" t="s">
        <v>14</v>
      </c>
      <c r="C18" s="22">
        <v>12462.87</v>
      </c>
      <c r="D18" s="22">
        <v>8256.9699999999993</v>
      </c>
      <c r="E18" s="22">
        <v>10884.65</v>
      </c>
      <c r="F18" s="23">
        <v>18995.599999999999</v>
      </c>
      <c r="G18" s="8">
        <v>50600.09</v>
      </c>
    </row>
    <row r="19" spans="2:7" ht="11.25" customHeight="1" x14ac:dyDescent="0.2">
      <c r="B19" s="75" t="s">
        <v>15</v>
      </c>
      <c r="C19" s="22">
        <v>2533.2399999999998</v>
      </c>
      <c r="D19" s="22">
        <v>5855.47</v>
      </c>
      <c r="E19" s="22">
        <v>8525.14</v>
      </c>
      <c r="F19" s="23">
        <v>11253.21</v>
      </c>
      <c r="G19" s="8">
        <v>28167.059999999998</v>
      </c>
    </row>
    <row r="20" spans="2:7" ht="12" customHeight="1" thickBot="1" x14ac:dyDescent="0.25">
      <c r="B20" s="76" t="s">
        <v>16</v>
      </c>
      <c r="C20" s="25">
        <v>8755.24</v>
      </c>
      <c r="D20" s="25">
        <v>7562.22</v>
      </c>
      <c r="E20" s="25">
        <v>5221.5600000000004</v>
      </c>
      <c r="F20" s="26">
        <v>3256.47</v>
      </c>
      <c r="G20" s="9">
        <v>24795.49</v>
      </c>
    </row>
    <row r="21" spans="2:7" ht="12" customHeight="1" thickBot="1" x14ac:dyDescent="0.25">
      <c r="B21" s="77" t="s">
        <v>0</v>
      </c>
      <c r="C21" s="28">
        <v>23751.35</v>
      </c>
      <c r="D21" s="28">
        <v>21674.66</v>
      </c>
      <c r="E21" s="28">
        <v>24631.350000000002</v>
      </c>
      <c r="F21" s="29">
        <v>33505.279999999999</v>
      </c>
      <c r="G21" s="10">
        <v>103562.64</v>
      </c>
    </row>
    <row r="22" spans="2:7" ht="12" customHeight="1" thickBot="1" x14ac:dyDescent="0.25"/>
    <row r="23" spans="2:7" ht="3" customHeight="1" thickBot="1" x14ac:dyDescent="0.25">
      <c r="B23" s="70"/>
    </row>
    <row r="24" spans="2:7" ht="12.75" customHeight="1" thickBot="1" x14ac:dyDescent="0.25">
      <c r="B24" s="78" t="s">
        <v>1</v>
      </c>
      <c r="C24" s="79" t="s">
        <v>3</v>
      </c>
      <c r="D24" s="79" t="s">
        <v>4</v>
      </c>
      <c r="E24" s="79" t="s">
        <v>5</v>
      </c>
      <c r="F24" s="80" t="s">
        <v>6</v>
      </c>
      <c r="G24" s="81" t="s">
        <v>0</v>
      </c>
    </row>
    <row r="25" spans="2:7" ht="12" customHeight="1" thickBot="1" x14ac:dyDescent="0.25">
      <c r="B25" s="82" t="s">
        <v>0</v>
      </c>
      <c r="C25" s="31">
        <v>-2040.6999999999971</v>
      </c>
      <c r="D25" s="31">
        <v>4760.260000000002</v>
      </c>
      <c r="E25" s="31">
        <v>-4410.7299999999996</v>
      </c>
      <c r="F25" s="32">
        <v>1936.1299999999974</v>
      </c>
      <c r="G25" s="11">
        <v>244.96</v>
      </c>
    </row>
    <row r="26" spans="2:7" ht="11.25" customHeight="1" x14ac:dyDescent="0.2"/>
    <row r="27" spans="2:7" ht="11.25" customHeight="1" x14ac:dyDescent="0.2"/>
    <row r="28" spans="2:7" ht="11.25" customHeight="1" x14ac:dyDescent="0.2"/>
    <row r="29" spans="2:7" ht="11.25" customHeight="1" x14ac:dyDescent="0.2"/>
    <row r="30" spans="2:7" ht="11.25" customHeight="1" x14ac:dyDescent="0.2"/>
    <row r="31" spans="2:7" ht="11.25" customHeight="1" x14ac:dyDescent="0.2"/>
    <row r="32" spans="2:7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</sheetData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</sheetViews>
  <sheetFormatPr baseColWidth="10" defaultColWidth="9.140625" defaultRowHeight="11.25" x14ac:dyDescent="0.2"/>
  <cols>
    <col min="1" max="1" width="1.7109375" style="48" customWidth="1"/>
    <col min="2" max="2" width="2.7109375" style="48" customWidth="1"/>
    <col min="3" max="3" width="33.28515625" style="48" customWidth="1"/>
    <col min="4" max="4" width="100" style="48" customWidth="1"/>
    <col min="5" max="5" width="1.7109375" style="48" customWidth="1"/>
    <col min="6" max="16384" width="9.140625" style="48"/>
  </cols>
  <sheetData>
    <row r="1" spans="2:4" ht="6" customHeight="1" x14ac:dyDescent="0.2"/>
    <row r="2" spans="2:4" ht="12.75" x14ac:dyDescent="0.2">
      <c r="B2" s="58" t="s">
        <v>18</v>
      </c>
      <c r="C2" s="58"/>
      <c r="D2" s="58"/>
    </row>
    <row r="3" spans="2:4" ht="3" customHeight="1" x14ac:dyDescent="0.2"/>
    <row r="4" spans="2:4" x14ac:dyDescent="0.2">
      <c r="C4" s="57" t="s">
        <v>19</v>
      </c>
      <c r="D4" s="50" t="s">
        <v>24</v>
      </c>
    </row>
    <row r="5" spans="2:4" x14ac:dyDescent="0.2">
      <c r="C5" s="57"/>
      <c r="D5" s="51" t="s">
        <v>25</v>
      </c>
    </row>
    <row r="6" spans="2:4" x14ac:dyDescent="0.2">
      <c r="C6" s="57"/>
      <c r="D6" s="52" t="s">
        <v>26</v>
      </c>
    </row>
    <row r="7" spans="2:4" x14ac:dyDescent="0.2">
      <c r="C7" s="57"/>
      <c r="D7" s="51" t="s">
        <v>28</v>
      </c>
    </row>
    <row r="8" spans="2:4" x14ac:dyDescent="0.2">
      <c r="C8" s="57"/>
      <c r="D8" s="53" t="s">
        <v>27</v>
      </c>
    </row>
    <row r="9" spans="2:4" ht="3" customHeight="1" x14ac:dyDescent="0.2">
      <c r="C9" s="49"/>
    </row>
    <row r="10" spans="2:4" x14ac:dyDescent="0.2">
      <c r="C10" s="57" t="s">
        <v>20</v>
      </c>
      <c r="D10" s="50" t="s">
        <v>21</v>
      </c>
    </row>
    <row r="11" spans="2:4" x14ac:dyDescent="0.2">
      <c r="C11" s="57"/>
      <c r="D11" s="51" t="s">
        <v>22</v>
      </c>
    </row>
    <row r="12" spans="2:4" x14ac:dyDescent="0.2">
      <c r="C12" s="57"/>
      <c r="D12" s="52" t="s">
        <v>29</v>
      </c>
    </row>
    <row r="13" spans="2:4" x14ac:dyDescent="0.2">
      <c r="C13" s="57"/>
      <c r="D13" s="54" t="s">
        <v>23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Tolotti Borba Vinicius</cp:lastModifiedBy>
  <cp:lastPrinted>2010-09-14T06:18:31Z</cp:lastPrinted>
  <dcterms:created xsi:type="dcterms:W3CDTF">2006-08-29T14:29:59Z</dcterms:created>
  <dcterms:modified xsi:type="dcterms:W3CDTF">2022-10-18T15:02:53Z</dcterms:modified>
</cp:coreProperties>
</file>