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6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drawings/drawing7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8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eyMoreiradaSilva\Downloads\"/>
    </mc:Choice>
  </mc:AlternateContent>
  <xr:revisionPtr revIDLastSave="0" documentId="13_ncr:1_{B26A751F-38E0-4C67-B65D-6675151FDD4D}" xr6:coauthVersionLast="47" xr6:coauthVersionMax="47" xr10:uidLastSave="{00000000-0000-0000-0000-000000000000}"/>
  <bookViews>
    <workbookView xWindow="-120" yWindow="-120" windowWidth="29040" windowHeight="15720" tabRatio="437" firstSheet="4" activeTab="7" xr2:uid="{43139682-5229-4780-BF79-74C740BBBA03}"/>
  </bookViews>
  <sheets>
    <sheet name="Inicio" sheetId="1" r:id="rId1"/>
    <sheet name="Língua Portuguesa" sheetId="3" r:id="rId2"/>
    <sheet name="Língua Inglesa" sheetId="8" r:id="rId3"/>
    <sheet name="Matemática" sheetId="4" r:id="rId4"/>
    <sheet name="Atualid. Mercado Financ" sheetId="5" r:id="rId5"/>
    <sheet name="Probabilidade e Estatística" sheetId="6" r:id="rId6"/>
    <sheet name="Conh. Bancários" sheetId="7" r:id="rId7"/>
    <sheet name="Tecnologia da Informação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3" l="1"/>
  <c r="F4" i="1"/>
  <c r="F5" i="1"/>
  <c r="F6" i="1"/>
  <c r="F7" i="1"/>
  <c r="F8" i="1"/>
  <c r="F9" i="1"/>
  <c r="F10" i="1"/>
  <c r="D10" i="6"/>
  <c r="E10" i="6"/>
  <c r="E8" i="9"/>
  <c r="E7" i="9"/>
  <c r="E6" i="9"/>
  <c r="E5" i="9"/>
  <c r="E4" i="9"/>
  <c r="E3" i="9"/>
  <c r="E26" i="7"/>
  <c r="E3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7" i="7"/>
  <c r="E10" i="5"/>
  <c r="E9" i="6"/>
  <c r="D12" i="6"/>
  <c r="E12" i="6"/>
  <c r="D5" i="6"/>
  <c r="D6" i="6"/>
  <c r="D7" i="6"/>
  <c r="E5" i="6"/>
  <c r="E6" i="6"/>
  <c r="E7" i="6"/>
  <c r="D4" i="6"/>
  <c r="D8" i="6"/>
  <c r="D9" i="6"/>
  <c r="E4" i="6"/>
  <c r="E8" i="6"/>
  <c r="E3" i="4"/>
  <c r="E4" i="4"/>
  <c r="E5" i="4"/>
  <c r="E6" i="4"/>
  <c r="E7" i="4"/>
  <c r="E8" i="4"/>
  <c r="E9" i="4"/>
  <c r="E10" i="4"/>
  <c r="E11" i="4"/>
  <c r="E12" i="4"/>
  <c r="E13" i="4"/>
  <c r="E3" i="5"/>
  <c r="E4" i="5"/>
  <c r="E5" i="5"/>
  <c r="E6" i="5"/>
  <c r="E7" i="5"/>
  <c r="E8" i="5"/>
  <c r="E9" i="5"/>
  <c r="E11" i="5"/>
  <c r="E12" i="5"/>
  <c r="E13" i="5"/>
  <c r="E14" i="5"/>
  <c r="E15" i="5"/>
  <c r="E16" i="5"/>
  <c r="E17" i="5"/>
  <c r="E18" i="5"/>
  <c r="E3" i="3"/>
  <c r="E4" i="3"/>
  <c r="E5" i="3"/>
  <c r="E6" i="3"/>
  <c r="E7" i="3"/>
  <c r="E8" i="3"/>
  <c r="E9" i="3"/>
  <c r="E10" i="3"/>
  <c r="E11" i="6"/>
  <c r="E3" i="6"/>
</calcChain>
</file>

<file path=xl/sharedStrings.xml><?xml version="1.0" encoding="utf-8"?>
<sst xmlns="http://schemas.openxmlformats.org/spreadsheetml/2006/main" count="606" uniqueCount="132">
  <si>
    <t>Informações</t>
  </si>
  <si>
    <t>Órgão</t>
  </si>
  <si>
    <t>Publicação</t>
  </si>
  <si>
    <t>Banca</t>
  </si>
  <si>
    <t>Link do edital</t>
  </si>
  <si>
    <t>Cargo</t>
  </si>
  <si>
    <t>Escolaridade</t>
  </si>
  <si>
    <t>Remuneração</t>
  </si>
  <si>
    <t xml:space="preserve">Vagas </t>
  </si>
  <si>
    <t>Incrições até</t>
  </si>
  <si>
    <t>Valor</t>
  </si>
  <si>
    <t>Data da Prova Objetiva</t>
  </si>
  <si>
    <t>Disciplinas</t>
  </si>
  <si>
    <t xml:space="preserve">Língua Portuguesa </t>
  </si>
  <si>
    <t>Nº de Questões</t>
  </si>
  <si>
    <t xml:space="preserve"> Pontos</t>
  </si>
  <si>
    <t>Valor Total (Pontos)</t>
  </si>
  <si>
    <t>Conteúdos</t>
  </si>
  <si>
    <t>Data</t>
  </si>
  <si>
    <t>Categoria</t>
  </si>
  <si>
    <t xml:space="preserve">Total </t>
  </si>
  <si>
    <t>Total</t>
  </si>
  <si>
    <t>Hora Inicial</t>
  </si>
  <si>
    <t>Hora Final</t>
  </si>
  <si>
    <t>Erros</t>
  </si>
  <si>
    <t>Acertos</t>
  </si>
  <si>
    <t>Conheça os nossos produtos e diferenciais!</t>
  </si>
  <si>
    <t xml:space="preserve">  </t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</si>
  <si>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Videoaulas Autossuficientes.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</si>
  <si>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PDFs Autossuficientes.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</si>
  <si>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Treinamentos Intensivos em Exercícios.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</si>
  <si>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Eventos Diários em nosso canal do YouTube.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</si>
  <si>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Simulados inéditos e periódicos.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</si>
  <si>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Editais Verticalizados.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</si>
  <si>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Planos de Estudos.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</si>
  <si>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Vade Mecuns.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</si>
  <si>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Materiais Gratuitos diversos.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</si>
  <si>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Salas Particulares (* exclusivo na Assinatura Ilimitada 7.0)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</si>
  <si>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Fórum de Dúvidas. 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</si>
  <si>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Gran Questões – Mais de 2 milhões de questões comentadas e mais de 670 mil questões com comentários em texto e em vídeo (* exclusivo na Assinatura Ilimitada 7.0).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</si>
  <si>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Gerenciador de Estudos personalizável (* exclusivo na Assinatura Ilimitada 7.0).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</si>
  <si>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Lei em Questão e Edital em Questão (* exclusivo na Assinatura Ilimitada 7.0).</t>
    </r>
  </si>
  <si>
    <r>
      <rPr>
        <sz val="11"/>
        <color rgb="FF002774"/>
        <rFont val="Calibri"/>
        <family val="2"/>
        <scheme val="minor"/>
      </rPr>
      <t>✅</t>
    </r>
    <r>
      <rPr>
        <sz val="11"/>
        <color theme="1" tint="0.34998626667073579"/>
        <rFont val="Calibri"/>
        <family val="2"/>
        <scheme val="minor"/>
      </rPr>
      <t xml:space="preserve">  Projeto 80/20 em videoaula e em PDFs.</t>
    </r>
  </si>
  <si>
    <t>Lei de Acesso à Informação - LAI (Lei nº 12.527, de 18 de novembro de 2011).</t>
  </si>
  <si>
    <t>Ensino Médio</t>
  </si>
  <si>
    <t>Compreensão de textos</t>
  </si>
  <si>
    <t>Ortografia oficial</t>
  </si>
  <si>
    <t>Classe e emprego de palavras</t>
  </si>
  <si>
    <t>Emprego do acento indicativo de crase</t>
  </si>
  <si>
    <t>Sintaxe da oração e do período</t>
  </si>
  <si>
    <t>Emprego dos sinais de pontuação</t>
  </si>
  <si>
    <t>Concordância verbal e nominal</t>
  </si>
  <si>
    <t>Regência verbal e nominal</t>
  </si>
  <si>
    <t>Colocação dos pronomes oblíquos átonos (próclise, mesóclise e ênclise)</t>
  </si>
  <si>
    <t>Números inteiros, racionais e reais; problemas de contagem.</t>
  </si>
  <si>
    <t>Sistema legal de medidas</t>
  </si>
  <si>
    <t>Razões e proporções; divisão proporcional; regras de três simples e compostas; porcentagens</t>
  </si>
  <si>
    <t>Lógica proposicional</t>
  </si>
  <si>
    <t>Noções de conjuntos</t>
  </si>
  <si>
    <t>Relações e funções; Funções polinomiais; Funções exponenciais e logarítmicas</t>
  </si>
  <si>
    <t>Matrizes</t>
  </si>
  <si>
    <t>Determinantes</t>
  </si>
  <si>
    <t>Sistemas lineares</t>
  </si>
  <si>
    <t>Sequências.</t>
  </si>
  <si>
    <t>Progressões aritméticas e progressões geométricas.</t>
  </si>
  <si>
    <t>Os bancos na Era Digital: Atualidade, tendências e desafios.</t>
  </si>
  <si>
    <t>Mobile banking</t>
  </si>
  <si>
    <t>Open banking</t>
  </si>
  <si>
    <t>Novos modelos de negócios</t>
  </si>
  <si>
    <t>Fintechs, startups e big techs</t>
  </si>
  <si>
    <t>Sistema de bancos-sombra (Shadow banking)</t>
  </si>
  <si>
    <t>Funções da moeda</t>
  </si>
  <si>
    <t>O dinheiro na era digital: blockchain, bitcoin e demais criptomoedas</t>
  </si>
  <si>
    <t>Marketplace</t>
  </si>
  <si>
    <t>Correspondentes bancários</t>
  </si>
  <si>
    <t>Arranjos de pagamentos</t>
  </si>
  <si>
    <t>Sistema de pagamentos instantâneos (PIX)</t>
  </si>
  <si>
    <t>Segmentação e interações digitais</t>
  </si>
  <si>
    <t>Transformação digital no Sistema Financeiro.</t>
  </si>
  <si>
    <t>Internet banking</t>
  </si>
  <si>
    <t>Representação tabular e gráfica</t>
  </si>
  <si>
    <t>Medidas de tendência central (média, mediana, moda, medidas de posição, mínimo e máximo) e de dispersão (amplitude, amplitude interquartil, variância, desvio padrão e coeficiente de variação)</t>
  </si>
  <si>
    <t>Variáveis aleatórias e distribuição de probabilidade</t>
  </si>
  <si>
    <t>Teorema de Bayes</t>
  </si>
  <si>
    <t>Probabilidade condicional</t>
  </si>
  <si>
    <t>População e amostra</t>
  </si>
  <si>
    <t>Variância e covariância</t>
  </si>
  <si>
    <t>Distribuição binomial e distribuição normal</t>
  </si>
  <si>
    <t>Noções de amostragem e inferência estatística</t>
  </si>
  <si>
    <t>Sistema Financeiro Nacional: Estrutura do Sistema Financeiro Nacional; Órgãos normativos e instituições supervisoras, executoras e operadoras.</t>
  </si>
  <si>
    <t>Mercado financeiro e seus desdobramentos (mercados monetário, de crédito, de capitais e cambial)</t>
  </si>
  <si>
    <t>Moeda e política monetária: Políticas monetárias convencionais e nãoconvencionais (Quantitative Easing); Taxa SELIC e operações compromissadas; O debate sobre os depósitos remunerados dos bancos comerciais no Banco Central do Brasil</t>
  </si>
  <si>
    <t>Orçamento público, títulos do Tesouro Nacional e dívida pública</t>
  </si>
  <si>
    <t xml:space="preserve"> Produtos Bancários: Noções de cartões de crédito e débito, crédito direto ao consumidor, crédito rural, poupança, capitalização, previdência, consórcio, investimentos e seguros.</t>
  </si>
  <si>
    <t>Noções de Mercado de capitais</t>
  </si>
  <si>
    <t>Noções de Mercado de Câmbio: Instituições autorizadas a operar e operações básicas.</t>
  </si>
  <si>
    <t>Regimes de taxas de câmbio fixas, flutuantes e regimes intermediários</t>
  </si>
  <si>
    <t>Taxas de câmbio nominais e reais</t>
  </si>
  <si>
    <t>Impactos das taxas de câmbio sobre as exportações e importações</t>
  </si>
  <si>
    <t>Diferencial de juros interno e externo, prêmios de risco, fluxo de capitais e seus impactos sobre as taxas de câmbio</t>
  </si>
  <si>
    <t>Dinâmica do Mercado: Operações no mercado interbancário</t>
  </si>
  <si>
    <t>Mercado bancário: Operações de tesouraria, varejo bancário e recuperação de crédito</t>
  </si>
  <si>
    <t>Taxas de juros de curto prazo e a curva de juros; taxas de juros nominais e reais</t>
  </si>
  <si>
    <t>Garantias do Sistema Financeiro Nacional: aval; fiança; penhor mercantil; alienação fiduciária; hipoteca; fianças bancárias</t>
  </si>
  <si>
    <t>Crime de lavagem de dinheiro: conceito e etapas; Prevenção e combate ao crime de lavagem de dinheiro: Lei nº 9.613/98 e suas alterações; Circular nº 3.978, de 23 de janeiro de 2020 e Carta Circular nº 4.001, de 29 de janeiro de 2020 e suas alterações</t>
  </si>
  <si>
    <t>Autorregulação bancária e Normativos SARB</t>
  </si>
  <si>
    <t>Sigilo Bancário: Lei Complementar nº 105/2001 e suas alterações</t>
  </si>
  <si>
    <t>Lei Geral de Proteção de Dados (LGPD): Lei nº 13.709, de 14 de agosto de 2018 e suas alterações</t>
  </si>
  <si>
    <t>Legislação anticorrupção: Lei nº 12.846/2013 e Decreto nº 11.129, de 11/07/2022</t>
  </si>
  <si>
    <t>Segurança cibernética: Resolução CMN nº 4.893, de 26/02/2021</t>
  </si>
  <si>
    <t xml:space="preserve">Ética aplicada: ética, moral, valores e virtudes; noções de ética empresarial e profissional. A gestão da ética nas empresas públicas e privadas. Código de Ética do Banco do Brasil (disponível no sítio do BB na internet). </t>
  </si>
  <si>
    <t>Política de Responsabilidade Socioambiental do Banco do Brasil (disponível no sítio do BB na internet).</t>
  </si>
  <si>
    <t>ASG (Ambiental, Social e Governança): Economia Sustentável; Financiamentos</t>
  </si>
  <si>
    <t>Conhecimento de um vocabulário fundamental e dos aspectos gramaticais básicos para a compreensão de textos</t>
  </si>
  <si>
    <t>Banco do Brasil</t>
  </si>
  <si>
    <t>Fundação CESGRANRIO</t>
  </si>
  <si>
    <t>23/12/2022 a 24/02/2022</t>
  </si>
  <si>
    <t>Língua Inglesa</t>
  </si>
  <si>
    <t>Matemática</t>
  </si>
  <si>
    <t>Atualidades do mercado financeiro</t>
  </si>
  <si>
    <t>Probabilidade e Estatística</t>
  </si>
  <si>
    <t>Conhecimentos Bancários</t>
  </si>
  <si>
    <t>Mercado PJ.</t>
  </si>
  <si>
    <t>Aprendizagem de máquina: Fundamentos básicos; Noções de algoritmos de aprendizado supervisionados e não supervisionados; Noções de processamento de linguagem natural</t>
  </si>
  <si>
    <t>Banco de Dados: Banco de dados NoSQL (conceitos básicos, bancos orientados a grafos, colunas, chave/valor e documentos); MongoDB; linguagem SQL2008; Conceitos de banco de dados e sistemas gerenciadores de bancos de dados (SGBD); Data Warehouse (modelagem conceitual para data warehouses, dados multidimensionais); Modelagem conceitual de dados (a abordagem entidade-relacionamento); Modelo relacional de dados (conceitos básicos, normalização); Postgre-SQL;</t>
  </si>
  <si>
    <t>Big data: Fundamentos; Técnicas de preparação e apresentação de dados</t>
  </si>
  <si>
    <t>Desenvolvimento Mobile: linguagens/frameworks: Java/Kotlin e Swift. React Native 0.59; Sistemas Android api 30 e iOS xCode 10</t>
  </si>
  <si>
    <t>Estrutura de dados e algoritmos: Busca sequencial e busca binária sobre arrays; Ordenação (métodos da bolha, ordenação por seleção, ordenação por inserção), lista encadeada, pilha, fila e noções sobre árvore binária</t>
  </si>
  <si>
    <t>Ferramentas e Linguagens de Programação para manipulação de dados: Ansible; Java (SE 11 e EE 8); TypeScript 4.0; Python 3.9.X aplicada para IA/ML e Analytics (bibliotecas Pandas, NumPy, SciPy, Matplotlib e Scikit-learn</t>
  </si>
  <si>
    <t>Tecnologia da Informação</t>
  </si>
  <si>
    <t>Correlação linear simples</t>
  </si>
  <si>
    <t xml:space="preserve">Escriturário - Agente de Tecnologia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</si>
</sst>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4"/>
      <color theme="0"/>
      <name val="Calibri Light"/>
      <family val="2"/>
      <scheme val="major"/>
    </font>
    <font>
      <u/>
      <sz val="11"/>
      <color theme="1" tint="0.34998626667073579"/>
      <name val="Calibri"/>
      <family val="2"/>
      <scheme val="minor"/>
    </font>
    <font>
      <sz val="11"/>
      <color rgb="FF0027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774"/>
        <bgColor indexed="64"/>
      </patternFill>
    </fill>
  </fills>
  <borders count="20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4"/>
      </right>
      <top/>
      <bottom/>
      <diagonal/>
    </border>
    <border>
      <left style="thin">
        <color theme="4"/>
      </left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rgb="FF0070C0"/>
      </bottom>
      <diagonal/>
    </border>
    <border>
      <left style="thin">
        <color theme="4"/>
      </left>
      <right style="thin">
        <color indexed="64"/>
      </right>
      <top style="thin">
        <color rgb="FF0070C0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rgb="FF0070C0"/>
      </top>
      <bottom style="thin">
        <color theme="4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/>
      <top style="thin">
        <color theme="4" tint="0.5999938962981048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4" fontId="6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3" borderId="0" xfId="1" applyFill="1"/>
    <xf numFmtId="0" fontId="0" fillId="3" borderId="0" xfId="0" applyFill="1"/>
    <xf numFmtId="0" fontId="2" fillId="3" borderId="0" xfId="1" applyFont="1" applyFill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1" applyFont="1" applyBorder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/>
    </xf>
    <xf numFmtId="0" fontId="12" fillId="0" borderId="1" xfId="1" applyFont="1" applyBorder="1" applyAlignment="1">
      <alignment horizontal="left"/>
    </xf>
    <xf numFmtId="8" fontId="6" fillId="0" borderId="1" xfId="0" applyNumberFormat="1" applyFont="1" applyBorder="1" applyAlignment="1">
      <alignment horizontal="left" vertical="center"/>
    </xf>
    <xf numFmtId="8" fontId="6" fillId="0" borderId="1" xfId="0" applyNumberFormat="1" applyFont="1" applyBorder="1" applyAlignment="1">
      <alignment horizontal="left"/>
    </xf>
    <xf numFmtId="0" fontId="4" fillId="0" borderId="0" xfId="0" applyFont="1" applyAlignment="1">
      <alignment vertical="center" wrapText="1"/>
    </xf>
    <xf numFmtId="0" fontId="6" fillId="2" borderId="17" xfId="0" applyFont="1" applyFill="1" applyBorder="1"/>
    <xf numFmtId="0" fontId="6" fillId="2" borderId="18" xfId="0" applyFont="1" applyFill="1" applyBorder="1" applyAlignment="1">
      <alignment horizontal="center" vertical="center"/>
    </xf>
    <xf numFmtId="164" fontId="6" fillId="2" borderId="18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6" fillId="2" borderId="18" xfId="0" applyFont="1" applyFill="1" applyBorder="1" applyAlignment="1">
      <alignment vertical="center" wrapText="1"/>
    </xf>
    <xf numFmtId="0" fontId="6" fillId="2" borderId="19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8" fillId="3" borderId="0" xfId="1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</cellXfs>
  <cellStyles count="2">
    <cellStyle name="Hiperlink" xfId="1" builtinId="8"/>
    <cellStyle name="Normal" xfId="0" builtinId="0"/>
  </cellStyles>
  <dxfs count="224"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  <vertical/>
        <horizontal/>
      </border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numFmt numFmtId="164" formatCode="[$-F400]h:mm:ss\ AM/P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774"/>
        </patternFill>
      </fill>
    </dxf>
  </dxfs>
  <tableStyles count="0" defaultTableStyle="TableStyleMedium2" defaultPivotStyle="PivotStyleLight16"/>
  <colors>
    <mruColors>
      <color rgb="FF002774"/>
      <color rgb="FF0CC0D8"/>
      <color rgb="FFD93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blog-static.infra.grancursosonline.com.br/wp-content/uploads/2022/12/23004706/edital-publicado-banco-do-brasil.pdf" TargetMode="External"/><Relationship Id="rId5" Type="http://schemas.openxmlformats.org/officeDocument/2006/relationships/image" Target="../media/image4.jpe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hyperlink" Target="#Inici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hyperlink" Target="#Inici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hyperlink" Target="#Inici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hyperlink" Target="#Inicio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hyperlink" Target="#Inicio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hyperlink" Target="#Inicio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hyperlink" Target="#Ini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76200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EEB5FFAF-190D-4B72-8CE1-0E53787EB928}"/>
            </a:ext>
          </a:extLst>
        </xdr:cNvPr>
        <xdr:cNvSpPr/>
      </xdr:nvSpPr>
      <xdr:spPr>
        <a:xfrm>
          <a:off x="0" y="0"/>
          <a:ext cx="13677900" cy="619125"/>
        </a:xfrm>
        <a:prstGeom prst="rect">
          <a:avLst/>
        </a:prstGeom>
        <a:solidFill>
          <a:srgbClr val="002774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28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j-lt"/>
              <a:ea typeface="+mn-ea"/>
              <a:cs typeface="+mn-cs"/>
            </a:rPr>
            <a:t>                                  Banco do Brasil- Agent. de Tecnologia</a:t>
          </a:r>
        </a:p>
      </xdr:txBody>
    </xdr:sp>
    <xdr:clientData/>
  </xdr:twoCellAnchor>
  <xdr:twoCellAnchor editAs="oneCell">
    <xdr:from>
      <xdr:col>1</xdr:col>
      <xdr:colOff>57150</xdr:colOff>
      <xdr:row>6</xdr:row>
      <xdr:rowOff>9525</xdr:rowOff>
    </xdr:from>
    <xdr:to>
      <xdr:col>1</xdr:col>
      <xdr:colOff>514293</xdr:colOff>
      <xdr:row>6</xdr:row>
      <xdr:rowOff>182857</xdr:rowOff>
    </xdr:to>
    <xdr:pic>
      <xdr:nvPicPr>
        <xdr:cNvPr id="11" name="Imagem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5AD0F-ECED-4681-80FA-E88A3E5F6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5925" y="1828800"/>
          <a:ext cx="457143" cy="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174843</xdr:colOff>
      <xdr:row>0</xdr:row>
      <xdr:rowOff>165651</xdr:rowOff>
    </xdr:from>
    <xdr:to>
      <xdr:col>5</xdr:col>
      <xdr:colOff>1732014</xdr:colOff>
      <xdr:row>1</xdr:row>
      <xdr:rowOff>222802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89FBA22-8D0B-2A51-C8CF-BF9962F8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3886" y="165651"/>
          <a:ext cx="1557171" cy="28906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0</xdr:row>
      <xdr:rowOff>104776</xdr:rowOff>
    </xdr:from>
    <xdr:to>
      <xdr:col>2</xdr:col>
      <xdr:colOff>514350</xdr:colOff>
      <xdr:row>2</xdr:row>
      <xdr:rowOff>36957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5C97498-74F5-0403-02D2-6550779B5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104776"/>
          <a:ext cx="3857625" cy="475106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16</xdr:row>
      <xdr:rowOff>19048</xdr:rowOff>
    </xdr:from>
    <xdr:to>
      <xdr:col>5</xdr:col>
      <xdr:colOff>1880153</xdr:colOff>
      <xdr:row>31</xdr:row>
      <xdr:rowOff>16565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DDA9E7D-626D-C122-7EF7-8DDC28AC6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6396" y="4243178"/>
          <a:ext cx="3692800" cy="40228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6</xdr:col>
      <xdr:colOff>0</xdr:colOff>
      <xdr:row>1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89C8D0F-6612-4451-A261-D45E5065DA4E}"/>
            </a:ext>
          </a:extLst>
        </xdr:cNvPr>
        <xdr:cNvSpPr/>
      </xdr:nvSpPr>
      <xdr:spPr>
        <a:xfrm>
          <a:off x="0" y="9525"/>
          <a:ext cx="10544175" cy="43815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Língua Portuguesa</a:t>
          </a:r>
        </a:p>
      </xdr:txBody>
    </xdr:sp>
    <xdr:clientData/>
  </xdr:twoCellAnchor>
  <xdr:twoCellAnchor>
    <xdr:from>
      <xdr:col>6</xdr:col>
      <xdr:colOff>9524</xdr:colOff>
      <xdr:row>0</xdr:row>
      <xdr:rowOff>9524</xdr:rowOff>
    </xdr:from>
    <xdr:to>
      <xdr:col>9</xdr:col>
      <xdr:colOff>0</xdr:colOff>
      <xdr:row>0</xdr:row>
      <xdr:rowOff>438149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A660002-D9C0-4A7E-8845-AA370342BFA4}"/>
            </a:ext>
          </a:extLst>
        </xdr:cNvPr>
        <xdr:cNvSpPr/>
      </xdr:nvSpPr>
      <xdr:spPr>
        <a:xfrm>
          <a:off x="10553699" y="9524"/>
          <a:ext cx="3362326" cy="4286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twoCellAnchor editAs="oneCell">
    <xdr:from>
      <xdr:col>5</xdr:col>
      <xdr:colOff>145395</xdr:colOff>
      <xdr:row>0</xdr:row>
      <xdr:rowOff>76201</xdr:rowOff>
    </xdr:from>
    <xdr:to>
      <xdr:col>5</xdr:col>
      <xdr:colOff>1000125</xdr:colOff>
      <xdr:row>0</xdr:row>
      <xdr:rowOff>367781</xdr:rowOff>
    </xdr:to>
    <xdr:pic>
      <xdr:nvPicPr>
        <xdr:cNvPr id="15" name="Imagem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CDF20-A0E0-4EAF-8575-AC503D1D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1795" y="76201"/>
          <a:ext cx="854730" cy="291580"/>
        </a:xfrm>
        <a:prstGeom prst="rect">
          <a:avLst/>
        </a:prstGeom>
      </xdr:spPr>
    </xdr:pic>
    <xdr:clientData/>
  </xdr:twoCellAnchor>
  <xdr:twoCellAnchor editAs="oneCell">
    <xdr:from>
      <xdr:col>8</xdr:col>
      <xdr:colOff>240236</xdr:colOff>
      <xdr:row>0</xdr:row>
      <xdr:rowOff>44824</xdr:rowOff>
    </xdr:from>
    <xdr:to>
      <xdr:col>8</xdr:col>
      <xdr:colOff>674111</xdr:colOff>
      <xdr:row>0</xdr:row>
      <xdr:rowOff>347383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4D0F0D47-4910-24A6-799A-E4ECC542B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0265" y="44824"/>
          <a:ext cx="433875" cy="30255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9524</xdr:rowOff>
    </xdr:from>
    <xdr:to>
      <xdr:col>6</xdr:col>
      <xdr:colOff>0</xdr:colOff>
      <xdr:row>12</xdr:row>
      <xdr:rowOff>438149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198864D5-9A67-4993-B41E-16D66185F641}"/>
            </a:ext>
          </a:extLst>
        </xdr:cNvPr>
        <xdr:cNvSpPr/>
      </xdr:nvSpPr>
      <xdr:spPr>
        <a:xfrm>
          <a:off x="0" y="5124449"/>
          <a:ext cx="10544175" cy="4286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Revisão</a:t>
          </a:r>
          <a:r>
            <a:rPr lang="pt-BR" sz="2000" b="1" baseline="0"/>
            <a:t> (7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12</xdr:row>
      <xdr:rowOff>9525</xdr:rowOff>
    </xdr:from>
    <xdr:to>
      <xdr:col>9</xdr:col>
      <xdr:colOff>0</xdr:colOff>
      <xdr:row>12</xdr:row>
      <xdr:rowOff>428625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E0CC143E-61D7-494F-99D0-DCC47844E75E}"/>
            </a:ext>
          </a:extLst>
        </xdr:cNvPr>
        <xdr:cNvSpPr/>
      </xdr:nvSpPr>
      <xdr:spPr>
        <a:xfrm>
          <a:off x="10553699" y="9525"/>
          <a:ext cx="3362326" cy="41910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12</xdr:row>
      <xdr:rowOff>76201</xdr:rowOff>
    </xdr:from>
    <xdr:ext cx="854730" cy="291580"/>
    <xdr:pic>
      <xdr:nvPicPr>
        <xdr:cNvPr id="17" name="Imagem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983F8-FB57-4643-8718-37C8FE70D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1795" y="76201"/>
          <a:ext cx="854730" cy="291580"/>
        </a:xfrm>
        <a:prstGeom prst="rect">
          <a:avLst/>
        </a:prstGeom>
      </xdr:spPr>
    </xdr:pic>
    <xdr:clientData/>
  </xdr:oneCellAnchor>
  <xdr:oneCellAnchor>
    <xdr:from>
      <xdr:col>8</xdr:col>
      <xdr:colOff>240236</xdr:colOff>
      <xdr:row>12</xdr:row>
      <xdr:rowOff>44824</xdr:rowOff>
    </xdr:from>
    <xdr:ext cx="433875" cy="302559"/>
    <xdr:pic>
      <xdr:nvPicPr>
        <xdr:cNvPr id="18" name="Imagem 17">
          <a:extLst>
            <a:ext uri="{FF2B5EF4-FFF2-40B4-BE49-F238E27FC236}">
              <a16:creationId xmlns:a16="http://schemas.microsoft.com/office/drawing/2014/main" id="{9F46953A-0DFE-48CA-9031-12FC43F4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1386" y="44824"/>
          <a:ext cx="433875" cy="302559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24</xdr:row>
      <xdr:rowOff>9524</xdr:rowOff>
    </xdr:from>
    <xdr:to>
      <xdr:col>6</xdr:col>
      <xdr:colOff>0</xdr:colOff>
      <xdr:row>24</xdr:row>
      <xdr:rowOff>438149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9E79CA2D-1023-4BAE-8579-C52274C1206C}"/>
            </a:ext>
          </a:extLst>
        </xdr:cNvPr>
        <xdr:cNvSpPr/>
      </xdr:nvSpPr>
      <xdr:spPr>
        <a:xfrm>
          <a:off x="0" y="10267949"/>
          <a:ext cx="10544175" cy="4286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Revisão</a:t>
          </a:r>
          <a:r>
            <a:rPr lang="pt-BR" sz="2000" b="1" baseline="0"/>
            <a:t> (15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24</xdr:row>
      <xdr:rowOff>9525</xdr:rowOff>
    </xdr:from>
    <xdr:to>
      <xdr:col>9</xdr:col>
      <xdr:colOff>0</xdr:colOff>
      <xdr:row>24</xdr:row>
      <xdr:rowOff>428625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FD15B22B-E866-4976-9197-0CE2FE62275A}"/>
            </a:ext>
          </a:extLst>
        </xdr:cNvPr>
        <xdr:cNvSpPr/>
      </xdr:nvSpPr>
      <xdr:spPr>
        <a:xfrm>
          <a:off x="10553699" y="9525"/>
          <a:ext cx="3362326" cy="41910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24</xdr:row>
      <xdr:rowOff>76201</xdr:rowOff>
    </xdr:from>
    <xdr:ext cx="854730" cy="291580"/>
    <xdr:pic>
      <xdr:nvPicPr>
        <xdr:cNvPr id="22" name="Imagem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5EA50-8D84-4193-BAB1-2AF14136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1795" y="76201"/>
          <a:ext cx="854730" cy="291580"/>
        </a:xfrm>
        <a:prstGeom prst="rect">
          <a:avLst/>
        </a:prstGeom>
      </xdr:spPr>
    </xdr:pic>
    <xdr:clientData/>
  </xdr:oneCellAnchor>
  <xdr:oneCellAnchor>
    <xdr:from>
      <xdr:col>8</xdr:col>
      <xdr:colOff>240236</xdr:colOff>
      <xdr:row>24</xdr:row>
      <xdr:rowOff>44824</xdr:rowOff>
    </xdr:from>
    <xdr:ext cx="433875" cy="302559"/>
    <xdr:pic>
      <xdr:nvPicPr>
        <xdr:cNvPr id="23" name="Imagem 22">
          <a:extLst>
            <a:ext uri="{FF2B5EF4-FFF2-40B4-BE49-F238E27FC236}">
              <a16:creationId xmlns:a16="http://schemas.microsoft.com/office/drawing/2014/main" id="{E0451CCE-9FAA-4432-B7EE-7884731E0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1386" y="44824"/>
          <a:ext cx="433875" cy="302559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36</xdr:row>
      <xdr:rowOff>9524</xdr:rowOff>
    </xdr:from>
    <xdr:to>
      <xdr:col>6</xdr:col>
      <xdr:colOff>0</xdr:colOff>
      <xdr:row>36</xdr:row>
      <xdr:rowOff>438149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48BCF34B-26DD-47E5-B2A0-211BF5A8E5E5}"/>
            </a:ext>
          </a:extLst>
        </xdr:cNvPr>
        <xdr:cNvSpPr/>
      </xdr:nvSpPr>
      <xdr:spPr>
        <a:xfrm>
          <a:off x="0" y="15382874"/>
          <a:ext cx="10544175" cy="4286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Revisão</a:t>
          </a:r>
          <a:r>
            <a:rPr lang="pt-BR" sz="2000" b="1" baseline="0"/>
            <a:t> (30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36</xdr:row>
      <xdr:rowOff>9525</xdr:rowOff>
    </xdr:from>
    <xdr:to>
      <xdr:col>9</xdr:col>
      <xdr:colOff>0</xdr:colOff>
      <xdr:row>36</xdr:row>
      <xdr:rowOff>428625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1AC4CBC7-C814-4242-929B-5FAE9C96949B}"/>
            </a:ext>
          </a:extLst>
        </xdr:cNvPr>
        <xdr:cNvSpPr/>
      </xdr:nvSpPr>
      <xdr:spPr>
        <a:xfrm>
          <a:off x="10553699" y="10239375"/>
          <a:ext cx="3362326" cy="41910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36</xdr:row>
      <xdr:rowOff>76201</xdr:rowOff>
    </xdr:from>
    <xdr:ext cx="854730" cy="291580"/>
    <xdr:pic>
      <xdr:nvPicPr>
        <xdr:cNvPr id="26" name="Imagem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BE149D-AC01-410F-864B-290FEB0B5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1795" y="10306051"/>
          <a:ext cx="854730" cy="291580"/>
        </a:xfrm>
        <a:prstGeom prst="rect">
          <a:avLst/>
        </a:prstGeom>
      </xdr:spPr>
    </xdr:pic>
    <xdr:clientData/>
  </xdr:oneCellAnchor>
  <xdr:oneCellAnchor>
    <xdr:from>
      <xdr:col>8</xdr:col>
      <xdr:colOff>240236</xdr:colOff>
      <xdr:row>36</xdr:row>
      <xdr:rowOff>44824</xdr:rowOff>
    </xdr:from>
    <xdr:ext cx="433875" cy="302559"/>
    <xdr:pic>
      <xdr:nvPicPr>
        <xdr:cNvPr id="27" name="Imagem 26">
          <a:extLst>
            <a:ext uri="{FF2B5EF4-FFF2-40B4-BE49-F238E27FC236}">
              <a16:creationId xmlns:a16="http://schemas.microsoft.com/office/drawing/2014/main" id="{B97FF239-19A4-41AF-BA2F-546C8E62B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1386" y="10274674"/>
          <a:ext cx="433875" cy="30255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6</xdr:col>
      <xdr:colOff>0</xdr:colOff>
      <xdr:row>1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21D0E4D-D217-4C31-A59A-DDE3EA6F9D2F}"/>
            </a:ext>
          </a:extLst>
        </xdr:cNvPr>
        <xdr:cNvSpPr/>
      </xdr:nvSpPr>
      <xdr:spPr>
        <a:xfrm>
          <a:off x="0" y="9525"/>
          <a:ext cx="11338560" cy="43434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baseline="0"/>
            <a:t>Língua Inglesa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0</xdr:row>
      <xdr:rowOff>9524</xdr:rowOff>
    </xdr:from>
    <xdr:to>
      <xdr:col>9</xdr:col>
      <xdr:colOff>0</xdr:colOff>
      <xdr:row>0</xdr:row>
      <xdr:rowOff>438149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E1D6D26-0BE3-4858-8895-03BD15FE6F84}"/>
            </a:ext>
          </a:extLst>
        </xdr:cNvPr>
        <xdr:cNvSpPr/>
      </xdr:nvSpPr>
      <xdr:spPr>
        <a:xfrm>
          <a:off x="11348084" y="9524"/>
          <a:ext cx="3015616" cy="4286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twoCellAnchor editAs="oneCell">
    <xdr:from>
      <xdr:col>5</xdr:col>
      <xdr:colOff>145395</xdr:colOff>
      <xdr:row>0</xdr:row>
      <xdr:rowOff>76201</xdr:rowOff>
    </xdr:from>
    <xdr:to>
      <xdr:col>5</xdr:col>
      <xdr:colOff>1000125</xdr:colOff>
      <xdr:row>0</xdr:row>
      <xdr:rowOff>415406</xdr:rowOff>
    </xdr:to>
    <xdr:pic>
      <xdr:nvPicPr>
        <xdr:cNvPr id="4" name="Imagem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66527-A077-4A51-8C86-F4668699C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1415" y="76201"/>
          <a:ext cx="854730" cy="339205"/>
        </a:xfrm>
        <a:prstGeom prst="rect">
          <a:avLst/>
        </a:prstGeom>
      </xdr:spPr>
    </xdr:pic>
    <xdr:clientData/>
  </xdr:twoCellAnchor>
  <xdr:twoCellAnchor editAs="oneCell">
    <xdr:from>
      <xdr:col>8</xdr:col>
      <xdr:colOff>640286</xdr:colOff>
      <xdr:row>0</xdr:row>
      <xdr:rowOff>35299</xdr:rowOff>
    </xdr:from>
    <xdr:to>
      <xdr:col>8</xdr:col>
      <xdr:colOff>1074161</xdr:colOff>
      <xdr:row>0</xdr:row>
      <xdr:rowOff>385483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88B5A3B-F36E-4E81-86CC-60FD98C87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406" y="35299"/>
          <a:ext cx="433875" cy="350184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3</xdr:row>
      <xdr:rowOff>9525</xdr:rowOff>
    </xdr:from>
    <xdr:to>
      <xdr:col>6</xdr:col>
      <xdr:colOff>9525</xdr:colOff>
      <xdr:row>4</xdr:row>
      <xdr:rowOff>9525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D1545131-68BC-4124-A04A-2366B8A4D8DC}"/>
            </a:ext>
          </a:extLst>
        </xdr:cNvPr>
        <xdr:cNvSpPr/>
      </xdr:nvSpPr>
      <xdr:spPr>
        <a:xfrm>
          <a:off x="9525" y="2905125"/>
          <a:ext cx="11338560" cy="41910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(7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3</xdr:row>
      <xdr:rowOff>9523</xdr:rowOff>
    </xdr:from>
    <xdr:to>
      <xdr:col>9</xdr:col>
      <xdr:colOff>0</xdr:colOff>
      <xdr:row>4</xdr:row>
      <xdr:rowOff>9525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23E19BA5-5DAE-4A66-996E-BE18F6BEA6BF}"/>
            </a:ext>
          </a:extLst>
        </xdr:cNvPr>
        <xdr:cNvSpPr/>
      </xdr:nvSpPr>
      <xdr:spPr>
        <a:xfrm>
          <a:off x="11348084" y="2905123"/>
          <a:ext cx="3015616" cy="41910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3</xdr:row>
      <xdr:rowOff>76201</xdr:rowOff>
    </xdr:from>
    <xdr:ext cx="854730" cy="339205"/>
    <xdr:pic>
      <xdr:nvPicPr>
        <xdr:cNvPr id="8" name="Imagem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16F56-DE69-479B-8EB6-0B5EEC2B7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1415" y="297180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640286</xdr:colOff>
      <xdr:row>3</xdr:row>
      <xdr:rowOff>35299</xdr:rowOff>
    </xdr:from>
    <xdr:ext cx="433875" cy="350184"/>
    <xdr:pic>
      <xdr:nvPicPr>
        <xdr:cNvPr id="9" name="Imagem 8">
          <a:extLst>
            <a:ext uri="{FF2B5EF4-FFF2-40B4-BE49-F238E27FC236}">
              <a16:creationId xmlns:a16="http://schemas.microsoft.com/office/drawing/2014/main" id="{9ABB4F93-07CD-4C36-B1BC-95035A4BE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406" y="2930899"/>
          <a:ext cx="433875" cy="350184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6</xdr:row>
      <xdr:rowOff>9525</xdr:rowOff>
    </xdr:from>
    <xdr:to>
      <xdr:col>6</xdr:col>
      <xdr:colOff>9525</xdr:colOff>
      <xdr:row>7</xdr:row>
      <xdr:rowOff>9525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5E9177BC-9B0B-46F0-BAC4-114BE1F7B948}"/>
            </a:ext>
          </a:extLst>
        </xdr:cNvPr>
        <xdr:cNvSpPr/>
      </xdr:nvSpPr>
      <xdr:spPr>
        <a:xfrm>
          <a:off x="9525" y="5785485"/>
          <a:ext cx="11338560" cy="42672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(15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6</xdr:row>
      <xdr:rowOff>9523</xdr:rowOff>
    </xdr:from>
    <xdr:to>
      <xdr:col>9</xdr:col>
      <xdr:colOff>0</xdr:colOff>
      <xdr:row>7</xdr:row>
      <xdr:rowOff>9525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0EAF8878-C181-4EB5-A841-D69191D1A59E}"/>
            </a:ext>
          </a:extLst>
        </xdr:cNvPr>
        <xdr:cNvSpPr/>
      </xdr:nvSpPr>
      <xdr:spPr>
        <a:xfrm>
          <a:off x="11348084" y="5785483"/>
          <a:ext cx="3015616" cy="42672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6</xdr:row>
      <xdr:rowOff>76201</xdr:rowOff>
    </xdr:from>
    <xdr:ext cx="854730" cy="339205"/>
    <xdr:pic>
      <xdr:nvPicPr>
        <xdr:cNvPr id="12" name="Imagem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0AFE5-9188-482D-B23B-1520E2ABA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1415" y="585216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640286</xdr:colOff>
      <xdr:row>6</xdr:row>
      <xdr:rowOff>35299</xdr:rowOff>
    </xdr:from>
    <xdr:ext cx="433875" cy="350184"/>
    <xdr:pic>
      <xdr:nvPicPr>
        <xdr:cNvPr id="13" name="Imagem 12">
          <a:extLst>
            <a:ext uri="{FF2B5EF4-FFF2-40B4-BE49-F238E27FC236}">
              <a16:creationId xmlns:a16="http://schemas.microsoft.com/office/drawing/2014/main" id="{7E59D368-588D-4FD6-B9F2-45D0B439B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406" y="5811259"/>
          <a:ext cx="433875" cy="350184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9</xdr:row>
      <xdr:rowOff>9525</xdr:rowOff>
    </xdr:from>
    <xdr:to>
      <xdr:col>6</xdr:col>
      <xdr:colOff>9525</xdr:colOff>
      <xdr:row>10</xdr:row>
      <xdr:rowOff>9525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F037F388-059E-4B74-8037-4E2F23CB0761}"/>
            </a:ext>
          </a:extLst>
        </xdr:cNvPr>
        <xdr:cNvSpPr/>
      </xdr:nvSpPr>
      <xdr:spPr>
        <a:xfrm>
          <a:off x="9525" y="8673465"/>
          <a:ext cx="11338560" cy="44196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(30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9</xdr:row>
      <xdr:rowOff>9523</xdr:rowOff>
    </xdr:from>
    <xdr:to>
      <xdr:col>9</xdr:col>
      <xdr:colOff>0</xdr:colOff>
      <xdr:row>10</xdr:row>
      <xdr:rowOff>9525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E0E248E-70D3-4A71-8654-0FB919B1C0D5}"/>
            </a:ext>
          </a:extLst>
        </xdr:cNvPr>
        <xdr:cNvSpPr/>
      </xdr:nvSpPr>
      <xdr:spPr>
        <a:xfrm>
          <a:off x="11348084" y="8673463"/>
          <a:ext cx="3015616" cy="44196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9</xdr:row>
      <xdr:rowOff>76201</xdr:rowOff>
    </xdr:from>
    <xdr:ext cx="854730" cy="339205"/>
    <xdr:pic>
      <xdr:nvPicPr>
        <xdr:cNvPr id="16" name="Imagem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AC433-35E7-4FB7-ADD1-E1BDB7188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1415" y="874014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640286</xdr:colOff>
      <xdr:row>9</xdr:row>
      <xdr:rowOff>35299</xdr:rowOff>
    </xdr:from>
    <xdr:ext cx="433875" cy="350184"/>
    <xdr:pic>
      <xdr:nvPicPr>
        <xdr:cNvPr id="17" name="Imagem 16">
          <a:extLst>
            <a:ext uri="{FF2B5EF4-FFF2-40B4-BE49-F238E27FC236}">
              <a16:creationId xmlns:a16="http://schemas.microsoft.com/office/drawing/2014/main" id="{3F5CDF7D-7E26-4D6E-B700-22F458C90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406" y="8699239"/>
          <a:ext cx="433875" cy="35018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6</xdr:col>
      <xdr:colOff>0</xdr:colOff>
      <xdr:row>1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F6F754-3168-4F08-8613-3337C42095D4}"/>
            </a:ext>
          </a:extLst>
        </xdr:cNvPr>
        <xdr:cNvSpPr/>
      </xdr:nvSpPr>
      <xdr:spPr>
        <a:xfrm>
          <a:off x="0" y="9525"/>
          <a:ext cx="10544175" cy="43815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 baseline="0"/>
            <a:t>Matemática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0</xdr:row>
      <xdr:rowOff>9524</xdr:rowOff>
    </xdr:from>
    <xdr:to>
      <xdr:col>9</xdr:col>
      <xdr:colOff>0</xdr:colOff>
      <xdr:row>0</xdr:row>
      <xdr:rowOff>438149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347F77D-A66F-465F-B26F-F8F86B3C1DD6}"/>
            </a:ext>
          </a:extLst>
        </xdr:cNvPr>
        <xdr:cNvSpPr/>
      </xdr:nvSpPr>
      <xdr:spPr>
        <a:xfrm>
          <a:off x="10553699" y="9524"/>
          <a:ext cx="3362326" cy="4286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twoCellAnchor editAs="oneCell">
    <xdr:from>
      <xdr:col>5</xdr:col>
      <xdr:colOff>145395</xdr:colOff>
      <xdr:row>0</xdr:row>
      <xdr:rowOff>76201</xdr:rowOff>
    </xdr:from>
    <xdr:to>
      <xdr:col>5</xdr:col>
      <xdr:colOff>1000125</xdr:colOff>
      <xdr:row>0</xdr:row>
      <xdr:rowOff>415406</xdr:rowOff>
    </xdr:to>
    <xdr:pic>
      <xdr:nvPicPr>
        <xdr:cNvPr id="4" name="Imagem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7FC5C-7405-4E44-BE7F-896491B06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1795" y="76201"/>
          <a:ext cx="854730" cy="291580"/>
        </a:xfrm>
        <a:prstGeom prst="rect">
          <a:avLst/>
        </a:prstGeom>
      </xdr:spPr>
    </xdr:pic>
    <xdr:clientData/>
  </xdr:twoCellAnchor>
  <xdr:twoCellAnchor editAs="oneCell">
    <xdr:from>
      <xdr:col>8</xdr:col>
      <xdr:colOff>640286</xdr:colOff>
      <xdr:row>0</xdr:row>
      <xdr:rowOff>35299</xdr:rowOff>
    </xdr:from>
    <xdr:to>
      <xdr:col>8</xdr:col>
      <xdr:colOff>1074161</xdr:colOff>
      <xdr:row>0</xdr:row>
      <xdr:rowOff>385483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1FFB9B4-BC83-4014-B4CF-04582DADB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2361" y="35299"/>
          <a:ext cx="433875" cy="350184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13</xdr:row>
      <xdr:rowOff>9525</xdr:rowOff>
    </xdr:from>
    <xdr:to>
      <xdr:col>6</xdr:col>
      <xdr:colOff>9525</xdr:colOff>
      <xdr:row>14</xdr:row>
      <xdr:rowOff>9525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C666FD5-C503-4560-8EB2-440786F82085}"/>
            </a:ext>
          </a:extLst>
        </xdr:cNvPr>
        <xdr:cNvSpPr/>
      </xdr:nvSpPr>
      <xdr:spPr>
        <a:xfrm>
          <a:off x="9525" y="4905375"/>
          <a:ext cx="11029950" cy="3524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(7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13</xdr:row>
      <xdr:rowOff>9523</xdr:rowOff>
    </xdr:from>
    <xdr:to>
      <xdr:col>9</xdr:col>
      <xdr:colOff>0</xdr:colOff>
      <xdr:row>14</xdr:row>
      <xdr:rowOff>9525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8B0883F6-9276-41A1-A762-F43DA549256B}"/>
            </a:ext>
          </a:extLst>
        </xdr:cNvPr>
        <xdr:cNvSpPr/>
      </xdr:nvSpPr>
      <xdr:spPr>
        <a:xfrm>
          <a:off x="11039474" y="4905373"/>
          <a:ext cx="2933701" cy="352427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13</xdr:row>
      <xdr:rowOff>76201</xdr:rowOff>
    </xdr:from>
    <xdr:ext cx="854730" cy="339205"/>
    <xdr:pic>
      <xdr:nvPicPr>
        <xdr:cNvPr id="8" name="Imagem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D73C4-9B2E-46BF-8A25-29CB9F2B4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7095" y="7620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640286</xdr:colOff>
      <xdr:row>13</xdr:row>
      <xdr:rowOff>35299</xdr:rowOff>
    </xdr:from>
    <xdr:ext cx="433875" cy="350184"/>
    <xdr:pic>
      <xdr:nvPicPr>
        <xdr:cNvPr id="9" name="Imagem 8">
          <a:extLst>
            <a:ext uri="{FF2B5EF4-FFF2-40B4-BE49-F238E27FC236}">
              <a16:creationId xmlns:a16="http://schemas.microsoft.com/office/drawing/2014/main" id="{85FD228A-9F93-4E3F-89AF-A500889C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2361" y="35299"/>
          <a:ext cx="433875" cy="350184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26</xdr:row>
      <xdr:rowOff>9525</xdr:rowOff>
    </xdr:from>
    <xdr:to>
      <xdr:col>6</xdr:col>
      <xdr:colOff>9525</xdr:colOff>
      <xdr:row>27</xdr:row>
      <xdr:rowOff>9525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B20F72E4-274B-4CE0-BEED-A1F436B69917}"/>
            </a:ext>
          </a:extLst>
        </xdr:cNvPr>
        <xdr:cNvSpPr/>
      </xdr:nvSpPr>
      <xdr:spPr>
        <a:xfrm>
          <a:off x="9525" y="4905375"/>
          <a:ext cx="11029950" cy="41910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(15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26</xdr:row>
      <xdr:rowOff>9523</xdr:rowOff>
    </xdr:from>
    <xdr:to>
      <xdr:col>9</xdr:col>
      <xdr:colOff>0</xdr:colOff>
      <xdr:row>27</xdr:row>
      <xdr:rowOff>9525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C50D2204-35ED-4FF2-9806-F56D7543C44F}"/>
            </a:ext>
          </a:extLst>
        </xdr:cNvPr>
        <xdr:cNvSpPr/>
      </xdr:nvSpPr>
      <xdr:spPr>
        <a:xfrm>
          <a:off x="11039474" y="4905373"/>
          <a:ext cx="2933701" cy="41910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26</xdr:row>
      <xdr:rowOff>76201</xdr:rowOff>
    </xdr:from>
    <xdr:ext cx="854730" cy="339205"/>
    <xdr:pic>
      <xdr:nvPicPr>
        <xdr:cNvPr id="12" name="Imagem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B4CED0-B11F-43C9-9505-250F51BA1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7095" y="497205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640286</xdr:colOff>
      <xdr:row>26</xdr:row>
      <xdr:rowOff>35299</xdr:rowOff>
    </xdr:from>
    <xdr:ext cx="433875" cy="350184"/>
    <xdr:pic>
      <xdr:nvPicPr>
        <xdr:cNvPr id="13" name="Imagem 12">
          <a:extLst>
            <a:ext uri="{FF2B5EF4-FFF2-40B4-BE49-F238E27FC236}">
              <a16:creationId xmlns:a16="http://schemas.microsoft.com/office/drawing/2014/main" id="{C0D8EAD0-1648-4BF7-8E5C-0B27999D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2361" y="4931149"/>
          <a:ext cx="433875" cy="350184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39</xdr:row>
      <xdr:rowOff>9525</xdr:rowOff>
    </xdr:from>
    <xdr:to>
      <xdr:col>6</xdr:col>
      <xdr:colOff>9525</xdr:colOff>
      <xdr:row>40</xdr:row>
      <xdr:rowOff>9525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4B90C94E-CC77-4383-BC20-868F0F2BF455}"/>
            </a:ext>
          </a:extLst>
        </xdr:cNvPr>
        <xdr:cNvSpPr/>
      </xdr:nvSpPr>
      <xdr:spPr>
        <a:xfrm>
          <a:off x="9525" y="4905375"/>
          <a:ext cx="11029950" cy="41910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(30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39</xdr:row>
      <xdr:rowOff>9523</xdr:rowOff>
    </xdr:from>
    <xdr:to>
      <xdr:col>9</xdr:col>
      <xdr:colOff>0</xdr:colOff>
      <xdr:row>40</xdr:row>
      <xdr:rowOff>9525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DE00263E-4082-485E-9018-2CAFCC1DD783}"/>
            </a:ext>
          </a:extLst>
        </xdr:cNvPr>
        <xdr:cNvSpPr/>
      </xdr:nvSpPr>
      <xdr:spPr>
        <a:xfrm>
          <a:off x="11039474" y="4905373"/>
          <a:ext cx="2933701" cy="41910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39</xdr:row>
      <xdr:rowOff>76201</xdr:rowOff>
    </xdr:from>
    <xdr:ext cx="854730" cy="339205"/>
    <xdr:pic>
      <xdr:nvPicPr>
        <xdr:cNvPr id="16" name="Imagem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B97E7-32F3-4871-86AC-87BB8EAA2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7095" y="497205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640286</xdr:colOff>
      <xdr:row>39</xdr:row>
      <xdr:rowOff>35299</xdr:rowOff>
    </xdr:from>
    <xdr:ext cx="433875" cy="350184"/>
    <xdr:pic>
      <xdr:nvPicPr>
        <xdr:cNvPr id="17" name="Imagem 16">
          <a:extLst>
            <a:ext uri="{FF2B5EF4-FFF2-40B4-BE49-F238E27FC236}">
              <a16:creationId xmlns:a16="http://schemas.microsoft.com/office/drawing/2014/main" id="{92DAA098-AEAF-4F17-84BC-41531F1BE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2361" y="4931149"/>
          <a:ext cx="433875" cy="35018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6</xdr:col>
      <xdr:colOff>0</xdr:colOff>
      <xdr:row>1</xdr:row>
      <xdr:rowOff>9525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CD305F1-B2C9-4F48-BAA2-8C30C84A10FD}"/>
            </a:ext>
          </a:extLst>
        </xdr:cNvPr>
        <xdr:cNvSpPr/>
      </xdr:nvSpPr>
      <xdr:spPr>
        <a:xfrm>
          <a:off x="0" y="9525"/>
          <a:ext cx="11029950" cy="43815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Atualidades</a:t>
          </a:r>
          <a:r>
            <a:rPr lang="pt-BR" sz="2000" b="1" baseline="0"/>
            <a:t> Mercado Financeiro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0</xdr:row>
      <xdr:rowOff>9524</xdr:rowOff>
    </xdr:from>
    <xdr:to>
      <xdr:col>9</xdr:col>
      <xdr:colOff>0</xdr:colOff>
      <xdr:row>1</xdr:row>
      <xdr:rowOff>19050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6259EA0-135C-4DCA-9305-C9FED2DDDEE1}"/>
            </a:ext>
          </a:extLst>
        </xdr:cNvPr>
        <xdr:cNvSpPr/>
      </xdr:nvSpPr>
      <xdr:spPr>
        <a:xfrm>
          <a:off x="11039474" y="9524"/>
          <a:ext cx="2933701" cy="600076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twoCellAnchor editAs="oneCell">
    <xdr:from>
      <xdr:col>5</xdr:col>
      <xdr:colOff>247650</xdr:colOff>
      <xdr:row>0</xdr:row>
      <xdr:rowOff>123824</xdr:rowOff>
    </xdr:from>
    <xdr:to>
      <xdr:col>5</xdr:col>
      <xdr:colOff>1123951</xdr:colOff>
      <xdr:row>0</xdr:row>
      <xdr:rowOff>472555</xdr:rowOff>
    </xdr:to>
    <xdr:pic>
      <xdr:nvPicPr>
        <xdr:cNvPr id="8" name="Imagem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60519-7D88-4D41-A731-86FB2A6B9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9350" y="123824"/>
          <a:ext cx="876301" cy="348731"/>
        </a:xfrm>
        <a:prstGeom prst="rect">
          <a:avLst/>
        </a:prstGeom>
      </xdr:spPr>
    </xdr:pic>
    <xdr:clientData/>
  </xdr:twoCellAnchor>
  <xdr:twoCellAnchor editAs="oneCell">
    <xdr:from>
      <xdr:col>8</xdr:col>
      <xdr:colOff>354536</xdr:colOff>
      <xdr:row>0</xdr:row>
      <xdr:rowOff>101975</xdr:rowOff>
    </xdr:from>
    <xdr:to>
      <xdr:col>8</xdr:col>
      <xdr:colOff>847725</xdr:colOff>
      <xdr:row>0</xdr:row>
      <xdr:rowOff>457201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7A9FB8E-B2A4-41D6-91A3-61B0E6D3C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8561" y="101975"/>
          <a:ext cx="493189" cy="355226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17</xdr:row>
      <xdr:rowOff>9525</xdr:rowOff>
    </xdr:from>
    <xdr:to>
      <xdr:col>6</xdr:col>
      <xdr:colOff>9525</xdr:colOff>
      <xdr:row>18</xdr:row>
      <xdr:rowOff>9525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E11EB828-E286-4694-A901-F7E4AAD8A288}"/>
            </a:ext>
          </a:extLst>
        </xdr:cNvPr>
        <xdr:cNvSpPr/>
      </xdr:nvSpPr>
      <xdr:spPr>
        <a:xfrm>
          <a:off x="9525" y="4905375"/>
          <a:ext cx="11029950" cy="41910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(7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17</xdr:row>
      <xdr:rowOff>9523</xdr:rowOff>
    </xdr:from>
    <xdr:to>
      <xdr:col>9</xdr:col>
      <xdr:colOff>0</xdr:colOff>
      <xdr:row>18</xdr:row>
      <xdr:rowOff>9525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8143610D-64DE-451B-9E7D-683B6645C2C8}"/>
            </a:ext>
          </a:extLst>
        </xdr:cNvPr>
        <xdr:cNvSpPr/>
      </xdr:nvSpPr>
      <xdr:spPr>
        <a:xfrm>
          <a:off x="11039474" y="4905373"/>
          <a:ext cx="2933701" cy="41910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278745</xdr:colOff>
      <xdr:row>17</xdr:row>
      <xdr:rowOff>104776</xdr:rowOff>
    </xdr:from>
    <xdr:ext cx="854730" cy="339205"/>
    <xdr:pic>
      <xdr:nvPicPr>
        <xdr:cNvPr id="12" name="Imagem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A844F-8F48-4A21-B8EC-0B3A3E796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0445" y="506730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323850</xdr:colOff>
      <xdr:row>17</xdr:row>
      <xdr:rowOff>73398</xdr:rowOff>
    </xdr:from>
    <xdr:ext cx="504825" cy="364751"/>
    <xdr:pic>
      <xdr:nvPicPr>
        <xdr:cNvPr id="13" name="Imagem 12">
          <a:extLst>
            <a:ext uri="{FF2B5EF4-FFF2-40B4-BE49-F238E27FC236}">
              <a16:creationId xmlns:a16="http://schemas.microsoft.com/office/drawing/2014/main" id="{D4701476-149F-469B-9EA9-DB136D9ED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7875" y="5035923"/>
          <a:ext cx="504825" cy="364751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34</xdr:row>
      <xdr:rowOff>9525</xdr:rowOff>
    </xdr:from>
    <xdr:to>
      <xdr:col>6</xdr:col>
      <xdr:colOff>9525</xdr:colOff>
      <xdr:row>35</xdr:row>
      <xdr:rowOff>9525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4B629853-95FD-45C0-9405-1EA52E6D0F27}"/>
            </a:ext>
          </a:extLst>
        </xdr:cNvPr>
        <xdr:cNvSpPr/>
      </xdr:nvSpPr>
      <xdr:spPr>
        <a:xfrm>
          <a:off x="9525" y="9782175"/>
          <a:ext cx="11029950" cy="4286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(15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34</xdr:row>
      <xdr:rowOff>9523</xdr:rowOff>
    </xdr:from>
    <xdr:to>
      <xdr:col>9</xdr:col>
      <xdr:colOff>0</xdr:colOff>
      <xdr:row>35</xdr:row>
      <xdr:rowOff>9525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C8C7B5B-DF8F-4CD1-852A-A834CA16D4B4}"/>
            </a:ext>
          </a:extLst>
        </xdr:cNvPr>
        <xdr:cNvSpPr/>
      </xdr:nvSpPr>
      <xdr:spPr>
        <a:xfrm>
          <a:off x="11039474" y="9782173"/>
          <a:ext cx="2933701" cy="428627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34</xdr:row>
      <xdr:rowOff>76201</xdr:rowOff>
    </xdr:from>
    <xdr:ext cx="854730" cy="339205"/>
    <xdr:pic>
      <xdr:nvPicPr>
        <xdr:cNvPr id="16" name="Imagem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3EDB7-DFF2-41BE-A051-50FFFE467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7095" y="984885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314326</xdr:colOff>
      <xdr:row>34</xdr:row>
      <xdr:rowOff>44824</xdr:rowOff>
    </xdr:from>
    <xdr:ext cx="476250" cy="350184"/>
    <xdr:pic>
      <xdr:nvPicPr>
        <xdr:cNvPr id="17" name="Imagem 16">
          <a:extLst>
            <a:ext uri="{FF2B5EF4-FFF2-40B4-BE49-F238E27FC236}">
              <a16:creationId xmlns:a16="http://schemas.microsoft.com/office/drawing/2014/main" id="{F9AD865E-9F97-4454-829A-54DCCD776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8351" y="9941299"/>
          <a:ext cx="476250" cy="350184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51</xdr:row>
      <xdr:rowOff>9525</xdr:rowOff>
    </xdr:from>
    <xdr:to>
      <xdr:col>6</xdr:col>
      <xdr:colOff>9525</xdr:colOff>
      <xdr:row>52</xdr:row>
      <xdr:rowOff>9525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F36F8B9C-83FA-4A26-A43F-7FC281CD4500}"/>
            </a:ext>
          </a:extLst>
        </xdr:cNvPr>
        <xdr:cNvSpPr/>
      </xdr:nvSpPr>
      <xdr:spPr>
        <a:xfrm>
          <a:off x="9525" y="14668500"/>
          <a:ext cx="11029950" cy="44767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(30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51</xdr:row>
      <xdr:rowOff>9523</xdr:rowOff>
    </xdr:from>
    <xdr:to>
      <xdr:col>9</xdr:col>
      <xdr:colOff>0</xdr:colOff>
      <xdr:row>52</xdr:row>
      <xdr:rowOff>9525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D177531E-4A92-49B0-BBAA-E7FC9667A389}"/>
            </a:ext>
          </a:extLst>
        </xdr:cNvPr>
        <xdr:cNvSpPr/>
      </xdr:nvSpPr>
      <xdr:spPr>
        <a:xfrm>
          <a:off x="11039474" y="14668498"/>
          <a:ext cx="2933701" cy="447677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51</xdr:row>
      <xdr:rowOff>76201</xdr:rowOff>
    </xdr:from>
    <xdr:ext cx="854730" cy="339205"/>
    <xdr:pic>
      <xdr:nvPicPr>
        <xdr:cNvPr id="20" name="Imagem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3B8E0-9E25-45A1-A63D-1364995EA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7095" y="14735176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345011</xdr:colOff>
      <xdr:row>51</xdr:row>
      <xdr:rowOff>73399</xdr:rowOff>
    </xdr:from>
    <xdr:ext cx="474139" cy="350184"/>
    <xdr:pic>
      <xdr:nvPicPr>
        <xdr:cNvPr id="21" name="Imagem 20">
          <a:extLst>
            <a:ext uri="{FF2B5EF4-FFF2-40B4-BE49-F238E27FC236}">
              <a16:creationId xmlns:a16="http://schemas.microsoft.com/office/drawing/2014/main" id="{17160457-A008-47C3-BA40-A66E9F343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9036" y="14856199"/>
          <a:ext cx="474139" cy="350184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6</xdr:col>
      <xdr:colOff>0</xdr:colOff>
      <xdr:row>1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A2B4EA7-0611-4DD2-B54D-CAE36817EC10}"/>
            </a:ext>
          </a:extLst>
        </xdr:cNvPr>
        <xdr:cNvSpPr/>
      </xdr:nvSpPr>
      <xdr:spPr>
        <a:xfrm>
          <a:off x="0" y="9525"/>
          <a:ext cx="11029950" cy="5048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Probabilidade e Estatítica</a:t>
          </a:r>
        </a:p>
      </xdr:txBody>
    </xdr:sp>
    <xdr:clientData/>
  </xdr:twoCellAnchor>
  <xdr:twoCellAnchor>
    <xdr:from>
      <xdr:col>6</xdr:col>
      <xdr:colOff>9524</xdr:colOff>
      <xdr:row>0</xdr:row>
      <xdr:rowOff>9524</xdr:rowOff>
    </xdr:from>
    <xdr:to>
      <xdr:col>9</xdr:col>
      <xdr:colOff>0</xdr:colOff>
      <xdr:row>1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77D634E-01D7-49A0-A42C-3D762F8B3C8E}"/>
            </a:ext>
          </a:extLst>
        </xdr:cNvPr>
        <xdr:cNvSpPr/>
      </xdr:nvSpPr>
      <xdr:spPr>
        <a:xfrm>
          <a:off x="11039474" y="9524"/>
          <a:ext cx="3143251" cy="514351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twoCellAnchor editAs="oneCell">
    <xdr:from>
      <xdr:col>5</xdr:col>
      <xdr:colOff>295275</xdr:colOff>
      <xdr:row>0</xdr:row>
      <xdr:rowOff>123824</xdr:rowOff>
    </xdr:from>
    <xdr:to>
      <xdr:col>5</xdr:col>
      <xdr:colOff>1200151</xdr:colOff>
      <xdr:row>0</xdr:row>
      <xdr:rowOff>466725</xdr:rowOff>
    </xdr:to>
    <xdr:pic>
      <xdr:nvPicPr>
        <xdr:cNvPr id="4" name="Imagem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210E4-EEB2-465C-85A0-D13ED416A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123824"/>
          <a:ext cx="904876" cy="342901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0</xdr:row>
      <xdr:rowOff>101975</xdr:rowOff>
    </xdr:from>
    <xdr:to>
      <xdr:col>8</xdr:col>
      <xdr:colOff>838200</xdr:colOff>
      <xdr:row>0</xdr:row>
      <xdr:rowOff>457200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BD3B95B-283B-4026-B64A-E19FAD9F4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7875" y="101975"/>
          <a:ext cx="514350" cy="35522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12</xdr:row>
      <xdr:rowOff>9525</xdr:rowOff>
    </xdr:from>
    <xdr:to>
      <xdr:col>6</xdr:col>
      <xdr:colOff>9525</xdr:colOff>
      <xdr:row>13</xdr:row>
      <xdr:rowOff>9525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D6890786-F480-4A4C-BB5E-106E7DDECC1B}"/>
            </a:ext>
          </a:extLst>
        </xdr:cNvPr>
        <xdr:cNvSpPr/>
      </xdr:nvSpPr>
      <xdr:spPr>
        <a:xfrm>
          <a:off x="9525" y="4972050"/>
          <a:ext cx="11029950" cy="47625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(7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12</xdr:row>
      <xdr:rowOff>9523</xdr:rowOff>
    </xdr:from>
    <xdr:to>
      <xdr:col>9</xdr:col>
      <xdr:colOff>0</xdr:colOff>
      <xdr:row>13</xdr:row>
      <xdr:rowOff>9525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5C9BA11-FCFA-45AC-8D4D-2DA43F7F2694}"/>
            </a:ext>
          </a:extLst>
        </xdr:cNvPr>
        <xdr:cNvSpPr/>
      </xdr:nvSpPr>
      <xdr:spPr>
        <a:xfrm>
          <a:off x="11039474" y="4972048"/>
          <a:ext cx="3143251" cy="47625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278745</xdr:colOff>
      <xdr:row>12</xdr:row>
      <xdr:rowOff>104776</xdr:rowOff>
    </xdr:from>
    <xdr:ext cx="854730" cy="339205"/>
    <xdr:pic>
      <xdr:nvPicPr>
        <xdr:cNvPr id="8" name="Imagem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60EC6-D8AF-4ED2-BC5E-477EACF79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0445" y="506730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323850</xdr:colOff>
      <xdr:row>12</xdr:row>
      <xdr:rowOff>73398</xdr:rowOff>
    </xdr:from>
    <xdr:ext cx="504825" cy="364751"/>
    <xdr:pic>
      <xdr:nvPicPr>
        <xdr:cNvPr id="9" name="Imagem 8">
          <a:extLst>
            <a:ext uri="{FF2B5EF4-FFF2-40B4-BE49-F238E27FC236}">
              <a16:creationId xmlns:a16="http://schemas.microsoft.com/office/drawing/2014/main" id="{78F9CA51-4DA1-4C10-8285-263A5C96B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7875" y="5035923"/>
          <a:ext cx="504825" cy="364751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24</xdr:row>
      <xdr:rowOff>9525</xdr:rowOff>
    </xdr:from>
    <xdr:to>
      <xdr:col>6</xdr:col>
      <xdr:colOff>9525</xdr:colOff>
      <xdr:row>25</xdr:row>
      <xdr:rowOff>9525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BB556F2F-A36C-47D6-A3E1-B9E053D726F6}"/>
            </a:ext>
          </a:extLst>
        </xdr:cNvPr>
        <xdr:cNvSpPr/>
      </xdr:nvSpPr>
      <xdr:spPr>
        <a:xfrm>
          <a:off x="9525" y="9953625"/>
          <a:ext cx="11029950" cy="4286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(15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23</xdr:row>
      <xdr:rowOff>9523</xdr:rowOff>
    </xdr:from>
    <xdr:to>
      <xdr:col>9</xdr:col>
      <xdr:colOff>0</xdr:colOff>
      <xdr:row>24</xdr:row>
      <xdr:rowOff>9525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125F8BD6-EDFD-407E-973E-774A11766DF8}"/>
            </a:ext>
          </a:extLst>
        </xdr:cNvPr>
        <xdr:cNvSpPr/>
      </xdr:nvSpPr>
      <xdr:spPr>
        <a:xfrm>
          <a:off x="11039474" y="9953623"/>
          <a:ext cx="3143251" cy="428627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24</xdr:row>
      <xdr:rowOff>76201</xdr:rowOff>
    </xdr:from>
    <xdr:ext cx="854730" cy="339205"/>
    <xdr:pic>
      <xdr:nvPicPr>
        <xdr:cNvPr id="12" name="Imagem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DD3D0-52F5-400F-80EE-A15B15FBA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7095" y="1002030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314326</xdr:colOff>
      <xdr:row>23</xdr:row>
      <xdr:rowOff>44824</xdr:rowOff>
    </xdr:from>
    <xdr:ext cx="476250" cy="350184"/>
    <xdr:pic>
      <xdr:nvPicPr>
        <xdr:cNvPr id="13" name="Imagem 12">
          <a:extLst>
            <a:ext uri="{FF2B5EF4-FFF2-40B4-BE49-F238E27FC236}">
              <a16:creationId xmlns:a16="http://schemas.microsoft.com/office/drawing/2014/main" id="{2BB32C14-B931-4BAB-AF27-278C9250B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8351" y="9988924"/>
          <a:ext cx="476250" cy="350184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36</xdr:row>
      <xdr:rowOff>9525</xdr:rowOff>
    </xdr:from>
    <xdr:to>
      <xdr:col>6</xdr:col>
      <xdr:colOff>9525</xdr:colOff>
      <xdr:row>37</xdr:row>
      <xdr:rowOff>9525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459F810E-86BE-498F-8B28-BB663406332D}"/>
            </a:ext>
          </a:extLst>
        </xdr:cNvPr>
        <xdr:cNvSpPr/>
      </xdr:nvSpPr>
      <xdr:spPr>
        <a:xfrm>
          <a:off x="9525" y="14849475"/>
          <a:ext cx="11029950" cy="2762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(30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35</xdr:row>
      <xdr:rowOff>9523</xdr:rowOff>
    </xdr:from>
    <xdr:to>
      <xdr:col>9</xdr:col>
      <xdr:colOff>0</xdr:colOff>
      <xdr:row>36</xdr:row>
      <xdr:rowOff>9525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DEA659B2-F205-4013-BE10-7BE1C7BF544E}"/>
            </a:ext>
          </a:extLst>
        </xdr:cNvPr>
        <xdr:cNvSpPr/>
      </xdr:nvSpPr>
      <xdr:spPr>
        <a:xfrm>
          <a:off x="11039474" y="14906623"/>
          <a:ext cx="3143251" cy="47625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36</xdr:row>
      <xdr:rowOff>76201</xdr:rowOff>
    </xdr:from>
    <xdr:ext cx="854730" cy="339205"/>
    <xdr:pic>
      <xdr:nvPicPr>
        <xdr:cNvPr id="16" name="Imagem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5BBEE-CE97-404B-9F3A-0EDC98AC2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7095" y="1497330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345011</xdr:colOff>
      <xdr:row>35</xdr:row>
      <xdr:rowOff>73399</xdr:rowOff>
    </xdr:from>
    <xdr:ext cx="474139" cy="350184"/>
    <xdr:pic>
      <xdr:nvPicPr>
        <xdr:cNvPr id="17" name="Imagem 16">
          <a:extLst>
            <a:ext uri="{FF2B5EF4-FFF2-40B4-BE49-F238E27FC236}">
              <a16:creationId xmlns:a16="http://schemas.microsoft.com/office/drawing/2014/main" id="{56AD4546-5C09-4B7F-A908-9ADC60783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9036" y="14970499"/>
          <a:ext cx="474139" cy="35018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6</xdr:col>
      <xdr:colOff>0</xdr:colOff>
      <xdr:row>1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4D188ED-A4A7-4211-ACE7-AB8505AA8293}"/>
            </a:ext>
          </a:extLst>
        </xdr:cNvPr>
        <xdr:cNvSpPr/>
      </xdr:nvSpPr>
      <xdr:spPr>
        <a:xfrm>
          <a:off x="0" y="9525"/>
          <a:ext cx="11029950" cy="47625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Conhecimentos Bancários</a:t>
          </a:r>
        </a:p>
      </xdr:txBody>
    </xdr:sp>
    <xdr:clientData/>
  </xdr:twoCellAnchor>
  <xdr:twoCellAnchor>
    <xdr:from>
      <xdr:col>6</xdr:col>
      <xdr:colOff>9524</xdr:colOff>
      <xdr:row>0</xdr:row>
      <xdr:rowOff>9524</xdr:rowOff>
    </xdr:from>
    <xdr:to>
      <xdr:col>9</xdr:col>
      <xdr:colOff>0</xdr:colOff>
      <xdr:row>1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8A4675C-6C67-446B-9F95-C364D5B0B271}"/>
            </a:ext>
          </a:extLst>
        </xdr:cNvPr>
        <xdr:cNvSpPr/>
      </xdr:nvSpPr>
      <xdr:spPr>
        <a:xfrm>
          <a:off x="11039474" y="9524"/>
          <a:ext cx="3143251" cy="485776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twoCellAnchor editAs="oneCell">
    <xdr:from>
      <xdr:col>5</xdr:col>
      <xdr:colOff>152400</xdr:colOff>
      <xdr:row>0</xdr:row>
      <xdr:rowOff>95249</xdr:rowOff>
    </xdr:from>
    <xdr:to>
      <xdr:col>5</xdr:col>
      <xdr:colOff>1143000</xdr:colOff>
      <xdr:row>0</xdr:row>
      <xdr:rowOff>447675</xdr:rowOff>
    </xdr:to>
    <xdr:pic>
      <xdr:nvPicPr>
        <xdr:cNvPr id="4" name="Imagem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69CC8-7717-4044-B997-6509D7606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00" y="95249"/>
          <a:ext cx="990600" cy="352426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104775</xdr:rowOff>
    </xdr:from>
    <xdr:to>
      <xdr:col>8</xdr:col>
      <xdr:colOff>857250</xdr:colOff>
      <xdr:row>0</xdr:row>
      <xdr:rowOff>447675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9EA87F4-65AC-46A4-A914-5AA5161FC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8350" y="104775"/>
          <a:ext cx="542925" cy="34290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27</xdr:row>
      <xdr:rowOff>9525</xdr:rowOff>
    </xdr:from>
    <xdr:to>
      <xdr:col>6</xdr:col>
      <xdr:colOff>9525</xdr:colOff>
      <xdr:row>28</xdr:row>
      <xdr:rowOff>9525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7D21FCF-6468-44DD-9004-46285336E4FB}"/>
            </a:ext>
          </a:extLst>
        </xdr:cNvPr>
        <xdr:cNvSpPr/>
      </xdr:nvSpPr>
      <xdr:spPr>
        <a:xfrm>
          <a:off x="9525" y="4943475"/>
          <a:ext cx="11029950" cy="46672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(7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27</xdr:row>
      <xdr:rowOff>9523</xdr:rowOff>
    </xdr:from>
    <xdr:to>
      <xdr:col>9</xdr:col>
      <xdr:colOff>0</xdr:colOff>
      <xdr:row>28</xdr:row>
      <xdr:rowOff>9525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FED4301-1AA3-4F69-8E0D-D84C445022F3}"/>
            </a:ext>
          </a:extLst>
        </xdr:cNvPr>
        <xdr:cNvSpPr/>
      </xdr:nvSpPr>
      <xdr:spPr>
        <a:xfrm>
          <a:off x="11039474" y="4943473"/>
          <a:ext cx="3143251" cy="466727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278745</xdr:colOff>
      <xdr:row>27</xdr:row>
      <xdr:rowOff>104776</xdr:rowOff>
    </xdr:from>
    <xdr:ext cx="854730" cy="339205"/>
    <xdr:pic>
      <xdr:nvPicPr>
        <xdr:cNvPr id="8" name="Imagem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3F8BC-B40C-4D55-8D5F-D5A33104A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0445" y="5038726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323850</xdr:colOff>
      <xdr:row>27</xdr:row>
      <xdr:rowOff>73398</xdr:rowOff>
    </xdr:from>
    <xdr:ext cx="504825" cy="364751"/>
    <xdr:pic>
      <xdr:nvPicPr>
        <xdr:cNvPr id="9" name="Imagem 8">
          <a:extLst>
            <a:ext uri="{FF2B5EF4-FFF2-40B4-BE49-F238E27FC236}">
              <a16:creationId xmlns:a16="http://schemas.microsoft.com/office/drawing/2014/main" id="{5571000A-5B58-47B1-BBB2-DE4BB6B24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7875" y="5007348"/>
          <a:ext cx="504825" cy="364751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54</xdr:row>
      <xdr:rowOff>9525</xdr:rowOff>
    </xdr:from>
    <xdr:to>
      <xdr:col>6</xdr:col>
      <xdr:colOff>9525</xdr:colOff>
      <xdr:row>55</xdr:row>
      <xdr:rowOff>9525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79F14754-7796-4B2B-8A47-699A1FE9F272}"/>
            </a:ext>
          </a:extLst>
        </xdr:cNvPr>
        <xdr:cNvSpPr/>
      </xdr:nvSpPr>
      <xdr:spPr>
        <a:xfrm>
          <a:off x="9525" y="9925050"/>
          <a:ext cx="11029950" cy="409575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(15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54</xdr:row>
      <xdr:rowOff>9523</xdr:rowOff>
    </xdr:from>
    <xdr:to>
      <xdr:col>9</xdr:col>
      <xdr:colOff>0</xdr:colOff>
      <xdr:row>55</xdr:row>
      <xdr:rowOff>9525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B75B49BD-6A86-4F27-9F8F-3824602D0F88}"/>
            </a:ext>
          </a:extLst>
        </xdr:cNvPr>
        <xdr:cNvSpPr/>
      </xdr:nvSpPr>
      <xdr:spPr>
        <a:xfrm>
          <a:off x="11039474" y="9925048"/>
          <a:ext cx="3143251" cy="409577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54</xdr:row>
      <xdr:rowOff>76201</xdr:rowOff>
    </xdr:from>
    <xdr:ext cx="854730" cy="339205"/>
    <xdr:pic>
      <xdr:nvPicPr>
        <xdr:cNvPr id="12" name="Imagem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BBF63-7599-4EB9-B79A-28F32A27D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7095" y="9991726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314326</xdr:colOff>
      <xdr:row>54</xdr:row>
      <xdr:rowOff>44824</xdr:rowOff>
    </xdr:from>
    <xdr:ext cx="476250" cy="350184"/>
    <xdr:pic>
      <xdr:nvPicPr>
        <xdr:cNvPr id="13" name="Imagem 12">
          <a:extLst>
            <a:ext uri="{FF2B5EF4-FFF2-40B4-BE49-F238E27FC236}">
              <a16:creationId xmlns:a16="http://schemas.microsoft.com/office/drawing/2014/main" id="{7C57AFAA-7D3A-4177-B181-2D8757569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8351" y="9960349"/>
          <a:ext cx="476250" cy="350184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81</xdr:row>
      <xdr:rowOff>9525</xdr:rowOff>
    </xdr:from>
    <xdr:to>
      <xdr:col>6</xdr:col>
      <xdr:colOff>9525</xdr:colOff>
      <xdr:row>82</xdr:row>
      <xdr:rowOff>9525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C7176AF8-CA81-4C2F-852B-9F552DB4482F}"/>
            </a:ext>
          </a:extLst>
        </xdr:cNvPr>
        <xdr:cNvSpPr/>
      </xdr:nvSpPr>
      <xdr:spPr>
        <a:xfrm>
          <a:off x="9525" y="14849475"/>
          <a:ext cx="11029950" cy="43815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(30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81</xdr:row>
      <xdr:rowOff>9523</xdr:rowOff>
    </xdr:from>
    <xdr:to>
      <xdr:col>9</xdr:col>
      <xdr:colOff>0</xdr:colOff>
      <xdr:row>82</xdr:row>
      <xdr:rowOff>9525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BC98A9A-E6AD-4858-951B-7B6BA9DAAC06}"/>
            </a:ext>
          </a:extLst>
        </xdr:cNvPr>
        <xdr:cNvSpPr/>
      </xdr:nvSpPr>
      <xdr:spPr>
        <a:xfrm>
          <a:off x="11039474" y="14849473"/>
          <a:ext cx="3143251" cy="43815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81</xdr:row>
      <xdr:rowOff>76201</xdr:rowOff>
    </xdr:from>
    <xdr:ext cx="854730" cy="339205"/>
    <xdr:pic>
      <xdr:nvPicPr>
        <xdr:cNvPr id="16" name="Imagem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DA9E2-AAB3-49DC-86DC-4570A80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7095" y="1491615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345011</xdr:colOff>
      <xdr:row>81</xdr:row>
      <xdr:rowOff>73399</xdr:rowOff>
    </xdr:from>
    <xdr:ext cx="474139" cy="350184"/>
    <xdr:pic>
      <xdr:nvPicPr>
        <xdr:cNvPr id="17" name="Imagem 16">
          <a:extLst>
            <a:ext uri="{FF2B5EF4-FFF2-40B4-BE49-F238E27FC236}">
              <a16:creationId xmlns:a16="http://schemas.microsoft.com/office/drawing/2014/main" id="{3585436E-22C0-45C9-B70C-8F31211B8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9036" y="14913349"/>
          <a:ext cx="474139" cy="350184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6</xdr:col>
      <xdr:colOff>0</xdr:colOff>
      <xdr:row>1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85FFB17-F36E-4247-99FE-17E4815A2C2C}"/>
            </a:ext>
          </a:extLst>
        </xdr:cNvPr>
        <xdr:cNvSpPr/>
      </xdr:nvSpPr>
      <xdr:spPr>
        <a:xfrm>
          <a:off x="0" y="9525"/>
          <a:ext cx="11826240" cy="49530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Tecnologia da Informação</a:t>
          </a:r>
        </a:p>
      </xdr:txBody>
    </xdr:sp>
    <xdr:clientData/>
  </xdr:twoCellAnchor>
  <xdr:twoCellAnchor>
    <xdr:from>
      <xdr:col>6</xdr:col>
      <xdr:colOff>9524</xdr:colOff>
      <xdr:row>0</xdr:row>
      <xdr:rowOff>9524</xdr:rowOff>
    </xdr:from>
    <xdr:to>
      <xdr:col>9</xdr:col>
      <xdr:colOff>0</xdr:colOff>
      <xdr:row>1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816B6C8-AB91-40F1-822D-5840BF8F6DFB}"/>
            </a:ext>
          </a:extLst>
        </xdr:cNvPr>
        <xdr:cNvSpPr/>
      </xdr:nvSpPr>
      <xdr:spPr>
        <a:xfrm>
          <a:off x="11835764" y="9524"/>
          <a:ext cx="3236596" cy="504826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twoCellAnchor editAs="oneCell">
    <xdr:from>
      <xdr:col>5</xdr:col>
      <xdr:colOff>152400</xdr:colOff>
      <xdr:row>0</xdr:row>
      <xdr:rowOff>95249</xdr:rowOff>
    </xdr:from>
    <xdr:to>
      <xdr:col>5</xdr:col>
      <xdr:colOff>1143000</xdr:colOff>
      <xdr:row>0</xdr:row>
      <xdr:rowOff>447675</xdr:rowOff>
    </xdr:to>
    <xdr:pic>
      <xdr:nvPicPr>
        <xdr:cNvPr id="4" name="Imagem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71930F-F07C-4CAD-A21B-00F9C33CF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100" y="95249"/>
          <a:ext cx="990600" cy="352426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0</xdr:row>
      <xdr:rowOff>104775</xdr:rowOff>
    </xdr:from>
    <xdr:to>
      <xdr:col>8</xdr:col>
      <xdr:colOff>857250</xdr:colOff>
      <xdr:row>0</xdr:row>
      <xdr:rowOff>447675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835C56B-F6A3-4F51-959F-9BC95246B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7505" y="104775"/>
          <a:ext cx="542925" cy="34290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8</xdr:row>
      <xdr:rowOff>9525</xdr:rowOff>
    </xdr:from>
    <xdr:to>
      <xdr:col>6</xdr:col>
      <xdr:colOff>9525</xdr:colOff>
      <xdr:row>9</xdr:row>
      <xdr:rowOff>9525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85384570-14A7-4EB3-B8FA-E9F2B56DBC4D}"/>
            </a:ext>
          </a:extLst>
        </xdr:cNvPr>
        <xdr:cNvSpPr/>
      </xdr:nvSpPr>
      <xdr:spPr>
        <a:xfrm>
          <a:off x="9525" y="8932545"/>
          <a:ext cx="11826240" cy="48006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(7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8</xdr:row>
      <xdr:rowOff>9523</xdr:rowOff>
    </xdr:from>
    <xdr:to>
      <xdr:col>9</xdr:col>
      <xdr:colOff>0</xdr:colOff>
      <xdr:row>9</xdr:row>
      <xdr:rowOff>9525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EFD8995-80CB-449A-99E8-9D5A77E8D51F}"/>
            </a:ext>
          </a:extLst>
        </xdr:cNvPr>
        <xdr:cNvSpPr/>
      </xdr:nvSpPr>
      <xdr:spPr>
        <a:xfrm>
          <a:off x="11835764" y="8932543"/>
          <a:ext cx="3236596" cy="48006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278745</xdr:colOff>
      <xdr:row>8</xdr:row>
      <xdr:rowOff>104776</xdr:rowOff>
    </xdr:from>
    <xdr:ext cx="854730" cy="339205"/>
    <xdr:pic>
      <xdr:nvPicPr>
        <xdr:cNvPr id="8" name="Imagem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E7D8B-56AF-4EB6-AA64-5F17E0B5F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445" y="9027796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323850</xdr:colOff>
      <xdr:row>8</xdr:row>
      <xdr:rowOff>73398</xdr:rowOff>
    </xdr:from>
    <xdr:ext cx="504825" cy="364751"/>
    <xdr:pic>
      <xdr:nvPicPr>
        <xdr:cNvPr id="9" name="Imagem 8">
          <a:extLst>
            <a:ext uri="{FF2B5EF4-FFF2-40B4-BE49-F238E27FC236}">
              <a16:creationId xmlns:a16="http://schemas.microsoft.com/office/drawing/2014/main" id="{EC3725B3-8B3B-4C2D-A022-9AFCFE516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7030" y="8996418"/>
          <a:ext cx="504825" cy="364751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16</xdr:row>
      <xdr:rowOff>9525</xdr:rowOff>
    </xdr:from>
    <xdr:to>
      <xdr:col>6</xdr:col>
      <xdr:colOff>9525</xdr:colOff>
      <xdr:row>17</xdr:row>
      <xdr:rowOff>9525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14CCC2DD-A371-4C8B-8B0F-5836F0322017}"/>
            </a:ext>
          </a:extLst>
        </xdr:cNvPr>
        <xdr:cNvSpPr/>
      </xdr:nvSpPr>
      <xdr:spPr>
        <a:xfrm>
          <a:off x="9525" y="17786985"/>
          <a:ext cx="11826240" cy="42672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(15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16</xdr:row>
      <xdr:rowOff>9523</xdr:rowOff>
    </xdr:from>
    <xdr:to>
      <xdr:col>9</xdr:col>
      <xdr:colOff>0</xdr:colOff>
      <xdr:row>17</xdr:row>
      <xdr:rowOff>9525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61413BE5-37FB-464B-BD53-1AB6B6BFEECA}"/>
            </a:ext>
          </a:extLst>
        </xdr:cNvPr>
        <xdr:cNvSpPr/>
      </xdr:nvSpPr>
      <xdr:spPr>
        <a:xfrm>
          <a:off x="11835764" y="17786983"/>
          <a:ext cx="3236596" cy="42672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16</xdr:row>
      <xdr:rowOff>76201</xdr:rowOff>
    </xdr:from>
    <xdr:ext cx="854730" cy="339205"/>
    <xdr:pic>
      <xdr:nvPicPr>
        <xdr:cNvPr id="12" name="Imagem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B988A5-9A92-407D-910F-0C277C0F6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9095" y="1785366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314326</xdr:colOff>
      <xdr:row>16</xdr:row>
      <xdr:rowOff>44824</xdr:rowOff>
    </xdr:from>
    <xdr:ext cx="476250" cy="350184"/>
    <xdr:pic>
      <xdr:nvPicPr>
        <xdr:cNvPr id="13" name="Imagem 12">
          <a:extLst>
            <a:ext uri="{FF2B5EF4-FFF2-40B4-BE49-F238E27FC236}">
              <a16:creationId xmlns:a16="http://schemas.microsoft.com/office/drawing/2014/main" id="{96EE292D-790C-4796-8EF4-BA93E7E24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7506" y="17822284"/>
          <a:ext cx="476250" cy="350184"/>
        </a:xfrm>
        <a:prstGeom prst="rect">
          <a:avLst/>
        </a:prstGeom>
      </xdr:spPr>
    </xdr:pic>
    <xdr:clientData/>
  </xdr:oneCellAnchor>
  <xdr:twoCellAnchor>
    <xdr:from>
      <xdr:col>0</xdr:col>
      <xdr:colOff>9525</xdr:colOff>
      <xdr:row>24</xdr:row>
      <xdr:rowOff>9525</xdr:rowOff>
    </xdr:from>
    <xdr:to>
      <xdr:col>6</xdr:col>
      <xdr:colOff>9525</xdr:colOff>
      <xdr:row>25</xdr:row>
      <xdr:rowOff>9525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E5820DF7-F9A4-4736-A75A-292E9F9787C4}"/>
            </a:ext>
          </a:extLst>
        </xdr:cNvPr>
        <xdr:cNvSpPr/>
      </xdr:nvSpPr>
      <xdr:spPr>
        <a:xfrm>
          <a:off x="9525" y="26549985"/>
          <a:ext cx="11826240" cy="457200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 Revisão</a:t>
          </a:r>
          <a:r>
            <a:rPr lang="pt-BR" sz="2000" b="1" baseline="0"/>
            <a:t> (30 Dias)</a:t>
          </a:r>
          <a:endParaRPr lang="pt-BR" sz="2000" b="1"/>
        </a:p>
      </xdr:txBody>
    </xdr:sp>
    <xdr:clientData/>
  </xdr:twoCellAnchor>
  <xdr:twoCellAnchor>
    <xdr:from>
      <xdr:col>6</xdr:col>
      <xdr:colOff>9524</xdr:colOff>
      <xdr:row>24</xdr:row>
      <xdr:rowOff>9523</xdr:rowOff>
    </xdr:from>
    <xdr:to>
      <xdr:col>9</xdr:col>
      <xdr:colOff>0</xdr:colOff>
      <xdr:row>25</xdr:row>
      <xdr:rowOff>9525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DE4998F-8978-4208-9F94-384478237E08}"/>
            </a:ext>
          </a:extLst>
        </xdr:cNvPr>
        <xdr:cNvSpPr/>
      </xdr:nvSpPr>
      <xdr:spPr>
        <a:xfrm>
          <a:off x="11835764" y="26549983"/>
          <a:ext cx="3236596" cy="457202"/>
        </a:xfrm>
        <a:prstGeom prst="rect">
          <a:avLst/>
        </a:prstGeom>
        <a:solidFill>
          <a:srgbClr val="00277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800" b="1">
              <a:latin typeface="+mn-lt"/>
            </a:rPr>
            <a:t>      Questões Resolvidas</a:t>
          </a:r>
        </a:p>
      </xdr:txBody>
    </xdr:sp>
    <xdr:clientData/>
  </xdr:twoCellAnchor>
  <xdr:oneCellAnchor>
    <xdr:from>
      <xdr:col>5</xdr:col>
      <xdr:colOff>145395</xdr:colOff>
      <xdr:row>24</xdr:row>
      <xdr:rowOff>76201</xdr:rowOff>
    </xdr:from>
    <xdr:ext cx="854730" cy="339205"/>
    <xdr:pic>
      <xdr:nvPicPr>
        <xdr:cNvPr id="16" name="Imagem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A95FE-BF30-4D97-851B-DF3556ACA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9095" y="26616661"/>
          <a:ext cx="854730" cy="339205"/>
        </a:xfrm>
        <a:prstGeom prst="rect">
          <a:avLst/>
        </a:prstGeom>
      </xdr:spPr>
    </xdr:pic>
    <xdr:clientData/>
  </xdr:oneCellAnchor>
  <xdr:oneCellAnchor>
    <xdr:from>
      <xdr:col>8</xdr:col>
      <xdr:colOff>345011</xdr:colOff>
      <xdr:row>24</xdr:row>
      <xdr:rowOff>73399</xdr:rowOff>
    </xdr:from>
    <xdr:ext cx="474139" cy="350184"/>
    <xdr:pic>
      <xdr:nvPicPr>
        <xdr:cNvPr id="17" name="Imagem 16">
          <a:extLst>
            <a:ext uri="{FF2B5EF4-FFF2-40B4-BE49-F238E27FC236}">
              <a16:creationId xmlns:a16="http://schemas.microsoft.com/office/drawing/2014/main" id="{614EF475-8D5C-45EA-B8FF-28CAA1FC7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191" y="26613859"/>
          <a:ext cx="474139" cy="350184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B6E934-1714-4126-B476-1806468B7826}" name="Término" displayName="Término" ref="A2:F12" totalsRowShown="0" headerRowDxfId="223" dataDxfId="222">
  <autoFilter ref="A2:F12" xr:uid="{23B6E934-1714-4126-B476-1806468B7826}"/>
  <tableColumns count="6">
    <tableColumn id="1" xr3:uid="{4C39EB16-06C1-4F52-9C4F-D2E5DB97CEA5}" name="Conteúdos" dataDxfId="221"/>
    <tableColumn id="2" xr3:uid="{323B05A3-43E2-437E-8F34-BF803AFD76B5}" name="Data" dataDxfId="220"/>
    <tableColumn id="5" xr3:uid="{EC6D2225-DF24-43B5-B372-6CD26129C69F}" name="Hora Inicial" dataDxfId="219"/>
    <tableColumn id="6" xr3:uid="{1A27286F-F29B-4D9F-BE5B-B37872CE68AB}" name="Hora Final" dataDxfId="218"/>
    <tableColumn id="7" xr3:uid="{B3B0543B-2E08-49DC-AC07-058547E72B72}" name="Total " dataDxfId="217">
      <calculatedColumnFormula>Término[[#This Row],[Hora Final]]-Término[[#This Row],[Hora Inicial]]</calculatedColumnFormula>
    </tableColumn>
    <tableColumn id="3" xr3:uid="{30077169-C382-44FD-ABC4-47DCFAA996F7}" name="Categoria" dataDxfId="216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9CF1C-28BB-4836-A7B8-9B48F6466597}" name="Término2" displayName="Término2" ref="A14:F24" totalsRowShown="0" headerRowDxfId="215" dataDxfId="214">
  <autoFilter ref="A14:F24" xr:uid="{8979CF1C-28BB-4836-A7B8-9B48F6466597}"/>
  <tableColumns count="6">
    <tableColumn id="1" xr3:uid="{DD812722-6674-44AF-A174-84DC3661D416}" name="Conteúdos" dataDxfId="213"/>
    <tableColumn id="2" xr3:uid="{4BDC6F24-C05F-4533-9FE0-EB8EB288FB0E}" name="Data" dataDxfId="212"/>
    <tableColumn id="5" xr3:uid="{F9C04DD8-9C39-4313-8E73-E24A8FC6CDB4}" name="Hora Inicial" dataDxfId="211"/>
    <tableColumn id="6" xr3:uid="{44FA6F0F-1F07-4266-897E-47DE7D539C9E}" name="Hora Final" dataDxfId="210"/>
    <tableColumn id="7" xr3:uid="{FBA96233-CA7E-4703-B00A-5895A8133000}" name="Total " dataDxfId="209"/>
    <tableColumn id="3" xr3:uid="{14404567-4385-490F-8970-BC5639702F00}" name="Categoria" dataDxfId="208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8F89F-ED6E-4E13-92C0-088127182783}" name="Término4" displayName="Término4" ref="A26:F36" totalsRowShown="0" headerRowDxfId="207" dataDxfId="206">
  <autoFilter ref="A26:F36" xr:uid="{76C8F89F-ED6E-4E13-92C0-088127182783}"/>
  <tableColumns count="6">
    <tableColumn id="1" xr3:uid="{FB643B01-8C69-47A6-BB6D-845EC9E925BD}" name="Conteúdos" dataDxfId="205"/>
    <tableColumn id="2" xr3:uid="{059D85CC-D96E-4728-B01F-8B6AB2144B7F}" name="Data" dataDxfId="204"/>
    <tableColumn id="5" xr3:uid="{DFD78053-2145-4D27-9644-8760468151F0}" name="Hora Inicial" dataDxfId="203"/>
    <tableColumn id="6" xr3:uid="{C8FA8ADD-A090-4F1F-8FF6-68CEE0E17E09}" name="Hora Final" dataDxfId="202"/>
    <tableColumn id="7" xr3:uid="{5ADF676F-9B86-4E4F-AAD1-571EF86C7402}" name="Total " dataDxfId="201"/>
    <tableColumn id="3" xr3:uid="{880E5578-48CD-4B81-AC3F-055DE957D99C}" name="Categoria" dataDxfId="200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CA4CA1-22AD-4BC2-9233-E8C4F8954F53}" name="Término45" displayName="Término45" ref="A38:F58" totalsRowShown="0" headerRowDxfId="199" dataDxfId="198">
  <autoFilter ref="A38:F58" xr:uid="{0DCA4CA1-22AD-4BC2-9233-E8C4F8954F53}"/>
  <tableColumns count="6">
    <tableColumn id="1" xr3:uid="{CA73D1F9-C54A-4D1C-BD20-B243B0D2E31B}" name="Conteúdos" dataDxfId="197"/>
    <tableColumn id="2" xr3:uid="{C9806AE8-E55B-46CB-85A9-1A6CF84A74B1}" name="Data" dataDxfId="196"/>
    <tableColumn id="5" xr3:uid="{E88036BC-76A6-45E8-BD8D-34F2FAF37D82}" name="Hora Inicial" dataDxfId="195"/>
    <tableColumn id="6" xr3:uid="{DD526D05-39B9-4BE1-A26E-7A1D60A0F91F}" name="Hora Final" dataDxfId="194"/>
    <tableColumn id="7" xr3:uid="{EA72A89A-62AD-4381-A58C-CA4A073AE98E}" name="Total " dataDxfId="193"/>
    <tableColumn id="3" xr3:uid="{4449A72F-216E-41D6-891C-18D07CC6D7DF}" name="Categoria" dataDxfId="192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211A1D-28D6-459D-9D94-9AE4A7B1B323}" name="Término610" displayName="Término610" ref="A2:F3" totalsRowShown="0" headerRowDxfId="191" dataDxfId="190">
  <autoFilter ref="A2:F3" xr:uid="{016EA6A7-F3F4-4D4F-A4FF-4E2BD04F51C7}"/>
  <tableColumns count="6">
    <tableColumn id="1" xr3:uid="{7D1F51BA-6800-4042-919D-B87A270DC8E6}" name="Conteúdos" dataDxfId="189"/>
    <tableColumn id="2" xr3:uid="{95EE8170-CE38-414E-BFAA-3AFA38E7D050}" name="Data" dataDxfId="188"/>
    <tableColumn id="5" xr3:uid="{A1BE0CDF-7706-447F-B74A-AD1DEF55260C}" name="Hora Inicial" dataDxfId="187"/>
    <tableColumn id="6" xr3:uid="{533622F7-B5E4-4CCE-B651-415C72473EAA}" name="Hora Final" dataDxfId="186"/>
    <tableColumn id="7" xr3:uid="{3DC7BC7F-4FC7-4624-8FFD-DE6C3B360A5A}" name="Total " dataDxfId="185">
      <calculatedColumnFormula>Término610[[#This Row],[Hora Final]]-Término610[[#This Row],[Hora Inicial]]</calculatedColumnFormula>
    </tableColumn>
    <tableColumn id="3" xr3:uid="{54C4D051-344B-4C38-8463-DE6FDA7ABFA5}" name="Categoria" dataDxfId="184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5511ABF-A80F-4009-BDEE-B93C99484995}" name="Término6723" displayName="Término6723" ref="A5:F6" totalsRowShown="0" headerRowDxfId="183" dataDxfId="182">
  <autoFilter ref="A5:F6" xr:uid="{A9EDC22A-A6C2-4975-BAE0-C70F49BB4923}"/>
  <tableColumns count="6">
    <tableColumn id="1" xr3:uid="{CDA17887-6C3C-4966-AD39-C47378D473C6}" name="Conteúdos" dataDxfId="181"/>
    <tableColumn id="2" xr3:uid="{114F516E-F66E-4290-8137-56397395AD44}" name="Data" dataDxfId="180"/>
    <tableColumn id="5" xr3:uid="{C5EE41EF-EDDF-451A-B094-810B0CF21DAB}" name="Hora Inicial" dataDxfId="179"/>
    <tableColumn id="6" xr3:uid="{51CDE8E0-3554-4C36-AE9F-FBB7FAA6F8DF}" name="Hora Final" dataDxfId="178"/>
    <tableColumn id="7" xr3:uid="{4E085FAF-7BB1-410E-9EA2-F69B4555FED7}" name="Total " dataDxfId="177"/>
    <tableColumn id="3" xr3:uid="{3394070C-1159-4B56-A9B7-1E1A1EFCFAAE}" name="Categoria" dataDxfId="176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77BFE72-C92A-449C-B32E-CD6F2707E9FD}" name="Término67824" displayName="Término67824" ref="A8:F9" totalsRowShown="0" headerRowDxfId="175" dataDxfId="174">
  <autoFilter ref="A8:F9" xr:uid="{0E909058-95A7-45E2-999B-7F25EA39312A}"/>
  <tableColumns count="6">
    <tableColumn id="1" xr3:uid="{2C67790A-8759-4F9C-9BC6-57FC847C10D5}" name="Conteúdos" dataDxfId="173"/>
    <tableColumn id="2" xr3:uid="{FBD0DB6A-8E4D-4069-91D8-FA47531BC371}" name="Data" dataDxfId="172"/>
    <tableColumn id="5" xr3:uid="{441BC98E-DB25-4B28-AC3F-8E3A0CE6DE09}" name="Hora Inicial" dataDxfId="171"/>
    <tableColumn id="6" xr3:uid="{5D69D4D3-1CFE-4620-8C00-EC757A19963E}" name="Hora Final" dataDxfId="170"/>
    <tableColumn id="7" xr3:uid="{F35FBCF3-40F1-4CFA-A06A-4CD92ED53BA7}" name="Total " dataDxfId="169"/>
    <tableColumn id="3" xr3:uid="{C48D732F-6BA9-49DC-A496-15181A230536}" name="Categoria" dataDxfId="168"/>
  </tableColumns>
  <tableStyleInfo name="TableStyleLight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3C1655-26ED-4A10-9ABA-C14AE4D5B8AF}" name="Término67925" displayName="Término67925" ref="A11:F12" totalsRowShown="0" headerRowDxfId="167" dataDxfId="166">
  <autoFilter ref="A11:F12" xr:uid="{CDFFD06F-7011-45D8-A504-99C91BD43D21}"/>
  <tableColumns count="6">
    <tableColumn id="1" xr3:uid="{FF1F94B9-9427-4547-97EF-DC5D893E4DB6}" name="Conteúdos" dataDxfId="165"/>
    <tableColumn id="2" xr3:uid="{7F753EC3-B260-482A-9F1E-912D5EE1C430}" name="Data" dataDxfId="164"/>
    <tableColumn id="5" xr3:uid="{05538BF0-524F-446B-961C-0FBB696A238A}" name="Hora Inicial" dataDxfId="163"/>
    <tableColumn id="6" xr3:uid="{A42A9A77-CED3-4FEC-B2EC-0162F0D4020D}" name="Hora Final" dataDxfId="162"/>
    <tableColumn id="7" xr3:uid="{10BA2528-5106-4BE1-91DF-D016F7B141D0}" name="Total " dataDxfId="161"/>
    <tableColumn id="3" xr3:uid="{27D2D42C-F2C0-44DA-ADAB-1698CAF202F6}" name="Categoria" dataDxfId="160"/>
  </tableColumns>
  <tableStyleInfo name="TableStyleLight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6EA6A7-F3F4-4D4F-A4FF-4E2BD04F51C7}" name="Término6" displayName="Término6" ref="A2:F13" totalsRowShown="0" headerRowDxfId="159" dataDxfId="158">
  <autoFilter ref="A2:F13" xr:uid="{016EA6A7-F3F4-4D4F-A4FF-4E2BD04F51C7}"/>
  <tableColumns count="6">
    <tableColumn id="1" xr3:uid="{97281043-A1B4-4471-9A86-D5DE9ED7B572}" name="Conteúdos" dataDxfId="157"/>
    <tableColumn id="2" xr3:uid="{226CD5C1-D18C-4E3A-9190-A62F444F7555}" name="Data" dataDxfId="156"/>
    <tableColumn id="5" xr3:uid="{2D438B6F-F96F-4EFC-B2FD-A0CBA32A5D32}" name="Hora Inicial" dataDxfId="155"/>
    <tableColumn id="6" xr3:uid="{F2EFD99E-30CF-48D9-87C6-D0B1C5EB800D}" name="Hora Final" dataDxfId="154"/>
    <tableColumn id="7" xr3:uid="{C45734C6-79AD-42E6-A50B-9DB54DF8C36E}" name="Total " dataDxfId="153">
      <calculatedColumnFormula>Término6[[#This Row],[Hora Final]]-Término6[[#This Row],[Hora Inicial]]</calculatedColumnFormula>
    </tableColumn>
    <tableColumn id="3" xr3:uid="{B0457BAC-EE74-4B21-83C8-31120512CE9C}" name="Categoria" dataDxfId="152"/>
  </tableColumns>
  <tableStyleInfo name="TableStyleLight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EDC22A-A6C2-4975-BAE0-C70F49BB4923}" name="Término67" displayName="Término67" ref="A15:F26" totalsRowShown="0" headerRowDxfId="151" dataDxfId="150">
  <autoFilter ref="A15:F26" xr:uid="{A9EDC22A-A6C2-4975-BAE0-C70F49BB4923}"/>
  <tableColumns count="6">
    <tableColumn id="1" xr3:uid="{A089D781-1DD2-4CDC-931E-AFEE00115C6F}" name="Conteúdos" dataDxfId="149"/>
    <tableColumn id="2" xr3:uid="{170F3E9E-E9E0-435A-9E73-755DFEE16720}" name="Data" dataDxfId="148"/>
    <tableColumn id="5" xr3:uid="{392B01D1-F365-43A4-9F5C-797476BD2713}" name="Hora Inicial" dataDxfId="147"/>
    <tableColumn id="6" xr3:uid="{B324F4A6-64DA-4FCC-BD73-369DBFC6E11B}" name="Hora Final" dataDxfId="146"/>
    <tableColumn id="7" xr3:uid="{31401237-50B8-4C38-AF10-A2777455367C}" name="Total " dataDxfId="145"/>
    <tableColumn id="3" xr3:uid="{4CF348E1-7D66-4A26-8F6E-5620E2C9B668}" name="Categoria" dataDxfId="144"/>
  </tableColumns>
  <tableStyleInfo name="TableStyleLight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909058-95A7-45E2-999B-7F25EA39312A}" name="Término678" displayName="Término678" ref="A28:F39" totalsRowShown="0" headerRowDxfId="143" dataDxfId="142">
  <autoFilter ref="A28:F39" xr:uid="{0E909058-95A7-45E2-999B-7F25EA39312A}"/>
  <tableColumns count="6">
    <tableColumn id="1" xr3:uid="{870348EC-0E76-4D42-A2D6-12C4D932B038}" name="Conteúdos" dataDxfId="141"/>
    <tableColumn id="2" xr3:uid="{41A88D91-D9C4-4689-BECE-753E5E7A424F}" name="Data" dataDxfId="140"/>
    <tableColumn id="5" xr3:uid="{035FC4AC-18F0-441A-B241-0DA58A9D1481}" name="Hora Inicial" dataDxfId="139"/>
    <tableColumn id="6" xr3:uid="{E15258C7-9BFE-4A64-BE21-9B5F0AFB7386}" name="Hora Final" dataDxfId="138"/>
    <tableColumn id="7" xr3:uid="{5E277D58-D1AC-4523-AFA4-6FBBB02A6296}" name="Total " dataDxfId="137"/>
    <tableColumn id="3" xr3:uid="{DAB0A989-FF17-442D-9F6E-83060F8A78EE}" name="Categoria" dataDxfId="136"/>
  </tableColumns>
  <tableStyleInfo name="TableStyleLight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FFD06F-7011-45D8-A504-99C91BD43D21}" name="Término679" displayName="Término679" ref="A41:F52" totalsRowShown="0" headerRowDxfId="135" dataDxfId="134">
  <autoFilter ref="A41:F52" xr:uid="{CDFFD06F-7011-45D8-A504-99C91BD43D21}"/>
  <tableColumns count="6">
    <tableColumn id="1" xr3:uid="{0FE058F7-32D9-45BA-9138-D44FC7004FA0}" name="Conteúdos" dataDxfId="133"/>
    <tableColumn id="2" xr3:uid="{DEA317A5-F309-48B8-990A-8D44F51CE009}" name="Data" dataDxfId="132"/>
    <tableColumn id="5" xr3:uid="{A2437631-B959-400C-8439-68F5E55AE1DD}" name="Hora Inicial" dataDxfId="131"/>
    <tableColumn id="6" xr3:uid="{7D470C4F-0C5A-4D7F-98FD-E01B8A312A65}" name="Hora Final" dataDxfId="130"/>
    <tableColumn id="7" xr3:uid="{3B2B4C56-C05A-403B-9468-79679C91F259}" name="Total " dataDxfId="129"/>
    <tableColumn id="3" xr3:uid="{79F5615D-6943-4B30-A25B-A5A56AC638AF}" name="Categoria" dataDxfId="128"/>
  </tableColumns>
  <tableStyleInfo name="TableStyleLight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12B651-C504-4A75-8BC4-F0A10A35F6F2}" name="Término611" displayName="Término611" ref="A2:F18" totalsRowShown="0" headerRowDxfId="127" dataDxfId="126">
  <autoFilter ref="A2:F18" xr:uid="{9612B651-C504-4A75-8BC4-F0A10A35F6F2}"/>
  <tableColumns count="6">
    <tableColumn id="1" xr3:uid="{00AD1A66-DC33-48A3-BD0F-1315A95A9D57}" name="Conteúdos" dataDxfId="125"/>
    <tableColumn id="2" xr3:uid="{995ED1DE-0C63-4FCC-880E-57DC051177DD}" name="Data" dataDxfId="124"/>
    <tableColumn id="5" xr3:uid="{52F3D3AB-451D-4EE0-8521-EB7CF73FFBB3}" name="Hora Inicial" dataDxfId="123"/>
    <tableColumn id="6" xr3:uid="{8E5ADA6D-77AE-4FEF-B417-500D4E6A0F79}" name="Hora Final" dataDxfId="122"/>
    <tableColumn id="7" xr3:uid="{0D64FDDA-A48A-4FA4-BD22-B604201DBAFE}" name="Total " dataDxfId="121">
      <calculatedColumnFormula>Término611[[#This Row],[Hora Final]]-Término611[[#This Row],[Hora Inicial]]</calculatedColumnFormula>
    </tableColumn>
    <tableColumn id="3" xr3:uid="{F3F1ECCF-008C-42D4-819A-9335D573558C}" name="Categoria" dataDxfId="120"/>
  </tableColumns>
  <tableStyleInfo name="TableStyleLight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17DBFC-2F64-4CF0-A8FC-9026DDC30B84}" name="Término6712" displayName="Término6712" ref="A19:F35" totalsRowShown="0" headerRowDxfId="119" dataDxfId="118">
  <autoFilter ref="A19:F35" xr:uid="{9817DBFC-2F64-4CF0-A8FC-9026DDC30B84}"/>
  <tableColumns count="6">
    <tableColumn id="1" xr3:uid="{ECD7ACEF-102F-4129-A5F0-826C24DC2BDF}" name="Conteúdos" dataDxfId="117"/>
    <tableColumn id="2" xr3:uid="{ECC847B5-A4BC-4BC3-B967-1484565E46F2}" name="Data" dataDxfId="116"/>
    <tableColumn id="5" xr3:uid="{DCF35A8D-743A-4DBC-9EEC-1C589ED935CC}" name="Hora Inicial" dataDxfId="115"/>
    <tableColumn id="6" xr3:uid="{D9A6417C-017F-458B-A89E-572AE7AF0CDD}" name="Hora Final" dataDxfId="114"/>
    <tableColumn id="7" xr3:uid="{928E4997-A5B3-45C2-A65F-583CD246B522}" name="Total " dataDxfId="113"/>
    <tableColumn id="3" xr3:uid="{94309975-928B-4E45-ABAD-00F1C99DBA48}" name="Categoria" dataDxfId="112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D580BC3-11FC-4090-85D2-4CE85A80004D}" name="Término67813" displayName="Término67813" ref="A36:F51" totalsRowShown="0" headerRowDxfId="111" dataDxfId="110">
  <autoFilter ref="A36:F51" xr:uid="{DD580BC3-11FC-4090-85D2-4CE85A80004D}"/>
  <tableColumns count="6">
    <tableColumn id="1" xr3:uid="{B4850806-3854-4E6A-B2AC-9109F79C96B5}" name="Conteúdos" dataDxfId="109"/>
    <tableColumn id="2" xr3:uid="{2D4FADBC-ECC6-471E-BF39-A3E4E3D94BDF}" name="Data" dataDxfId="108"/>
    <tableColumn id="5" xr3:uid="{0C0495D8-4084-4F61-AD79-AF6196A86209}" name="Hora Inicial" dataDxfId="107"/>
    <tableColumn id="6" xr3:uid="{10E50B1E-A701-4670-9E6F-53DB4227C284}" name="Hora Final" dataDxfId="106"/>
    <tableColumn id="7" xr3:uid="{96C13021-3D44-4D4E-B444-9DC0DA4FA1AA}" name="Total " dataDxfId="105"/>
    <tableColumn id="3" xr3:uid="{FC58BFFB-C16E-4B1D-8580-684070D72BF1}" name="Categoria" dataDxfId="104"/>
  </tableColumns>
  <tableStyleInfo name="TableStyleLight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2F49DDC-9013-46C9-ABB1-623D91C5AF07}" name="Término67914" displayName="Término67914" ref="A53:F68" totalsRowShown="0" headerRowDxfId="103" dataDxfId="102">
  <autoFilter ref="A53:F68" xr:uid="{E2F49DDC-9013-46C9-ABB1-623D91C5AF07}"/>
  <tableColumns count="6">
    <tableColumn id="1" xr3:uid="{308CE65C-D994-452C-A740-1B1679643828}" name="Conteúdos" dataDxfId="101"/>
    <tableColumn id="2" xr3:uid="{7A7E3662-61D1-455C-A2EE-1057147553AF}" name="Data" dataDxfId="100"/>
    <tableColumn id="5" xr3:uid="{1B93B170-15FB-4249-950D-6D617A373A10}" name="Hora Inicial" dataDxfId="99"/>
    <tableColumn id="6" xr3:uid="{8632023E-DF34-4FE7-9407-71C7BAFC1DB2}" name="Hora Final" dataDxfId="98"/>
    <tableColumn id="7" xr3:uid="{6C822801-9A6A-442A-9555-CBDCBD7BA308}" name="Total " dataDxfId="97">
      <calculatedColumnFormula>Término67914[[#This Row],[Hora Final]]-Término67914[[#This Row],[Hora Inicial]]</calculatedColumnFormula>
    </tableColumn>
    <tableColumn id="3" xr3:uid="{06368A28-9527-4DAF-9BCA-214FD8BAA912}" name="Categoria" dataDxfId="96"/>
  </tableColumns>
  <tableStyleInfo name="TableStyleLight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27F5055-0D98-48D8-86D6-133F23C92AAC}" name="Término61115" displayName="Término61115" ref="A2:F12" totalsRowShown="0" headerRowDxfId="95" dataDxfId="94">
  <autoFilter ref="A2:F12" xr:uid="{127F5055-0D98-48D8-86D6-133F23C92AAC}"/>
  <tableColumns count="6">
    <tableColumn id="1" xr3:uid="{EDDA4910-2A58-4E5D-B309-AABBD21569F0}" name="Conteúdos" dataDxfId="93"/>
    <tableColumn id="2" xr3:uid="{8DDF3D89-649B-4F17-BCD9-BC1E100D3581}" name="Data" dataDxfId="92"/>
    <tableColumn id="5" xr3:uid="{B3637C78-F7A7-40D4-8AF0-96181C298538}" name="Hora Inicial" dataDxfId="91"/>
    <tableColumn id="6" xr3:uid="{A9C2FFA4-48FA-44B9-84A8-255309300476}" name="Hora Final" dataDxfId="90">
      <calculatedColumnFormula>Término611[[#This Row],[Hora Final]]</calculatedColumnFormula>
    </tableColumn>
    <tableColumn id="7" xr3:uid="{197AD7C2-9BC4-4FA7-ACCF-A11C77E98D53}" name="Total " dataDxfId="89">
      <calculatedColumnFormula>Término[[#This Row],[Hora Final]]-Término[[#This Row],[Hora Inicial]]</calculatedColumnFormula>
    </tableColumn>
    <tableColumn id="3" xr3:uid="{D3B069E7-EABC-4D72-8766-B63469AFEE93}" name="Categoria" dataDxfId="88"/>
  </tableColumns>
  <tableStyleInfo name="TableStyleLight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9E60A8-CA96-4E1A-9CD4-B773B7048610}" name="Término671216" displayName="Término671216" ref="A14:F24" totalsRowShown="0" headerRowDxfId="87" dataDxfId="86">
  <autoFilter ref="A14:F24" xr:uid="{F69E60A8-CA96-4E1A-9CD4-B773B7048610}"/>
  <tableColumns count="6">
    <tableColumn id="1" xr3:uid="{42FE983D-ABC0-404F-8D58-0D9E01F5C830}" name="Conteúdos" dataDxfId="85"/>
    <tableColumn id="2" xr3:uid="{FA206E94-BE2D-46CC-8E7B-B1ECBACE481F}" name="Data" dataDxfId="84"/>
    <tableColumn id="5" xr3:uid="{69951B85-E02A-4561-ADFC-9684E31B89B8}" name="Hora Inicial" dataDxfId="83"/>
    <tableColumn id="6" xr3:uid="{833CAEFC-D0FD-417B-97D0-D8157BE455B9}" name="Hora Final" dataDxfId="82"/>
    <tableColumn id="7" xr3:uid="{58905837-E51F-46A8-BB1B-24A141BC1AEB}" name="Total " dataDxfId="81"/>
    <tableColumn id="3" xr3:uid="{0568A958-D969-4892-ADB5-6FA0E154A367}" name="Categoria" dataDxfId="80"/>
  </tableColumns>
  <tableStyleInfo name="TableStyleLight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EC86BAB-B7D3-45DB-BB9C-23E08FB4248B}" name="Término6781317" displayName="Término6781317" ref="A26:F36" totalsRowShown="0" headerRowDxfId="79" dataDxfId="78">
  <autoFilter ref="A26:F36" xr:uid="{FEC86BAB-B7D3-45DB-BB9C-23E08FB4248B}"/>
  <tableColumns count="6">
    <tableColumn id="1" xr3:uid="{0C6953F6-AB84-41DD-86AB-867FCB2D8BC9}" name="Conteúdos" dataDxfId="77"/>
    <tableColumn id="2" xr3:uid="{97BE09B2-6A1D-43B6-997B-AE893C40C4F3}" name="Data" dataDxfId="76"/>
    <tableColumn id="5" xr3:uid="{D0A7090C-DC70-42BA-8B52-73889D8EEABC}" name="Hora Inicial" dataDxfId="75"/>
    <tableColumn id="6" xr3:uid="{B2A895DC-7A7C-40A0-B842-98C6E6DB2846}" name="Hora Final" dataDxfId="74"/>
    <tableColumn id="7" xr3:uid="{5B66B848-449D-45C6-A984-0110414B24A9}" name="Total " dataDxfId="73"/>
    <tableColumn id="3" xr3:uid="{1F7DA4E3-69A1-481F-896A-D80431F625F7}" name="Categoria" dataDxfId="72"/>
  </tableColumns>
  <tableStyleInfo name="TableStyleLight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26A29EB-58CF-41E6-B6C5-5B038E3FE5C9}" name="Término6791418" displayName="Término6791418" ref="A38:F48" totalsRowShown="0" headerRowDxfId="71" dataDxfId="70">
  <autoFilter ref="A38:F48" xr:uid="{C26A29EB-58CF-41E6-B6C5-5B038E3FE5C9}"/>
  <tableColumns count="6">
    <tableColumn id="1" xr3:uid="{2D037FA3-B701-46B2-AD30-0F286AC83827}" name="Conteúdos" dataDxfId="69"/>
    <tableColumn id="2" xr3:uid="{02EC2DD0-E133-4B5B-8517-8FDC6F815DA1}" name="Data" dataDxfId="68"/>
    <tableColumn id="5" xr3:uid="{848A7AB9-E68F-44D7-8141-F9DCFD5A8B06}" name="Hora Inicial" dataDxfId="67"/>
    <tableColumn id="6" xr3:uid="{D5B1829B-2358-47BE-9C72-A1A1E54189BF}" name="Hora Final" dataDxfId="66"/>
    <tableColumn id="7" xr3:uid="{964A1A59-12DC-4A2C-9F81-FFF3C27EC7D3}" name="Total " dataDxfId="65"/>
    <tableColumn id="3" xr3:uid="{CB3E72A5-7E09-46AD-B132-E0233F704B15}" name="Categoria" dataDxfId="64"/>
  </tableColumns>
  <tableStyleInfo name="TableStyleLight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76A45D-864B-4496-BFD3-CE7D5BC9D62F}" name="Término6111519" displayName="Término6111519" ref="A2:F27" totalsRowShown="0" headerRowDxfId="63" dataDxfId="62">
  <autoFilter ref="A2:F27" xr:uid="{5F76A45D-864B-4496-BFD3-CE7D5BC9D62F}"/>
  <tableColumns count="6">
    <tableColumn id="1" xr3:uid="{D25F0747-1F3A-4124-88F6-80952ACD5462}" name="Conteúdos" dataDxfId="61"/>
    <tableColumn id="2" xr3:uid="{7C10F68F-A16C-4E65-8910-EF1B9BADC045}" name="Data" dataDxfId="60"/>
    <tableColumn id="5" xr3:uid="{7EC261B6-B333-4388-977B-5934F1439FF9}" name="Hora Inicial" dataDxfId="59"/>
    <tableColumn id="6" xr3:uid="{1342C07C-E5BE-4513-B58E-92303AF28CA6}" name="Hora Final" dataDxfId="58"/>
    <tableColumn id="7" xr3:uid="{CDCD3E78-26AF-418A-93D4-4FDED9858C15}" name="Total " dataDxfId="57">
      <calculatedColumnFormula>Término6111519[[#This Row],[Hora Final]]-Término6111519[[#This Row],[Hora Inicial]]</calculatedColumnFormula>
    </tableColumn>
    <tableColumn id="3" xr3:uid="{9868CDBB-118E-4EB8-AE52-1CDD379381E1}" name="Categoria" dataDxfId="56"/>
  </tableColumns>
  <tableStyleInfo name="TableStyleLight6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42B279-60E5-4821-A899-4DCA2C823851}" name="Término67121620" displayName="Término67121620" ref="A29:F54" totalsRowShown="0" headerRowDxfId="55" dataDxfId="54">
  <autoFilter ref="A29:F54" xr:uid="{2942B279-60E5-4821-A899-4DCA2C823851}"/>
  <tableColumns count="6">
    <tableColumn id="1" xr3:uid="{3D0ECE45-6DE4-4ABE-8582-27BBD6C0FCE9}" name="Conteúdos" dataDxfId="53"/>
    <tableColumn id="2" xr3:uid="{C74BD4E4-EB38-4375-B724-24D6E388BA9E}" name="Data" dataDxfId="52"/>
    <tableColumn id="5" xr3:uid="{5FB4995A-4221-411A-B6DB-7B95D7AD6019}" name="Hora Inicial" dataDxfId="51"/>
    <tableColumn id="6" xr3:uid="{BD035CF8-1544-4B8A-AA60-69D91C730FAA}" name="Hora Final" dataDxfId="50"/>
    <tableColumn id="7" xr3:uid="{025A9C2A-7879-4B75-89A0-99E338A21106}" name="Total " dataDxfId="49"/>
    <tableColumn id="3" xr3:uid="{EDE46FE5-E73B-4485-9DAB-460C1647EC06}" name="Categoria" dataDxfId="48"/>
  </tableColumns>
  <tableStyleInfo name="TableStyleLight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CF899E-6FB2-4F65-802E-1F8AFE0BA059}" name="Término678131721" displayName="Término678131721" ref="A56:F81" totalsRowShown="0" headerRowDxfId="47" dataDxfId="46">
  <autoFilter ref="A56:F81" xr:uid="{29CF899E-6FB2-4F65-802E-1F8AFE0BA059}"/>
  <tableColumns count="6">
    <tableColumn id="1" xr3:uid="{A6371AEC-CD8B-40EA-95AA-04C70B13C342}" name="Conteúdos" dataDxfId="45"/>
    <tableColumn id="2" xr3:uid="{3D16CF69-A4AA-4F9E-9C6F-6F72E559C4C3}" name="Data" dataDxfId="44"/>
    <tableColumn id="5" xr3:uid="{5C804C29-5A89-48CF-95AF-03902DB14A1C}" name="Hora Inicial" dataDxfId="43"/>
    <tableColumn id="6" xr3:uid="{94F4006F-5714-4AB3-A1A4-A67137352748}" name="Hora Final" dataDxfId="42"/>
    <tableColumn id="7" xr3:uid="{A3802233-AF5F-45B2-8729-B32E90BC56FE}" name="Total " dataDxfId="41"/>
    <tableColumn id="3" xr3:uid="{86FDEA52-EF31-467E-BECC-21B3636D54B6}" name="Categoria" dataDxfId="40"/>
  </tableColumns>
  <tableStyleInfo name="TableStyleLight6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FA5B691-C062-4B9D-BECE-AF99A9FBC4A8}" name="Término679141822" displayName="Término679141822" ref="A83:F108" totalsRowShown="0" headerRowDxfId="39" dataDxfId="38">
  <autoFilter ref="A83:F108" xr:uid="{7FA5B691-C062-4B9D-BECE-AF99A9FBC4A8}"/>
  <tableColumns count="6">
    <tableColumn id="1" xr3:uid="{11DA447B-5D00-4282-BBA3-BA56E525756A}" name="Conteúdos" dataDxfId="37"/>
    <tableColumn id="2" xr3:uid="{7370E9D1-0688-4C48-AD76-4D30CEC0E28B}" name="Data" dataDxfId="36"/>
    <tableColumn id="5" xr3:uid="{BC7DAD52-A7B3-447C-9334-911D380DB1A1}" name="Hora Inicial" dataDxfId="35"/>
    <tableColumn id="6" xr3:uid="{5F11DC64-FAB1-46C3-979F-718D1300F080}" name="Hora Final" dataDxfId="34"/>
    <tableColumn id="7" xr3:uid="{598D5519-5A6F-453B-8453-3A5D5ECAC72A}" name="Total " dataDxfId="33"/>
    <tableColumn id="3" xr3:uid="{163F2C0D-40C9-467E-B90B-33F6955BAA20}" name="Categoria" dataDxfId="32"/>
  </tableColumns>
  <tableStyleInfo name="TableStyleLight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39CB7B7-9D24-4987-A8B4-1B0231611FB7}" name="Término611151926" displayName="Término611151926" ref="A2:F8" totalsRowShown="0" headerRowDxfId="31" dataDxfId="30">
  <autoFilter ref="A2:F8" xr:uid="{5F76A45D-864B-4496-BFD3-CE7D5BC9D62F}"/>
  <tableColumns count="6">
    <tableColumn id="1" xr3:uid="{7498F74B-7134-4092-AA8E-D77A2BCEDDA7}" name="Conteúdos" dataDxfId="29"/>
    <tableColumn id="2" xr3:uid="{92CCF535-575B-4853-B019-D632FD2D14B0}" name="Data" dataDxfId="28"/>
    <tableColumn id="5" xr3:uid="{3F92FB25-722D-4F43-9843-AADBEE3CF91F}" name="Hora Inicial" dataDxfId="27"/>
    <tableColumn id="6" xr3:uid="{6EB45A4A-B1FF-41B6-BF7A-3034B1D666F9}" name="Hora Final" dataDxfId="26"/>
    <tableColumn id="7" xr3:uid="{D1C000BD-67F1-40D7-8315-6D253CA8CCF8}" name="Total " dataDxfId="25">
      <calculatedColumnFormula>Término611151926[[#This Row],[Hora Final]]-Término611151926[[#This Row],[Hora Inicial]]</calculatedColumnFormula>
    </tableColumn>
    <tableColumn id="3" xr3:uid="{156ED6CF-F55D-4677-9CE8-49317E6F6FCC}" name="Categoria" dataDxfId="24"/>
  </tableColumns>
  <tableStyleInfo name="TableStyleLight6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CA3C627-7A76-40A3-A713-44243BE53355}" name="Término6712162027" displayName="Término6712162027" ref="A10:F16" totalsRowShown="0" headerRowDxfId="23" dataDxfId="22">
  <autoFilter ref="A10:F16" xr:uid="{2942B279-60E5-4821-A899-4DCA2C823851}"/>
  <tableColumns count="6">
    <tableColumn id="1" xr3:uid="{11C45340-F339-4C7A-A56D-F595F41E9E51}" name="Conteúdos" dataDxfId="21"/>
    <tableColumn id="2" xr3:uid="{AD6E18CE-6C89-49D5-AFBA-7DD0C921E0D0}" name="Data" dataDxfId="20"/>
    <tableColumn id="5" xr3:uid="{FD8438E1-2E4F-4D6D-A1CD-FA29D66A8501}" name="Hora Inicial" dataDxfId="19"/>
    <tableColumn id="6" xr3:uid="{2844F483-2053-44E0-85A7-95FBF0406B0F}" name="Hora Final" dataDxfId="18"/>
    <tableColumn id="7" xr3:uid="{4C475095-4E50-4D04-BE35-DFA4DA7BB262}" name="Total " dataDxfId="17"/>
    <tableColumn id="3" xr3:uid="{533E4A1D-5ACB-4AA6-B16C-6E8BBADF476E}" name="Categoria" dataDxfId="16"/>
  </tableColumns>
  <tableStyleInfo name="TableStyleLight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F91AE6D-F148-42AB-8EAB-D4AA4E622BF5}" name="Término67813172128" displayName="Término67813172128" ref="A18:F24" totalsRowShown="0" headerRowDxfId="15" dataDxfId="14">
  <autoFilter ref="A18:F24" xr:uid="{29CF899E-6FB2-4F65-802E-1F8AFE0BA059}"/>
  <tableColumns count="6">
    <tableColumn id="1" xr3:uid="{1CF11532-7887-447D-ACD8-F9539E176B52}" name="Conteúdos" dataDxfId="13"/>
    <tableColumn id="2" xr3:uid="{AABFF197-0D17-40D3-B272-91418E4A8274}" name="Data" dataDxfId="12"/>
    <tableColumn id="5" xr3:uid="{E6112039-ED5E-4653-BBD0-1DE1F71F78C2}" name="Hora Inicial" dataDxfId="11"/>
    <tableColumn id="6" xr3:uid="{3362A7A3-BF3C-4ADF-B0B0-E830E6B90452}" name="Hora Final" dataDxfId="10"/>
    <tableColumn id="7" xr3:uid="{580157A6-AE6C-46C2-A8EE-585A4FA2FB2B}" name="Total " dataDxfId="9"/>
    <tableColumn id="3" xr3:uid="{CF03E2F2-8EC3-4241-91E1-F88CBB72E4F3}" name="Categoria" dataDxfId="8"/>
  </tableColumns>
  <tableStyleInfo name="TableStyleLight6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2DE7D49-E4CC-41ED-ADAB-0ADAACA4C066}" name="Término67914182229" displayName="Término67914182229" ref="A26:F32" totalsRowShown="0" headerRowDxfId="7" dataDxfId="6">
  <autoFilter ref="A26:F32" xr:uid="{7FA5B691-C062-4B9D-BECE-AF99A9FBC4A8}"/>
  <tableColumns count="6">
    <tableColumn id="1" xr3:uid="{7DEBB7C2-52B8-4C4F-A680-ED61982FB301}" name="Conteúdos" dataDxfId="5"/>
    <tableColumn id="2" xr3:uid="{C24476AE-ED97-489C-81E1-23A809B0ED7C}" name="Data" dataDxfId="4"/>
    <tableColumn id="5" xr3:uid="{702A9249-2343-4A2F-B1FE-42F14B6527D6}" name="Hora Inicial" dataDxfId="3"/>
    <tableColumn id="6" xr3:uid="{5090B034-39BE-4AAD-A1DD-8EB13DCDDF5B}" name="Hora Final" dataDxfId="2"/>
    <tableColumn id="7" xr3:uid="{F55C8BA7-6F2B-45F2-B66B-97C659425B99}" name="Total " dataDxfId="1"/>
    <tableColumn id="3" xr3:uid="{2A3FEC5F-465F-439E-BA5D-6FBE4F100DAD}" name="Categoria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drawing" Target="../drawings/drawing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drawing" Target="../drawings/drawing7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drawing" Target="../drawings/drawing8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52A2-2275-4F9A-8E91-3C1002124925}">
  <dimension ref="A1:M59"/>
  <sheetViews>
    <sheetView zoomScale="115" zoomScaleNormal="115" workbookViewId="0">
      <selection activeCell="A15" sqref="A15:F15"/>
    </sheetView>
  </sheetViews>
  <sheetFormatPr defaultRowHeight="15" x14ac:dyDescent="0.25"/>
  <cols>
    <col min="1" max="1" width="29.42578125" customWidth="1"/>
    <col min="2" max="2" width="29.140625" customWidth="1"/>
    <col min="3" max="3" width="33.140625" customWidth="1"/>
    <col min="4" max="4" width="22" customWidth="1"/>
    <col min="5" max="5" width="27.28515625" customWidth="1"/>
    <col min="6" max="6" width="28.42578125" customWidth="1"/>
    <col min="7" max="13" width="9.140625" style="57"/>
  </cols>
  <sheetData>
    <row r="1" spans="1:7" ht="18" customHeight="1" x14ac:dyDescent="0.25">
      <c r="A1" s="16"/>
      <c r="B1" s="17"/>
      <c r="C1" s="17"/>
      <c r="D1" s="17"/>
      <c r="E1" s="17"/>
      <c r="F1" s="17"/>
      <c r="G1" s="57" t="s">
        <v>27</v>
      </c>
    </row>
    <row r="2" spans="1:7" ht="24.75" customHeight="1" x14ac:dyDescent="0.25">
      <c r="A2" s="18"/>
      <c r="B2" s="17"/>
      <c r="C2" s="17"/>
      <c r="D2" s="17"/>
      <c r="E2" s="17"/>
      <c r="F2" s="17"/>
    </row>
    <row r="3" spans="1:7" ht="58.5" customHeight="1" x14ac:dyDescent="0.35">
      <c r="A3" s="55" t="s">
        <v>0</v>
      </c>
      <c r="B3" s="55"/>
      <c r="C3" s="19" t="s">
        <v>12</v>
      </c>
      <c r="D3" s="19" t="s">
        <v>14</v>
      </c>
      <c r="E3" s="20" t="s">
        <v>15</v>
      </c>
      <c r="F3" s="21" t="s">
        <v>16</v>
      </c>
    </row>
    <row r="4" spans="1:7" x14ac:dyDescent="0.25">
      <c r="A4" s="3" t="s">
        <v>1</v>
      </c>
      <c r="B4" s="25" t="s">
        <v>114</v>
      </c>
      <c r="C4" s="40" t="s">
        <v>13</v>
      </c>
      <c r="D4" s="43">
        <v>10</v>
      </c>
      <c r="E4" s="28">
        <v>1.5</v>
      </c>
      <c r="F4" s="28">
        <f>D4*E4</f>
        <v>15</v>
      </c>
    </row>
    <row r="5" spans="1:7" x14ac:dyDescent="0.25">
      <c r="A5" s="3" t="s">
        <v>2</v>
      </c>
      <c r="B5" s="29">
        <v>44918</v>
      </c>
      <c r="C5" s="40" t="s">
        <v>117</v>
      </c>
      <c r="D5" s="43">
        <v>5</v>
      </c>
      <c r="E5" s="28">
        <v>1</v>
      </c>
      <c r="F5" s="28">
        <f t="shared" ref="F5:F8" si="0">D5*E5</f>
        <v>5</v>
      </c>
    </row>
    <row r="6" spans="1:7" x14ac:dyDescent="0.25">
      <c r="A6" s="3" t="s">
        <v>3</v>
      </c>
      <c r="B6" s="25" t="s">
        <v>115</v>
      </c>
      <c r="C6" s="40" t="s">
        <v>118</v>
      </c>
      <c r="D6" s="43">
        <v>5</v>
      </c>
      <c r="E6" s="28">
        <v>1.5</v>
      </c>
      <c r="F6" s="28">
        <f t="shared" si="0"/>
        <v>7.5</v>
      </c>
    </row>
    <row r="7" spans="1:7" x14ac:dyDescent="0.25">
      <c r="A7" s="3" t="s">
        <v>4</v>
      </c>
      <c r="B7" s="30"/>
      <c r="C7" s="40" t="s">
        <v>119</v>
      </c>
      <c r="D7" s="43">
        <v>5</v>
      </c>
      <c r="E7" s="28">
        <v>1</v>
      </c>
      <c r="F7" s="28">
        <f t="shared" si="0"/>
        <v>5</v>
      </c>
    </row>
    <row r="8" spans="1:7" ht="30" x14ac:dyDescent="0.25">
      <c r="A8" s="3" t="s">
        <v>5</v>
      </c>
      <c r="B8" s="38" t="s">
        <v>131</v>
      </c>
      <c r="C8" s="40" t="s">
        <v>120</v>
      </c>
      <c r="D8" s="43">
        <v>5</v>
      </c>
      <c r="E8" s="28">
        <v>1.5</v>
      </c>
      <c r="F8" s="28">
        <f t="shared" si="0"/>
        <v>7.5</v>
      </c>
    </row>
    <row r="9" spans="1:7" x14ac:dyDescent="0.25">
      <c r="A9" s="3" t="s">
        <v>6</v>
      </c>
      <c r="B9" s="25" t="s">
        <v>44</v>
      </c>
      <c r="C9" s="40" t="s">
        <v>121</v>
      </c>
      <c r="D9" s="43">
        <v>10</v>
      </c>
      <c r="E9" s="28">
        <v>1.5</v>
      </c>
      <c r="F9" s="28">
        <f>D9*E9</f>
        <v>15</v>
      </c>
    </row>
    <row r="10" spans="1:7" x14ac:dyDescent="0.25">
      <c r="A10" s="4" t="s">
        <v>7</v>
      </c>
      <c r="B10" s="31">
        <v>3622.23</v>
      </c>
      <c r="C10" s="40" t="s">
        <v>129</v>
      </c>
      <c r="D10" s="43">
        <v>35</v>
      </c>
      <c r="E10" s="28">
        <v>1.5</v>
      </c>
      <c r="F10" s="28">
        <f>D10*E10</f>
        <v>52.5</v>
      </c>
    </row>
    <row r="11" spans="1:7" x14ac:dyDescent="0.25">
      <c r="A11" s="4" t="s">
        <v>8</v>
      </c>
      <c r="B11" s="39">
        <v>3000</v>
      </c>
      <c r="C11" s="26"/>
      <c r="D11" s="27"/>
      <c r="E11" s="28"/>
      <c r="F11" s="12"/>
    </row>
    <row r="12" spans="1:7" x14ac:dyDescent="0.25">
      <c r="A12" s="3" t="s">
        <v>9</v>
      </c>
      <c r="B12" t="s">
        <v>116</v>
      </c>
      <c r="C12" s="26"/>
      <c r="D12" s="27"/>
      <c r="E12" s="28"/>
      <c r="F12" s="12"/>
    </row>
    <row r="13" spans="1:7" x14ac:dyDescent="0.25">
      <c r="A13" s="3" t="s">
        <v>10</v>
      </c>
      <c r="B13" s="32">
        <v>50</v>
      </c>
      <c r="C13" s="26"/>
      <c r="D13" s="27"/>
      <c r="E13" s="28"/>
      <c r="F13" s="12"/>
    </row>
    <row r="14" spans="1:7" x14ac:dyDescent="0.25">
      <c r="A14" s="3" t="s">
        <v>11</v>
      </c>
      <c r="B14" s="29">
        <v>45039</v>
      </c>
      <c r="C14" s="26"/>
      <c r="D14" s="27"/>
      <c r="E14" s="28"/>
      <c r="F14" s="12"/>
    </row>
    <row r="15" spans="1:7" ht="15.75" customHeight="1" x14ac:dyDescent="0.25">
      <c r="A15" s="44"/>
      <c r="B15" s="44"/>
      <c r="C15" s="44"/>
      <c r="D15" s="44"/>
      <c r="E15" s="44"/>
      <c r="F15" s="44"/>
    </row>
    <row r="16" spans="1:7" ht="35.25" customHeight="1" x14ac:dyDescent="0.25">
      <c r="A16" s="56" t="s">
        <v>26</v>
      </c>
      <c r="B16" s="56"/>
      <c r="C16" s="56"/>
      <c r="D16" s="56"/>
      <c r="E16" s="56"/>
      <c r="F16" s="56"/>
    </row>
    <row r="17" spans="1:6" ht="21.75" customHeight="1" x14ac:dyDescent="0.25">
      <c r="A17" s="45" t="s">
        <v>28</v>
      </c>
      <c r="B17" s="46"/>
      <c r="C17" s="46"/>
      <c r="D17" s="47"/>
    </row>
    <row r="18" spans="1:6" ht="19.5" customHeight="1" x14ac:dyDescent="0.25">
      <c r="A18" s="48" t="s">
        <v>29</v>
      </c>
      <c r="B18" s="48"/>
      <c r="C18" s="48"/>
      <c r="D18" s="48"/>
    </row>
    <row r="19" spans="1:6" ht="19.5" customHeight="1" x14ac:dyDescent="0.25">
      <c r="A19" s="52" t="s">
        <v>42</v>
      </c>
      <c r="B19" s="53"/>
      <c r="C19" s="53"/>
      <c r="D19" s="54"/>
    </row>
    <row r="20" spans="1:6" ht="18.75" customHeight="1" x14ac:dyDescent="0.25">
      <c r="A20" s="49" t="s">
        <v>30</v>
      </c>
      <c r="B20" s="50"/>
      <c r="C20" s="50"/>
      <c r="D20" s="51"/>
    </row>
    <row r="21" spans="1:6" ht="17.25" customHeight="1" x14ac:dyDescent="0.25">
      <c r="A21" s="45" t="s">
        <v>31</v>
      </c>
      <c r="B21" s="46"/>
      <c r="C21" s="46"/>
      <c r="D21" s="47"/>
    </row>
    <row r="22" spans="1:6" ht="20.25" customHeight="1" x14ac:dyDescent="0.25">
      <c r="A22" s="52" t="s">
        <v>32</v>
      </c>
      <c r="B22" s="53"/>
      <c r="C22" s="53"/>
      <c r="D22" s="54"/>
    </row>
    <row r="23" spans="1:6" ht="19.5" customHeight="1" x14ac:dyDescent="0.25">
      <c r="A23" s="58" t="s">
        <v>33</v>
      </c>
      <c r="B23" s="59"/>
      <c r="C23" s="59"/>
      <c r="D23" s="60"/>
      <c r="E23" s="5"/>
      <c r="F23" s="5"/>
    </row>
    <row r="24" spans="1:6" ht="18.75" customHeight="1" x14ac:dyDescent="0.25">
      <c r="A24" s="58" t="s">
        <v>34</v>
      </c>
      <c r="B24" s="59"/>
      <c r="C24" s="59"/>
      <c r="D24" s="60"/>
    </row>
    <row r="25" spans="1:6" ht="19.5" customHeight="1" x14ac:dyDescent="0.25">
      <c r="A25" s="58" t="s">
        <v>35</v>
      </c>
      <c r="B25" s="59"/>
      <c r="C25" s="59"/>
      <c r="D25" s="60"/>
    </row>
    <row r="26" spans="1:6" ht="20.25" customHeight="1" x14ac:dyDescent="0.25">
      <c r="A26" s="58" t="s">
        <v>36</v>
      </c>
      <c r="B26" s="59"/>
      <c r="C26" s="59"/>
      <c r="D26" s="60"/>
    </row>
    <row r="27" spans="1:6" ht="20.25" customHeight="1" x14ac:dyDescent="0.25">
      <c r="A27" s="49" t="s">
        <v>37</v>
      </c>
      <c r="B27" s="50"/>
      <c r="C27" s="50"/>
      <c r="D27" s="51"/>
    </row>
    <row r="28" spans="1:6" ht="21.75" customHeight="1" x14ac:dyDescent="0.25">
      <c r="A28" s="45" t="s">
        <v>38</v>
      </c>
      <c r="B28" s="46"/>
      <c r="C28" s="46"/>
      <c r="D28" s="47"/>
    </row>
    <row r="29" spans="1:6" ht="34.5" customHeight="1" x14ac:dyDescent="0.25">
      <c r="A29" s="52" t="s">
        <v>39</v>
      </c>
      <c r="B29" s="53"/>
      <c r="C29" s="53"/>
      <c r="D29" s="54"/>
    </row>
    <row r="30" spans="1:6" ht="21" customHeight="1" x14ac:dyDescent="0.25">
      <c r="A30" s="58" t="s">
        <v>40</v>
      </c>
      <c r="B30" s="59"/>
      <c r="C30" s="59"/>
      <c r="D30" s="60"/>
    </row>
    <row r="31" spans="1:6" ht="24.75" customHeight="1" x14ac:dyDescent="0.25">
      <c r="A31" s="61" t="s">
        <v>41</v>
      </c>
      <c r="B31" s="61"/>
      <c r="C31" s="61"/>
      <c r="D31" s="61"/>
    </row>
    <row r="32" spans="1:6" x14ac:dyDescent="0.25">
      <c r="A32" s="57"/>
      <c r="B32" s="57"/>
      <c r="C32" s="57"/>
      <c r="D32" s="57"/>
      <c r="E32" s="57"/>
      <c r="F32" s="57"/>
    </row>
    <row r="33" spans="1:6" x14ac:dyDescent="0.25">
      <c r="A33" s="57"/>
      <c r="B33" s="57"/>
      <c r="C33" s="57"/>
      <c r="D33" s="57"/>
      <c r="E33" s="57"/>
      <c r="F33" s="57"/>
    </row>
    <row r="34" spans="1:6" x14ac:dyDescent="0.25">
      <c r="A34" s="57"/>
      <c r="B34" s="57"/>
      <c r="C34" s="57"/>
      <c r="D34" s="57"/>
      <c r="E34" s="57"/>
      <c r="F34" s="57"/>
    </row>
    <row r="35" spans="1:6" x14ac:dyDescent="0.25">
      <c r="A35" s="57"/>
      <c r="B35" s="57"/>
      <c r="C35" s="57"/>
      <c r="D35" s="57"/>
      <c r="E35" s="57"/>
      <c r="F35" s="57"/>
    </row>
    <row r="36" spans="1:6" x14ac:dyDescent="0.25">
      <c r="A36" s="57"/>
      <c r="B36" s="57"/>
      <c r="C36" s="57"/>
      <c r="D36" s="57"/>
      <c r="E36" s="57"/>
      <c r="F36" s="57"/>
    </row>
    <row r="37" spans="1:6" x14ac:dyDescent="0.25">
      <c r="A37" s="57"/>
      <c r="B37" s="57"/>
      <c r="C37" s="57"/>
      <c r="D37" s="57"/>
      <c r="E37" s="57"/>
      <c r="F37" s="57"/>
    </row>
    <row r="38" spans="1:6" x14ac:dyDescent="0.25">
      <c r="A38" s="57"/>
      <c r="B38" s="57"/>
      <c r="C38" s="57"/>
      <c r="D38" s="57"/>
      <c r="E38" s="57"/>
      <c r="F38" s="57"/>
    </row>
    <row r="39" spans="1:6" x14ac:dyDescent="0.25">
      <c r="A39" s="57"/>
      <c r="B39" s="57"/>
      <c r="C39" s="57"/>
      <c r="D39" s="57"/>
      <c r="E39" s="57"/>
      <c r="F39" s="57"/>
    </row>
    <row r="40" spans="1:6" x14ac:dyDescent="0.25">
      <c r="A40" s="57"/>
      <c r="B40" s="57"/>
      <c r="C40" s="57"/>
      <c r="D40" s="57"/>
      <c r="E40" s="57"/>
      <c r="F40" s="57"/>
    </row>
    <row r="41" spans="1:6" x14ac:dyDescent="0.25">
      <c r="A41" s="57"/>
      <c r="B41" s="57"/>
      <c r="C41" s="57"/>
      <c r="D41" s="57"/>
      <c r="E41" s="57"/>
      <c r="F41" s="57"/>
    </row>
    <row r="42" spans="1:6" x14ac:dyDescent="0.25">
      <c r="A42" s="57"/>
      <c r="B42" s="57"/>
      <c r="C42" s="57"/>
      <c r="D42" s="57"/>
      <c r="E42" s="57"/>
      <c r="F42" s="57"/>
    </row>
    <row r="43" spans="1:6" x14ac:dyDescent="0.25">
      <c r="A43" s="57"/>
      <c r="B43" s="57"/>
      <c r="C43" s="57"/>
      <c r="D43" s="57"/>
      <c r="E43" s="57"/>
      <c r="F43" s="57"/>
    </row>
    <row r="44" spans="1:6" x14ac:dyDescent="0.25">
      <c r="A44" s="57"/>
      <c r="B44" s="57"/>
      <c r="C44" s="57"/>
      <c r="D44" s="57"/>
      <c r="E44" s="57"/>
      <c r="F44" s="57"/>
    </row>
    <row r="45" spans="1:6" x14ac:dyDescent="0.25">
      <c r="A45" s="57"/>
      <c r="B45" s="57"/>
      <c r="C45" s="57"/>
      <c r="D45" s="57"/>
      <c r="E45" s="57"/>
      <c r="F45" s="57"/>
    </row>
    <row r="46" spans="1:6" x14ac:dyDescent="0.25">
      <c r="A46" s="57"/>
      <c r="B46" s="57"/>
      <c r="C46" s="57"/>
      <c r="D46" s="57"/>
      <c r="E46" s="57"/>
      <c r="F46" s="57"/>
    </row>
    <row r="47" spans="1:6" x14ac:dyDescent="0.25">
      <c r="A47" s="57"/>
      <c r="B47" s="57"/>
      <c r="C47" s="57"/>
      <c r="D47" s="57"/>
      <c r="E47" s="57"/>
      <c r="F47" s="57"/>
    </row>
    <row r="48" spans="1:6" x14ac:dyDescent="0.25">
      <c r="A48" s="57"/>
      <c r="B48" s="57"/>
      <c r="C48" s="57"/>
      <c r="D48" s="57"/>
      <c r="E48" s="57"/>
      <c r="F48" s="57"/>
    </row>
    <row r="49" spans="1:6" x14ac:dyDescent="0.25">
      <c r="A49" s="57"/>
      <c r="B49" s="57"/>
      <c r="C49" s="57"/>
      <c r="D49" s="57"/>
      <c r="E49" s="57"/>
      <c r="F49" s="57"/>
    </row>
    <row r="50" spans="1:6" x14ac:dyDescent="0.25">
      <c r="A50" s="57"/>
      <c r="B50" s="57"/>
      <c r="C50" s="57"/>
      <c r="D50" s="57"/>
      <c r="E50" s="57"/>
      <c r="F50" s="57"/>
    </row>
    <row r="51" spans="1:6" x14ac:dyDescent="0.25">
      <c r="A51" s="57"/>
      <c r="B51" s="57"/>
      <c r="C51" s="57"/>
      <c r="D51" s="57"/>
      <c r="E51" s="57"/>
      <c r="F51" s="57"/>
    </row>
    <row r="52" spans="1:6" x14ac:dyDescent="0.25">
      <c r="A52" s="57"/>
      <c r="B52" s="57"/>
      <c r="C52" s="57"/>
      <c r="D52" s="57"/>
      <c r="E52" s="57"/>
      <c r="F52" s="57"/>
    </row>
    <row r="53" spans="1:6" x14ac:dyDescent="0.25">
      <c r="A53" s="57"/>
      <c r="B53" s="57"/>
      <c r="C53" s="57"/>
      <c r="D53" s="57"/>
      <c r="E53" s="57"/>
      <c r="F53" s="57"/>
    </row>
    <row r="54" spans="1:6" x14ac:dyDescent="0.25">
      <c r="A54" s="57"/>
      <c r="B54" s="57"/>
      <c r="C54" s="57"/>
      <c r="D54" s="57"/>
      <c r="E54" s="57"/>
      <c r="F54" s="57"/>
    </row>
    <row r="55" spans="1:6" x14ac:dyDescent="0.25">
      <c r="A55" s="57"/>
      <c r="B55" s="57"/>
      <c r="C55" s="57"/>
      <c r="D55" s="57"/>
      <c r="E55" s="57"/>
      <c r="F55" s="57"/>
    </row>
    <row r="56" spans="1:6" x14ac:dyDescent="0.25">
      <c r="A56" s="57"/>
      <c r="B56" s="57"/>
      <c r="C56" s="57"/>
      <c r="D56" s="57"/>
      <c r="E56" s="57"/>
      <c r="F56" s="57"/>
    </row>
    <row r="57" spans="1:6" x14ac:dyDescent="0.25">
      <c r="A57" s="57"/>
      <c r="B57" s="57"/>
      <c r="C57" s="57"/>
      <c r="D57" s="57"/>
      <c r="E57" s="57"/>
      <c r="F57" s="57"/>
    </row>
    <row r="58" spans="1:6" x14ac:dyDescent="0.25">
      <c r="A58" s="57"/>
      <c r="B58" s="57"/>
      <c r="C58" s="57"/>
      <c r="D58" s="57"/>
      <c r="E58" s="57"/>
      <c r="F58" s="57"/>
    </row>
    <row r="59" spans="1:6" x14ac:dyDescent="0.25">
      <c r="A59" s="57"/>
      <c r="B59" s="57"/>
      <c r="C59" s="57"/>
      <c r="D59" s="57"/>
      <c r="E59" s="57"/>
      <c r="F59" s="57"/>
    </row>
  </sheetData>
  <mergeCells count="20">
    <mergeCell ref="A3:B3"/>
    <mergeCell ref="A16:F16"/>
    <mergeCell ref="G1:M1048576"/>
    <mergeCell ref="A32:F59"/>
    <mergeCell ref="A27:D27"/>
    <mergeCell ref="A28:D28"/>
    <mergeCell ref="A29:D29"/>
    <mergeCell ref="A30:D30"/>
    <mergeCell ref="A31:D31"/>
    <mergeCell ref="A22:D22"/>
    <mergeCell ref="A23:D23"/>
    <mergeCell ref="A24:D24"/>
    <mergeCell ref="A25:D25"/>
    <mergeCell ref="A26:D26"/>
    <mergeCell ref="A15:F15"/>
    <mergeCell ref="A17:D17"/>
    <mergeCell ref="A18:D18"/>
    <mergeCell ref="A20:D20"/>
    <mergeCell ref="A21:D21"/>
    <mergeCell ref="A19:D19"/>
  </mergeCells>
  <hyperlinks>
    <hyperlink ref="C4" location="'Língua Portuguesa'!A1" display="Língua Portuguesa " xr:uid="{0015C2F2-90B3-4494-B4A1-42360CBC371D}"/>
    <hyperlink ref="C7" location="'Atualid. Mercado Financ'!A1" display="Atualidades do mercado financeiro" xr:uid="{BDCB846A-1359-4DFF-A801-87777195D035}"/>
    <hyperlink ref="C8" location="'Probabilidade e Estatística'!A1" display="Probabilidade e Estatística" xr:uid="{D8162361-F0F4-47D3-BFEB-FE23DC2515FC}"/>
    <hyperlink ref="C5" location="'Língua Inglesa'!A1" display="Língua Inglesa" xr:uid="{AA1DAEE1-D4CC-4F24-9CB9-9B328D63EC70}"/>
    <hyperlink ref="C6" location="Matemática!A1" display="Matemática" xr:uid="{F88D24BD-19E1-402D-8C76-85F6390DACF6}"/>
    <hyperlink ref="C9" location="'Conh. Bancários'!A1" display="Conhecimentos Bancários" xr:uid="{27494428-D4D4-4561-A36A-2E949A969D2C}"/>
    <hyperlink ref="C10" location="'Tecnologia da Informação'!A1" display="Tecnologia da Informação" xr:uid="{EEDEB737-D4BA-4857-8A8C-89B9929773FB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D7A2-243A-4BCC-A1DC-6E7354CC054B}">
  <dimension ref="A1:I58"/>
  <sheetViews>
    <sheetView zoomScaleNormal="100" workbookViewId="0">
      <selection activeCell="O73" sqref="O73"/>
    </sheetView>
  </sheetViews>
  <sheetFormatPr defaultRowHeight="15" x14ac:dyDescent="0.25"/>
  <cols>
    <col min="1" max="1" width="67.85546875" style="5" customWidth="1"/>
    <col min="2" max="2" width="17.140625" customWidth="1"/>
    <col min="3" max="3" width="20.28515625" customWidth="1"/>
    <col min="4" max="4" width="19.85546875" customWidth="1"/>
    <col min="5" max="5" width="14.28515625" customWidth="1"/>
    <col min="6" max="6" width="18.7109375" customWidth="1"/>
    <col min="7" max="7" width="16" customWidth="1"/>
    <col min="8" max="8" width="21" customWidth="1"/>
    <col min="9" max="9" width="13.5703125" customWidth="1"/>
    <col min="11" max="12" width="9.140625" customWidth="1"/>
  </cols>
  <sheetData>
    <row r="1" spans="1:9" ht="34.5" customHeight="1" x14ac:dyDescent="0.3">
      <c r="A1" s="6"/>
      <c r="B1" s="2"/>
      <c r="C1" s="2"/>
      <c r="D1" s="2"/>
      <c r="E1" s="2"/>
      <c r="F1" s="2"/>
      <c r="H1" s="1"/>
      <c r="I1" s="1"/>
    </row>
    <row r="2" spans="1:9" ht="38.25" customHeight="1" x14ac:dyDescent="0.25">
      <c r="A2" s="22" t="s">
        <v>17</v>
      </c>
      <c r="B2" s="23" t="s">
        <v>18</v>
      </c>
      <c r="C2" s="23" t="s">
        <v>22</v>
      </c>
      <c r="D2" s="23" t="s">
        <v>23</v>
      </c>
      <c r="E2" s="23" t="s">
        <v>20</v>
      </c>
      <c r="F2" s="23" t="s">
        <v>19</v>
      </c>
      <c r="G2" s="24" t="s">
        <v>25</v>
      </c>
      <c r="H2" s="24" t="s">
        <v>24</v>
      </c>
      <c r="I2" s="24" t="s">
        <v>21</v>
      </c>
    </row>
    <row r="3" spans="1:9" x14ac:dyDescent="0.25">
      <c r="A3" s="11" t="s">
        <v>45</v>
      </c>
      <c r="B3" s="8">
        <v>44918</v>
      </c>
      <c r="C3" s="14">
        <v>0.27083333333333331</v>
      </c>
      <c r="D3" s="14">
        <v>0.41666666666666669</v>
      </c>
      <c r="E3" s="14">
        <f>Término[[#This Row],[Hora Final]]-Término[[#This Row],[Hora Inicial]]</f>
        <v>0.14583333333333337</v>
      </c>
      <c r="F3" s="9"/>
      <c r="G3" s="12"/>
      <c r="H3" s="12"/>
      <c r="I3" s="13"/>
    </row>
    <row r="4" spans="1:9" x14ac:dyDescent="0.25">
      <c r="A4" s="11" t="s">
        <v>46</v>
      </c>
      <c r="B4" s="8">
        <v>44919</v>
      </c>
      <c r="C4" s="14">
        <v>0.27083333333333331</v>
      </c>
      <c r="D4" s="14">
        <v>0.41666666666666669</v>
      </c>
      <c r="E4" s="14">
        <f>Término[[#This Row],[Hora Final]]-Término[[#This Row],[Hora Inicial]]</f>
        <v>0.14583333333333337</v>
      </c>
      <c r="F4" s="9"/>
      <c r="G4" s="12"/>
      <c r="H4" s="12"/>
      <c r="I4" s="13"/>
    </row>
    <row r="5" spans="1:9" x14ac:dyDescent="0.25">
      <c r="A5" s="11" t="s">
        <v>47</v>
      </c>
      <c r="B5" s="8">
        <v>44920</v>
      </c>
      <c r="C5" s="14">
        <v>0.27083333333333331</v>
      </c>
      <c r="D5" s="14">
        <v>0.41666666666666669</v>
      </c>
      <c r="E5" s="14">
        <f>Término[[#This Row],[Hora Final]]-Término[[#This Row],[Hora Inicial]]</f>
        <v>0.14583333333333337</v>
      </c>
      <c r="F5" s="10"/>
      <c r="G5" s="12"/>
      <c r="H5" s="12"/>
      <c r="I5" s="13"/>
    </row>
    <row r="6" spans="1:9" x14ac:dyDescent="0.25">
      <c r="A6" s="11" t="s">
        <v>48</v>
      </c>
      <c r="B6" s="8">
        <v>44921</v>
      </c>
      <c r="C6" s="14">
        <v>0.27083333333333331</v>
      </c>
      <c r="D6" s="14">
        <v>0.41666666666666669</v>
      </c>
      <c r="E6" s="14">
        <f>Término[[#This Row],[Hora Final]]-Término[[#This Row],[Hora Inicial]]</f>
        <v>0.14583333333333337</v>
      </c>
      <c r="F6" s="10"/>
      <c r="G6" s="15"/>
      <c r="H6" s="12"/>
      <c r="I6" s="13"/>
    </row>
    <row r="7" spans="1:9" x14ac:dyDescent="0.25">
      <c r="A7" s="11" t="s">
        <v>49</v>
      </c>
      <c r="B7" s="8">
        <v>44922</v>
      </c>
      <c r="C7" s="14">
        <v>0.27083333333333331</v>
      </c>
      <c r="D7" s="14">
        <v>0.41666666666666669</v>
      </c>
      <c r="E7" s="14">
        <f>Término[[#This Row],[Hora Final]]-Término[[#This Row],[Hora Inicial]]</f>
        <v>0.14583333333333337</v>
      </c>
      <c r="F7" s="10"/>
      <c r="G7" s="7"/>
      <c r="H7" s="12"/>
      <c r="I7" s="13"/>
    </row>
    <row r="8" spans="1:9" x14ac:dyDescent="0.25">
      <c r="A8" s="11" t="s">
        <v>50</v>
      </c>
      <c r="B8" s="8">
        <v>44923</v>
      </c>
      <c r="C8" s="14">
        <v>0.27083333333333331</v>
      </c>
      <c r="D8" s="14">
        <v>0.41666666666666669</v>
      </c>
      <c r="E8" s="14">
        <f>Término[[#This Row],[Hora Final]]-Término[[#This Row],[Hora Inicial]]</f>
        <v>0.14583333333333337</v>
      </c>
      <c r="F8" s="10"/>
      <c r="G8" s="7"/>
      <c r="H8" s="12"/>
      <c r="I8" s="13"/>
    </row>
    <row r="9" spans="1:9" x14ac:dyDescent="0.25">
      <c r="A9" s="11" t="s">
        <v>51</v>
      </c>
      <c r="B9" s="8">
        <v>44924</v>
      </c>
      <c r="C9" s="14">
        <v>0.27083333333333331</v>
      </c>
      <c r="D9" s="14">
        <v>0.41666666666666669</v>
      </c>
      <c r="E9" s="14">
        <f>Término[[#This Row],[Hora Final]]-Término[[#This Row],[Hora Inicial]]</f>
        <v>0.14583333333333337</v>
      </c>
      <c r="F9" s="10"/>
      <c r="G9" s="7"/>
      <c r="H9" s="12"/>
      <c r="I9" s="13"/>
    </row>
    <row r="10" spans="1:9" x14ac:dyDescent="0.25">
      <c r="A10" s="11" t="s">
        <v>52</v>
      </c>
      <c r="B10" s="8">
        <v>44925</v>
      </c>
      <c r="C10" s="14">
        <v>0.27083333333333331</v>
      </c>
      <c r="D10" s="14">
        <v>0.41666666666666669</v>
      </c>
      <c r="E10" s="14">
        <f>Término[[#This Row],[Hora Final]]-Término[[#This Row],[Hora Inicial]]</f>
        <v>0.14583333333333337</v>
      </c>
      <c r="F10" s="10"/>
      <c r="G10" s="7"/>
      <c r="H10" s="12"/>
      <c r="I10" s="13"/>
    </row>
    <row r="11" spans="1:9" x14ac:dyDescent="0.25">
      <c r="A11" s="11" t="s">
        <v>53</v>
      </c>
      <c r="B11" s="8">
        <v>44926</v>
      </c>
      <c r="C11" s="14">
        <v>0.27083333333333331</v>
      </c>
      <c r="D11" s="14">
        <v>0.41666666666666669</v>
      </c>
      <c r="E11" s="14">
        <f>Término[[#This Row],[Hora Final]]-Término[[#This Row],[Hora Inicial]]</f>
        <v>0.14583333333333337</v>
      </c>
      <c r="F11" s="34"/>
      <c r="G11" s="7"/>
      <c r="H11" s="12"/>
      <c r="I11" s="13"/>
    </row>
    <row r="12" spans="1:9" x14ac:dyDescent="0.25">
      <c r="A12" s="11"/>
      <c r="B12" s="8"/>
      <c r="C12" s="14"/>
      <c r="D12" s="14"/>
      <c r="E12" s="14"/>
      <c r="F12" s="10"/>
      <c r="G12" s="7"/>
      <c r="H12" s="12"/>
      <c r="I12" s="13"/>
    </row>
    <row r="13" spans="1:9" ht="34.5" customHeight="1" x14ac:dyDescent="0.3">
      <c r="A13" s="6"/>
      <c r="B13" s="2"/>
      <c r="C13" s="2"/>
      <c r="D13" s="2"/>
      <c r="E13" s="2"/>
      <c r="F13" s="2"/>
      <c r="H13" s="1"/>
      <c r="I13" s="1"/>
    </row>
    <row r="14" spans="1:9" ht="38.25" customHeight="1" x14ac:dyDescent="0.25">
      <c r="A14" s="22" t="s">
        <v>17</v>
      </c>
      <c r="B14" s="23" t="s">
        <v>18</v>
      </c>
      <c r="C14" s="23" t="s">
        <v>22</v>
      </c>
      <c r="D14" s="23" t="s">
        <v>23</v>
      </c>
      <c r="E14" s="23" t="s">
        <v>20</v>
      </c>
      <c r="F14" s="23" t="s">
        <v>19</v>
      </c>
      <c r="G14" s="24" t="s">
        <v>25</v>
      </c>
      <c r="H14" s="24" t="s">
        <v>24</v>
      </c>
      <c r="I14" s="24" t="s">
        <v>21</v>
      </c>
    </row>
    <row r="15" spans="1:9" x14ac:dyDescent="0.25">
      <c r="A15" s="11" t="s">
        <v>45</v>
      </c>
      <c r="B15" s="8"/>
      <c r="C15" s="14"/>
      <c r="D15" s="14"/>
      <c r="E15" s="14"/>
      <c r="F15" s="9"/>
      <c r="G15" s="12"/>
      <c r="H15" s="12"/>
      <c r="I15" s="13"/>
    </row>
    <row r="16" spans="1:9" x14ac:dyDescent="0.25">
      <c r="A16" s="11" t="s">
        <v>46</v>
      </c>
      <c r="B16" s="8"/>
      <c r="C16" s="14"/>
      <c r="D16" s="14"/>
      <c r="E16" s="14"/>
      <c r="F16" s="9"/>
      <c r="G16" s="12"/>
      <c r="H16" s="12"/>
      <c r="I16" s="13"/>
    </row>
    <row r="17" spans="1:9" x14ac:dyDescent="0.25">
      <c r="A17" s="11" t="s">
        <v>47</v>
      </c>
      <c r="B17" s="8"/>
      <c r="C17" s="14"/>
      <c r="D17" s="14"/>
      <c r="E17" s="14"/>
      <c r="F17" s="10"/>
      <c r="G17" s="12"/>
      <c r="H17" s="12"/>
      <c r="I17" s="13"/>
    </row>
    <row r="18" spans="1:9" x14ac:dyDescent="0.25">
      <c r="A18" s="11" t="s">
        <v>48</v>
      </c>
      <c r="B18" s="8"/>
      <c r="C18" s="14"/>
      <c r="D18" s="14"/>
      <c r="E18" s="14"/>
      <c r="F18" s="10"/>
      <c r="G18" s="15"/>
      <c r="H18" s="12"/>
      <c r="I18" s="13"/>
    </row>
    <row r="19" spans="1:9" x14ac:dyDescent="0.25">
      <c r="A19" s="11" t="s">
        <v>49</v>
      </c>
      <c r="B19" s="8"/>
      <c r="C19" s="14"/>
      <c r="D19" s="14"/>
      <c r="E19" s="14"/>
      <c r="F19" s="10"/>
      <c r="G19" s="7"/>
      <c r="H19" s="12"/>
      <c r="I19" s="13"/>
    </row>
    <row r="20" spans="1:9" x14ac:dyDescent="0.25">
      <c r="A20" s="11" t="s">
        <v>50</v>
      </c>
      <c r="B20" s="8"/>
      <c r="C20" s="14"/>
      <c r="D20" s="14"/>
      <c r="E20" s="14"/>
      <c r="F20" s="10"/>
      <c r="G20" s="7"/>
      <c r="H20" s="12"/>
      <c r="I20" s="13"/>
    </row>
    <row r="21" spans="1:9" x14ac:dyDescent="0.25">
      <c r="A21" s="11" t="s">
        <v>51</v>
      </c>
      <c r="B21" s="8"/>
      <c r="C21" s="14"/>
      <c r="D21" s="14"/>
      <c r="E21" s="14"/>
      <c r="F21" s="10"/>
      <c r="G21" s="7"/>
      <c r="H21" s="12"/>
      <c r="I21" s="13"/>
    </row>
    <row r="22" spans="1:9" x14ac:dyDescent="0.25">
      <c r="A22" s="11" t="s">
        <v>52</v>
      </c>
      <c r="B22" s="8"/>
      <c r="C22" s="14"/>
      <c r="D22" s="14"/>
      <c r="E22" s="14"/>
      <c r="F22" s="10"/>
      <c r="G22" s="7"/>
      <c r="H22" s="12"/>
      <c r="I22" s="13"/>
    </row>
    <row r="23" spans="1:9" x14ac:dyDescent="0.25">
      <c r="A23" s="11" t="s">
        <v>53</v>
      </c>
      <c r="B23" s="8"/>
      <c r="C23" s="14"/>
      <c r="D23" s="14"/>
      <c r="E23" s="14"/>
      <c r="F23" s="34"/>
      <c r="G23" s="7"/>
      <c r="H23" s="12"/>
      <c r="I23" s="13"/>
    </row>
    <row r="24" spans="1:9" x14ac:dyDescent="0.25">
      <c r="A24" s="11"/>
      <c r="B24" s="8"/>
      <c r="C24" s="14"/>
      <c r="D24" s="14"/>
      <c r="E24" s="14"/>
      <c r="F24" s="10"/>
      <c r="G24" s="7"/>
      <c r="H24" s="12"/>
      <c r="I24" s="13"/>
    </row>
    <row r="25" spans="1:9" ht="34.5" customHeight="1" x14ac:dyDescent="0.3">
      <c r="A25" s="6"/>
      <c r="B25" s="2"/>
      <c r="C25" s="2"/>
      <c r="D25" s="2"/>
      <c r="E25" s="2"/>
      <c r="F25" s="2"/>
      <c r="H25" s="1"/>
      <c r="I25" s="1"/>
    </row>
    <row r="26" spans="1:9" ht="38.25" customHeight="1" x14ac:dyDescent="0.25">
      <c r="A26" s="22" t="s">
        <v>17</v>
      </c>
      <c r="B26" s="23" t="s">
        <v>18</v>
      </c>
      <c r="C26" s="23" t="s">
        <v>22</v>
      </c>
      <c r="D26" s="23" t="s">
        <v>23</v>
      </c>
      <c r="E26" s="23" t="s">
        <v>20</v>
      </c>
      <c r="F26" s="23" t="s">
        <v>19</v>
      </c>
      <c r="G26" s="24" t="s">
        <v>25</v>
      </c>
      <c r="H26" s="24" t="s">
        <v>24</v>
      </c>
      <c r="I26" s="24" t="s">
        <v>21</v>
      </c>
    </row>
    <row r="27" spans="1:9" x14ac:dyDescent="0.25">
      <c r="A27" s="11" t="s">
        <v>45</v>
      </c>
      <c r="B27" s="8"/>
      <c r="C27" s="14"/>
      <c r="D27" s="14"/>
      <c r="E27" s="14"/>
      <c r="F27" s="9"/>
      <c r="G27" s="12"/>
      <c r="H27" s="12"/>
      <c r="I27" s="13"/>
    </row>
    <row r="28" spans="1:9" x14ac:dyDescent="0.25">
      <c r="A28" s="11" t="s">
        <v>46</v>
      </c>
      <c r="B28" s="8"/>
      <c r="C28" s="14"/>
      <c r="D28" s="14"/>
      <c r="E28" s="14"/>
      <c r="F28" s="9"/>
      <c r="G28" s="12"/>
      <c r="H28" s="12"/>
      <c r="I28" s="13"/>
    </row>
    <row r="29" spans="1:9" x14ac:dyDescent="0.25">
      <c r="A29" s="11" t="s">
        <v>47</v>
      </c>
      <c r="B29" s="8"/>
      <c r="C29" s="14"/>
      <c r="D29" s="14"/>
      <c r="E29" s="14"/>
      <c r="F29" s="10"/>
      <c r="G29" s="12"/>
      <c r="H29" s="12"/>
      <c r="I29" s="13"/>
    </row>
    <row r="30" spans="1:9" x14ac:dyDescent="0.25">
      <c r="A30" s="11" t="s">
        <v>48</v>
      </c>
      <c r="B30" s="8"/>
      <c r="C30" s="14"/>
      <c r="D30" s="14"/>
      <c r="E30" s="14"/>
      <c r="F30" s="10"/>
      <c r="G30" s="15"/>
      <c r="H30" s="12"/>
      <c r="I30" s="13"/>
    </row>
    <row r="31" spans="1:9" x14ac:dyDescent="0.25">
      <c r="A31" s="11" t="s">
        <v>49</v>
      </c>
      <c r="B31" s="8"/>
      <c r="C31" s="14"/>
      <c r="D31" s="14"/>
      <c r="E31" s="14"/>
      <c r="F31" s="10"/>
      <c r="G31" s="15"/>
      <c r="H31" s="12"/>
      <c r="I31" s="13"/>
    </row>
    <row r="32" spans="1:9" x14ac:dyDescent="0.25">
      <c r="A32" s="11" t="s">
        <v>50</v>
      </c>
      <c r="B32" s="8"/>
      <c r="C32" s="14"/>
      <c r="D32" s="14"/>
      <c r="E32" s="14"/>
      <c r="F32" s="10"/>
      <c r="G32" s="7"/>
      <c r="H32" s="12"/>
      <c r="I32" s="13"/>
    </row>
    <row r="33" spans="1:9" x14ac:dyDescent="0.25">
      <c r="A33" s="11" t="s">
        <v>51</v>
      </c>
      <c r="B33" s="8"/>
      <c r="C33" s="14"/>
      <c r="D33" s="14"/>
      <c r="E33" s="14"/>
      <c r="F33" s="10"/>
      <c r="G33" s="7"/>
      <c r="H33" s="12"/>
      <c r="I33" s="13"/>
    </row>
    <row r="34" spans="1:9" x14ac:dyDescent="0.25">
      <c r="A34" s="11" t="s">
        <v>52</v>
      </c>
      <c r="B34" s="8"/>
      <c r="C34" s="14"/>
      <c r="D34" s="14"/>
      <c r="E34" s="14"/>
      <c r="F34" s="10"/>
      <c r="G34" s="7"/>
      <c r="H34" s="12"/>
      <c r="I34" s="13"/>
    </row>
    <row r="35" spans="1:9" x14ac:dyDescent="0.25">
      <c r="A35" s="11" t="s">
        <v>53</v>
      </c>
      <c r="B35" s="8"/>
      <c r="C35" s="14"/>
      <c r="D35" s="14"/>
      <c r="E35" s="14"/>
      <c r="F35" s="34"/>
      <c r="G35" s="7"/>
      <c r="H35" s="12"/>
      <c r="I35" s="13"/>
    </row>
    <row r="36" spans="1:9" x14ac:dyDescent="0.25">
      <c r="A36" s="11"/>
      <c r="B36" s="8"/>
      <c r="C36" s="14"/>
      <c r="D36" s="14"/>
      <c r="E36" s="14"/>
      <c r="F36" s="10"/>
      <c r="G36" s="7"/>
      <c r="H36" s="12"/>
      <c r="I36" s="13"/>
    </row>
    <row r="37" spans="1:9" ht="34.5" customHeight="1" x14ac:dyDescent="0.3">
      <c r="A37" s="6"/>
      <c r="B37" s="2"/>
      <c r="C37" s="2"/>
      <c r="D37" s="2"/>
      <c r="E37" s="2"/>
      <c r="F37" s="2"/>
      <c r="H37" s="1"/>
      <c r="I37" s="1"/>
    </row>
    <row r="38" spans="1:9" ht="38.25" customHeight="1" x14ac:dyDescent="0.25">
      <c r="A38" s="22" t="s">
        <v>17</v>
      </c>
      <c r="B38" s="23" t="s">
        <v>18</v>
      </c>
      <c r="C38" s="23" t="s">
        <v>22</v>
      </c>
      <c r="D38" s="23" t="s">
        <v>23</v>
      </c>
      <c r="E38" s="23" t="s">
        <v>20</v>
      </c>
      <c r="F38" s="23" t="s">
        <v>19</v>
      </c>
      <c r="G38" s="24" t="s">
        <v>25</v>
      </c>
      <c r="H38" s="24" t="s">
        <v>24</v>
      </c>
      <c r="I38" s="24" t="s">
        <v>21</v>
      </c>
    </row>
    <row r="39" spans="1:9" x14ac:dyDescent="0.25">
      <c r="A39" s="11" t="s">
        <v>45</v>
      </c>
      <c r="B39" s="8"/>
      <c r="C39" s="14"/>
      <c r="D39" s="14"/>
      <c r="E39" s="14"/>
      <c r="F39" s="9"/>
      <c r="G39" s="12"/>
      <c r="H39" s="12"/>
      <c r="I39" s="13"/>
    </row>
    <row r="40" spans="1:9" x14ac:dyDescent="0.25">
      <c r="A40" s="11" t="s">
        <v>46</v>
      </c>
      <c r="B40" s="8"/>
      <c r="C40" s="14"/>
      <c r="D40" s="14"/>
      <c r="E40" s="14"/>
      <c r="F40" s="9"/>
      <c r="G40" s="12"/>
      <c r="H40" s="12"/>
      <c r="I40" s="13"/>
    </row>
    <row r="41" spans="1:9" x14ac:dyDescent="0.25">
      <c r="A41" s="11" t="s">
        <v>47</v>
      </c>
      <c r="B41" s="8"/>
      <c r="C41" s="14"/>
      <c r="D41" s="14"/>
      <c r="E41" s="14"/>
      <c r="F41" s="10"/>
      <c r="G41" s="12"/>
      <c r="H41" s="12"/>
      <c r="I41" s="13"/>
    </row>
    <row r="42" spans="1:9" x14ac:dyDescent="0.25">
      <c r="A42" s="11" t="s">
        <v>48</v>
      </c>
      <c r="B42" s="8"/>
      <c r="C42" s="14"/>
      <c r="D42" s="14"/>
      <c r="E42" s="14"/>
      <c r="F42" s="10"/>
      <c r="G42" s="15"/>
      <c r="H42" s="12"/>
      <c r="I42" s="13"/>
    </row>
    <row r="43" spans="1:9" x14ac:dyDescent="0.25">
      <c r="A43" s="11" t="s">
        <v>49</v>
      </c>
      <c r="B43" s="8"/>
      <c r="C43" s="14"/>
      <c r="D43" s="14"/>
      <c r="E43" s="14"/>
      <c r="F43" s="10"/>
      <c r="G43" s="15"/>
      <c r="H43" s="12"/>
      <c r="I43" s="13"/>
    </row>
    <row r="44" spans="1:9" x14ac:dyDescent="0.25">
      <c r="A44" s="11" t="s">
        <v>50</v>
      </c>
      <c r="B44" s="8"/>
      <c r="C44" s="14"/>
      <c r="D44" s="14"/>
      <c r="E44" s="14"/>
      <c r="F44" s="10"/>
      <c r="G44" s="7"/>
      <c r="H44" s="12"/>
      <c r="I44" s="13"/>
    </row>
    <row r="45" spans="1:9" x14ac:dyDescent="0.25">
      <c r="A45" s="11" t="s">
        <v>51</v>
      </c>
      <c r="B45" s="8"/>
      <c r="C45" s="14"/>
      <c r="D45" s="14"/>
      <c r="E45" s="14"/>
      <c r="F45" s="10"/>
      <c r="G45" s="7"/>
      <c r="H45" s="12"/>
      <c r="I45" s="13"/>
    </row>
    <row r="46" spans="1:9" x14ac:dyDescent="0.25">
      <c r="A46" s="11" t="s">
        <v>52</v>
      </c>
      <c r="B46" s="8"/>
      <c r="C46" s="14"/>
      <c r="D46" s="14"/>
      <c r="E46" s="14"/>
      <c r="F46" s="10"/>
      <c r="G46" s="7"/>
      <c r="H46" s="12"/>
      <c r="I46" s="13"/>
    </row>
    <row r="47" spans="1:9" x14ac:dyDescent="0.25">
      <c r="A47" s="11" t="s">
        <v>53</v>
      </c>
      <c r="B47" s="8"/>
      <c r="C47" s="14"/>
      <c r="D47" s="14"/>
      <c r="E47" s="14"/>
      <c r="F47" s="10"/>
      <c r="G47" s="7"/>
      <c r="H47" s="12"/>
      <c r="I47" s="13"/>
    </row>
    <row r="48" spans="1:9" x14ac:dyDescent="0.25">
      <c r="A48" s="11"/>
      <c r="B48" s="8"/>
      <c r="C48" s="14"/>
      <c r="D48" s="14"/>
      <c r="E48" s="14"/>
      <c r="F48" s="10"/>
      <c r="G48" s="7"/>
      <c r="H48" s="12"/>
      <c r="I48" s="13"/>
    </row>
    <row r="49" spans="1:9" x14ac:dyDescent="0.25">
      <c r="A49" s="11"/>
      <c r="B49" s="8"/>
      <c r="C49" s="14"/>
      <c r="D49" s="14"/>
      <c r="E49" s="14"/>
      <c r="F49" s="10"/>
      <c r="G49" s="7"/>
      <c r="H49" s="12"/>
      <c r="I49" s="13"/>
    </row>
    <row r="50" spans="1:9" x14ac:dyDescent="0.25">
      <c r="A50" s="11"/>
      <c r="B50" s="8"/>
      <c r="C50" s="14"/>
      <c r="D50" s="14"/>
      <c r="E50" s="14"/>
      <c r="F50" s="10"/>
      <c r="G50" s="7"/>
      <c r="H50" s="12"/>
      <c r="I50" s="13"/>
    </row>
    <row r="51" spans="1:9" x14ac:dyDescent="0.25">
      <c r="A51" s="11"/>
      <c r="B51" s="8"/>
      <c r="C51" s="14"/>
      <c r="D51" s="14"/>
      <c r="E51" s="14"/>
      <c r="F51" s="10"/>
      <c r="G51" s="7"/>
      <c r="H51" s="12"/>
      <c r="I51" s="13"/>
    </row>
    <row r="52" spans="1:9" x14ac:dyDescent="0.25">
      <c r="A52" s="11"/>
      <c r="B52" s="8"/>
      <c r="C52" s="14"/>
      <c r="D52" s="14"/>
      <c r="E52" s="14"/>
      <c r="F52" s="10"/>
      <c r="G52" s="7"/>
      <c r="H52" s="12"/>
      <c r="I52" s="13"/>
    </row>
    <row r="53" spans="1:9" x14ac:dyDescent="0.25">
      <c r="A53" s="11"/>
      <c r="B53" s="8"/>
      <c r="C53" s="14"/>
      <c r="D53" s="14"/>
      <c r="E53" s="14"/>
      <c r="F53" s="10"/>
      <c r="G53" s="7"/>
      <c r="H53" s="12"/>
      <c r="I53" s="13"/>
    </row>
    <row r="54" spans="1:9" x14ac:dyDescent="0.25">
      <c r="A54" s="11"/>
      <c r="B54" s="8"/>
      <c r="C54" s="14"/>
      <c r="D54" s="14"/>
      <c r="E54" s="14"/>
      <c r="F54" s="10"/>
      <c r="G54" s="7"/>
      <c r="H54" s="12"/>
      <c r="I54" s="13"/>
    </row>
    <row r="55" spans="1:9" x14ac:dyDescent="0.25">
      <c r="A55" s="11"/>
      <c r="B55" s="8"/>
      <c r="C55" s="14"/>
      <c r="D55" s="14"/>
      <c r="E55" s="14"/>
      <c r="F55" s="10"/>
      <c r="G55" s="7"/>
      <c r="H55" s="12"/>
      <c r="I55" s="13"/>
    </row>
    <row r="56" spans="1:9" x14ac:dyDescent="0.25">
      <c r="A56" s="11"/>
      <c r="B56" s="8"/>
      <c r="C56" s="14"/>
      <c r="D56" s="14"/>
      <c r="E56" s="14"/>
      <c r="F56" s="10"/>
      <c r="G56" s="7"/>
      <c r="H56" s="12"/>
      <c r="I56" s="13"/>
    </row>
    <row r="57" spans="1:9" x14ac:dyDescent="0.25">
      <c r="A57" s="11"/>
      <c r="B57" s="8"/>
      <c r="C57" s="14"/>
      <c r="D57" s="14"/>
      <c r="E57" s="14"/>
      <c r="F57" s="10"/>
      <c r="G57" s="7"/>
      <c r="H57" s="12"/>
      <c r="I57" s="13"/>
    </row>
    <row r="58" spans="1:9" x14ac:dyDescent="0.25">
      <c r="A58" s="11"/>
      <c r="B58" s="8"/>
      <c r="C58" s="14"/>
      <c r="D58" s="14"/>
      <c r="E58" s="14"/>
      <c r="F58" s="10"/>
      <c r="G58" s="7"/>
      <c r="H58" s="12"/>
      <c r="I58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0B4E-AD55-4946-A041-CF986D04E968}">
  <dimension ref="A1:I12"/>
  <sheetViews>
    <sheetView workbookViewId="0">
      <selection activeCell="A16" sqref="A16"/>
    </sheetView>
  </sheetViews>
  <sheetFormatPr defaultColWidth="8.85546875" defaultRowHeight="15" x14ac:dyDescent="0.25"/>
  <cols>
    <col min="1" max="1" width="67.85546875" style="1" customWidth="1"/>
    <col min="2" max="2" width="21.140625" customWidth="1"/>
    <col min="3" max="3" width="21.5703125" customWidth="1"/>
    <col min="4" max="4" width="18.5703125" customWidth="1"/>
    <col min="5" max="5" width="17.7109375" customWidth="1"/>
    <col min="6" max="6" width="18.5703125" customWidth="1"/>
    <col min="7" max="7" width="15.42578125" customWidth="1"/>
    <col min="8" max="8" width="11" customWidth="1"/>
    <col min="9" max="9" width="17.7109375" customWidth="1"/>
  </cols>
  <sheetData>
    <row r="1" spans="1:9" ht="34.5" customHeight="1" x14ac:dyDescent="0.3">
      <c r="A1" s="33"/>
      <c r="B1" s="2"/>
      <c r="C1" s="2"/>
      <c r="D1" s="2"/>
      <c r="E1" s="2"/>
      <c r="F1" s="2"/>
      <c r="H1" s="1"/>
      <c r="I1" s="1"/>
    </row>
    <row r="2" spans="1:9" ht="21" x14ac:dyDescent="0.25">
      <c r="A2" s="22" t="s">
        <v>17</v>
      </c>
      <c r="B2" s="23" t="s">
        <v>18</v>
      </c>
      <c r="C2" s="23" t="s">
        <v>22</v>
      </c>
      <c r="D2" s="23" t="s">
        <v>23</v>
      </c>
      <c r="E2" s="23" t="s">
        <v>20</v>
      </c>
      <c r="F2" s="23" t="s">
        <v>19</v>
      </c>
      <c r="G2" s="24" t="s">
        <v>25</v>
      </c>
      <c r="H2" s="24" t="s">
        <v>24</v>
      </c>
      <c r="I2" s="24" t="s">
        <v>21</v>
      </c>
    </row>
    <row r="3" spans="1:9" ht="30" x14ac:dyDescent="0.25">
      <c r="A3" s="11" t="s">
        <v>113</v>
      </c>
      <c r="B3" s="8">
        <v>44918</v>
      </c>
      <c r="C3" s="14">
        <v>0.27083333333333331</v>
      </c>
      <c r="D3" s="14">
        <v>0.41666666666666669</v>
      </c>
      <c r="E3" s="14">
        <f>Término610[[#This Row],[Hora Final]]-Término610[[#This Row],[Hora Inicial]]</f>
        <v>0.14583333333333337</v>
      </c>
      <c r="F3" s="9"/>
      <c r="G3" s="12"/>
      <c r="H3" s="12"/>
      <c r="I3" s="13"/>
    </row>
    <row r="4" spans="1:9" ht="33" customHeight="1" x14ac:dyDescent="0.3">
      <c r="A4" s="33"/>
      <c r="B4" s="2"/>
      <c r="C4" s="2"/>
      <c r="D4" s="2"/>
      <c r="E4" s="2"/>
      <c r="F4" s="2"/>
      <c r="H4" s="1"/>
      <c r="I4" s="1"/>
    </row>
    <row r="5" spans="1:9" ht="21" x14ac:dyDescent="0.25">
      <c r="A5" s="22" t="s">
        <v>17</v>
      </c>
      <c r="B5" s="23" t="s">
        <v>18</v>
      </c>
      <c r="C5" s="23" t="s">
        <v>22</v>
      </c>
      <c r="D5" s="23" t="s">
        <v>23</v>
      </c>
      <c r="E5" s="23" t="s">
        <v>20</v>
      </c>
      <c r="F5" s="23" t="s">
        <v>19</v>
      </c>
      <c r="G5" s="24" t="s">
        <v>25</v>
      </c>
      <c r="H5" s="24" t="s">
        <v>24</v>
      </c>
      <c r="I5" s="24" t="s">
        <v>21</v>
      </c>
    </row>
    <row r="6" spans="1:9" ht="30" x14ac:dyDescent="0.25">
      <c r="A6" s="11" t="s">
        <v>113</v>
      </c>
      <c r="B6" s="9"/>
      <c r="C6" s="14"/>
      <c r="D6" s="14"/>
      <c r="E6" s="14"/>
      <c r="F6" s="37"/>
      <c r="G6" s="37"/>
      <c r="H6" s="37"/>
      <c r="I6" s="37"/>
    </row>
    <row r="7" spans="1:9" ht="33.75" customHeight="1" x14ac:dyDescent="0.3">
      <c r="A7" s="33"/>
      <c r="B7" s="2"/>
      <c r="C7" s="2"/>
      <c r="D7" s="2"/>
      <c r="E7" s="2"/>
      <c r="F7" s="2"/>
      <c r="H7" s="1"/>
      <c r="I7" s="1"/>
    </row>
    <row r="8" spans="1:9" ht="21" x14ac:dyDescent="0.25">
      <c r="A8" s="22" t="s">
        <v>17</v>
      </c>
      <c r="B8" s="23" t="s">
        <v>18</v>
      </c>
      <c r="C8" s="23" t="s">
        <v>22</v>
      </c>
      <c r="D8" s="23" t="s">
        <v>23</v>
      </c>
      <c r="E8" s="23" t="s">
        <v>20</v>
      </c>
      <c r="F8" s="23" t="s">
        <v>19</v>
      </c>
      <c r="G8" s="24" t="s">
        <v>25</v>
      </c>
      <c r="H8" s="24" t="s">
        <v>24</v>
      </c>
      <c r="I8" s="24" t="s">
        <v>21</v>
      </c>
    </row>
    <row r="9" spans="1:9" ht="30" x14ac:dyDescent="0.25">
      <c r="A9" s="11" t="s">
        <v>113</v>
      </c>
      <c r="B9" s="9"/>
      <c r="C9" s="14"/>
      <c r="D9" s="14"/>
      <c r="E9" s="14"/>
      <c r="F9" s="37"/>
      <c r="G9" s="37"/>
      <c r="H9" s="37"/>
      <c r="I9" s="37"/>
    </row>
    <row r="10" spans="1:9" ht="35.25" customHeight="1" x14ac:dyDescent="0.3">
      <c r="A10" s="33"/>
      <c r="B10" s="2"/>
      <c r="C10" s="2"/>
      <c r="D10" s="2"/>
      <c r="E10" s="2"/>
      <c r="F10" s="2"/>
      <c r="H10" s="1"/>
      <c r="I10" s="1"/>
    </row>
    <row r="11" spans="1:9" ht="23.25" customHeight="1" x14ac:dyDescent="0.25">
      <c r="A11" s="22" t="s">
        <v>17</v>
      </c>
      <c r="B11" s="23" t="s">
        <v>18</v>
      </c>
      <c r="C11" s="23" t="s">
        <v>22</v>
      </c>
      <c r="D11" s="23" t="s">
        <v>23</v>
      </c>
      <c r="E11" s="23" t="s">
        <v>20</v>
      </c>
      <c r="F11" s="23" t="s">
        <v>19</v>
      </c>
      <c r="G11" s="24" t="s">
        <v>25</v>
      </c>
      <c r="H11" s="24" t="s">
        <v>24</v>
      </c>
      <c r="I11" s="24" t="s">
        <v>21</v>
      </c>
    </row>
    <row r="12" spans="1:9" ht="30" x14ac:dyDescent="0.25">
      <c r="A12" s="11" t="s">
        <v>113</v>
      </c>
      <c r="B12" s="8"/>
      <c r="C12" s="14"/>
      <c r="D12" s="14"/>
      <c r="E12" s="14"/>
      <c r="F12" s="9"/>
      <c r="G12" s="12"/>
      <c r="H12" s="12"/>
      <c r="I12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EF0B-276D-4CFC-9472-06D12B04FC42}">
  <dimension ref="A1:I52"/>
  <sheetViews>
    <sheetView workbookViewId="0">
      <selection activeCell="O21" sqref="O21"/>
    </sheetView>
  </sheetViews>
  <sheetFormatPr defaultRowHeight="15" x14ac:dyDescent="0.25"/>
  <cols>
    <col min="1" max="1" width="67.85546875" style="1" customWidth="1"/>
    <col min="2" max="2" width="21.140625" customWidth="1"/>
    <col min="3" max="3" width="21.5703125" customWidth="1"/>
    <col min="4" max="4" width="18.5703125" customWidth="1"/>
    <col min="5" max="5" width="17.7109375" customWidth="1"/>
    <col min="6" max="6" width="18.5703125" customWidth="1"/>
    <col min="7" max="7" width="15.42578125" customWidth="1"/>
    <col min="8" max="8" width="11" customWidth="1"/>
    <col min="9" max="9" width="17.7109375" customWidth="1"/>
  </cols>
  <sheetData>
    <row r="1" spans="1:9" ht="34.5" customHeight="1" x14ac:dyDescent="0.3">
      <c r="A1" s="33"/>
      <c r="B1" s="2"/>
      <c r="C1" s="2"/>
      <c r="D1" s="2"/>
      <c r="E1" s="2"/>
      <c r="F1" s="2"/>
      <c r="H1" s="1"/>
      <c r="I1" s="1"/>
    </row>
    <row r="2" spans="1:9" ht="21" x14ac:dyDescent="0.25">
      <c r="A2" s="22" t="s">
        <v>17</v>
      </c>
      <c r="B2" s="23" t="s">
        <v>18</v>
      </c>
      <c r="C2" s="23" t="s">
        <v>22</v>
      </c>
      <c r="D2" s="23" t="s">
        <v>23</v>
      </c>
      <c r="E2" s="23" t="s">
        <v>20</v>
      </c>
      <c r="F2" s="23" t="s">
        <v>19</v>
      </c>
      <c r="G2" s="24" t="s">
        <v>25</v>
      </c>
      <c r="H2" s="24" t="s">
        <v>24</v>
      </c>
      <c r="I2" s="24" t="s">
        <v>21</v>
      </c>
    </row>
    <row r="3" spans="1:9" x14ac:dyDescent="0.25">
      <c r="A3" s="11" t="s">
        <v>54</v>
      </c>
      <c r="B3" s="8">
        <v>44918</v>
      </c>
      <c r="C3" s="14">
        <v>0.27083333333333331</v>
      </c>
      <c r="D3" s="14">
        <v>0.41666666666666669</v>
      </c>
      <c r="E3" s="14">
        <f>Término6[[#This Row],[Hora Final]]-Término6[[#This Row],[Hora Inicial]]</f>
        <v>0.14583333333333337</v>
      </c>
      <c r="F3" s="9"/>
      <c r="G3" s="12"/>
      <c r="H3" s="12"/>
      <c r="I3" s="13"/>
    </row>
    <row r="4" spans="1:9" x14ac:dyDescent="0.25">
      <c r="A4" s="11" t="s">
        <v>55</v>
      </c>
      <c r="B4" s="8">
        <v>44919</v>
      </c>
      <c r="C4" s="14">
        <v>0.27083333333333331</v>
      </c>
      <c r="D4" s="14">
        <v>0.41666666666666669</v>
      </c>
      <c r="E4" s="14">
        <f>Término6[[#This Row],[Hora Final]]-Término6[[#This Row],[Hora Inicial]]</f>
        <v>0.14583333333333337</v>
      </c>
      <c r="F4" s="9"/>
      <c r="G4" s="12"/>
      <c r="H4" s="12"/>
      <c r="I4" s="13"/>
    </row>
    <row r="5" spans="1:9" ht="30" x14ac:dyDescent="0.25">
      <c r="A5" s="11" t="s">
        <v>56</v>
      </c>
      <c r="B5" s="8">
        <v>44920</v>
      </c>
      <c r="C5" s="14">
        <v>0.27083333333333331</v>
      </c>
      <c r="D5" s="14">
        <v>0.41666666666666669</v>
      </c>
      <c r="E5" s="14">
        <f>Término6[[#This Row],[Hora Final]]-Término6[[#This Row],[Hora Inicial]]</f>
        <v>0.14583333333333337</v>
      </c>
      <c r="F5" s="37"/>
      <c r="G5" s="12"/>
      <c r="H5" s="12"/>
      <c r="I5" s="13"/>
    </row>
    <row r="6" spans="1:9" x14ac:dyDescent="0.25">
      <c r="A6" s="11" t="s">
        <v>57</v>
      </c>
      <c r="B6" s="8">
        <v>44921</v>
      </c>
      <c r="C6" s="14">
        <v>0.27083333333333331</v>
      </c>
      <c r="D6" s="14">
        <v>0.41666666666666669</v>
      </c>
      <c r="E6" s="14">
        <f>Término6[[#This Row],[Hora Final]]-Término6[[#This Row],[Hora Inicial]]</f>
        <v>0.14583333333333337</v>
      </c>
      <c r="F6" s="37"/>
      <c r="G6" s="12"/>
      <c r="H6" s="12"/>
      <c r="I6" s="13"/>
    </row>
    <row r="7" spans="1:9" x14ac:dyDescent="0.25">
      <c r="A7" s="11" t="s">
        <v>58</v>
      </c>
      <c r="B7" s="8">
        <v>44922</v>
      </c>
      <c r="C7" s="14">
        <v>0.27083333333333331</v>
      </c>
      <c r="D7" s="14">
        <v>0.41666666666666669</v>
      </c>
      <c r="E7" s="14">
        <f>Término6[[#This Row],[Hora Final]]-Término6[[#This Row],[Hora Inicial]]</f>
        <v>0.14583333333333337</v>
      </c>
      <c r="F7" s="37"/>
      <c r="G7" s="12"/>
      <c r="H7" s="12"/>
      <c r="I7" s="13"/>
    </row>
    <row r="8" spans="1:9" ht="30" x14ac:dyDescent="0.25">
      <c r="A8" s="11" t="s">
        <v>59</v>
      </c>
      <c r="B8" s="8">
        <v>44923</v>
      </c>
      <c r="C8" s="14">
        <v>0.27083333333333331</v>
      </c>
      <c r="D8" s="14">
        <v>0.41666666666666669</v>
      </c>
      <c r="E8" s="14">
        <f>Término6[[#This Row],[Hora Final]]-Término6[[#This Row],[Hora Inicial]]</f>
        <v>0.14583333333333337</v>
      </c>
      <c r="F8" s="37"/>
      <c r="G8" s="12"/>
      <c r="H8" s="12"/>
      <c r="I8" s="13"/>
    </row>
    <row r="9" spans="1:9" x14ac:dyDescent="0.25">
      <c r="A9" s="11" t="s">
        <v>60</v>
      </c>
      <c r="B9" s="8">
        <v>44924</v>
      </c>
      <c r="C9" s="14">
        <v>0.27083333333333331</v>
      </c>
      <c r="D9" s="14">
        <v>0.41666666666666669</v>
      </c>
      <c r="E9" s="14">
        <f>Término6[[#This Row],[Hora Final]]-Término6[[#This Row],[Hora Inicial]]</f>
        <v>0.14583333333333337</v>
      </c>
      <c r="F9" s="37"/>
      <c r="G9" s="12"/>
      <c r="H9" s="12"/>
      <c r="I9" s="13"/>
    </row>
    <row r="10" spans="1:9" x14ac:dyDescent="0.25">
      <c r="A10" s="11" t="s">
        <v>61</v>
      </c>
      <c r="B10" s="8">
        <v>44925</v>
      </c>
      <c r="C10" s="14">
        <v>0.27083333333333331</v>
      </c>
      <c r="D10" s="14">
        <v>0.41666666666666669</v>
      </c>
      <c r="E10" s="14">
        <f>Término6[[#This Row],[Hora Final]]-Término6[[#This Row],[Hora Inicial]]</f>
        <v>0.14583333333333337</v>
      </c>
      <c r="F10" s="37"/>
      <c r="G10" s="12"/>
      <c r="H10" s="12"/>
      <c r="I10" s="13"/>
    </row>
    <row r="11" spans="1:9" x14ac:dyDescent="0.25">
      <c r="A11" s="11" t="s">
        <v>62</v>
      </c>
      <c r="B11" s="8">
        <v>44926</v>
      </c>
      <c r="C11" s="14">
        <v>0.27083333333333331</v>
      </c>
      <c r="D11" s="14">
        <v>0.41666666666666669</v>
      </c>
      <c r="E11" s="14">
        <f>Término6[[#This Row],[Hora Final]]-Término6[[#This Row],[Hora Inicial]]</f>
        <v>0.14583333333333337</v>
      </c>
      <c r="F11" s="37"/>
      <c r="G11" s="12"/>
      <c r="H11" s="12"/>
      <c r="I11" s="13"/>
    </row>
    <row r="12" spans="1:9" x14ac:dyDescent="0.25">
      <c r="A12" s="11" t="s">
        <v>63</v>
      </c>
      <c r="B12" s="8">
        <v>44927</v>
      </c>
      <c r="C12" s="14">
        <v>0.27083333333333331</v>
      </c>
      <c r="D12" s="14">
        <v>0.41666666666666669</v>
      </c>
      <c r="E12" s="14">
        <f>Término6[[#This Row],[Hora Final]]-Término6[[#This Row],[Hora Inicial]]</f>
        <v>0.14583333333333337</v>
      </c>
      <c r="F12" s="37"/>
      <c r="G12" s="12"/>
      <c r="H12" s="12"/>
      <c r="I12" s="13"/>
    </row>
    <row r="13" spans="1:9" x14ac:dyDescent="0.25">
      <c r="A13" s="11" t="s">
        <v>64</v>
      </c>
      <c r="B13" s="8">
        <v>44928</v>
      </c>
      <c r="C13" s="14">
        <v>0.27083333333333331</v>
      </c>
      <c r="D13" s="14">
        <v>0.41666666666666669</v>
      </c>
      <c r="E13" s="14">
        <f>Término6[[#This Row],[Hora Final]]-Término6[[#This Row],[Hora Inicial]]</f>
        <v>0.14583333333333337</v>
      </c>
      <c r="F13" s="37"/>
      <c r="G13" s="12"/>
      <c r="H13" s="12"/>
      <c r="I13" s="13"/>
    </row>
    <row r="14" spans="1:9" ht="33" customHeight="1" x14ac:dyDescent="0.3">
      <c r="A14" s="33"/>
      <c r="B14" s="2"/>
      <c r="C14" s="2"/>
      <c r="D14" s="2"/>
      <c r="E14" s="2"/>
      <c r="F14" s="2"/>
      <c r="H14" s="1"/>
      <c r="I14" s="1"/>
    </row>
    <row r="15" spans="1:9" ht="21" x14ac:dyDescent="0.25">
      <c r="A15" s="22" t="s">
        <v>17</v>
      </c>
      <c r="B15" s="23" t="s">
        <v>18</v>
      </c>
      <c r="C15" s="23" t="s">
        <v>22</v>
      </c>
      <c r="D15" s="23" t="s">
        <v>23</v>
      </c>
      <c r="E15" s="23" t="s">
        <v>20</v>
      </c>
      <c r="F15" s="23" t="s">
        <v>19</v>
      </c>
      <c r="G15" s="24" t="s">
        <v>25</v>
      </c>
      <c r="H15" s="24" t="s">
        <v>24</v>
      </c>
      <c r="I15" s="24" t="s">
        <v>21</v>
      </c>
    </row>
    <row r="16" spans="1:9" x14ac:dyDescent="0.25">
      <c r="A16" s="11" t="s">
        <v>54</v>
      </c>
      <c r="B16" s="9"/>
      <c r="C16" s="14"/>
      <c r="D16" s="14"/>
      <c r="E16" s="14"/>
      <c r="F16" s="37"/>
      <c r="G16" s="37"/>
      <c r="H16" s="37"/>
      <c r="I16" s="37"/>
    </row>
    <row r="17" spans="1:9" x14ac:dyDescent="0.25">
      <c r="A17" s="11" t="s">
        <v>55</v>
      </c>
      <c r="B17" s="9"/>
      <c r="C17" s="14"/>
      <c r="D17" s="14"/>
      <c r="E17" s="14"/>
      <c r="F17" s="37"/>
      <c r="G17" s="37"/>
      <c r="H17" s="37"/>
      <c r="I17" s="37"/>
    </row>
    <row r="18" spans="1:9" ht="30" x14ac:dyDescent="0.25">
      <c r="A18" s="11" t="s">
        <v>56</v>
      </c>
      <c r="B18" s="9"/>
      <c r="C18" s="14"/>
      <c r="D18" s="14"/>
      <c r="E18" s="14"/>
      <c r="F18" s="37"/>
      <c r="G18" s="37"/>
      <c r="H18" s="37"/>
      <c r="I18" s="37"/>
    </row>
    <row r="19" spans="1:9" x14ac:dyDescent="0.25">
      <c r="A19" s="11" t="s">
        <v>57</v>
      </c>
      <c r="B19" s="9"/>
      <c r="C19" s="14"/>
      <c r="D19" s="14"/>
      <c r="E19" s="14"/>
      <c r="F19" s="37"/>
      <c r="G19" s="37"/>
      <c r="H19" s="37"/>
      <c r="I19" s="37"/>
    </row>
    <row r="20" spans="1:9" x14ac:dyDescent="0.25">
      <c r="A20" s="11" t="s">
        <v>58</v>
      </c>
      <c r="B20" s="9"/>
      <c r="C20" s="14"/>
      <c r="D20" s="14"/>
      <c r="E20" s="14"/>
      <c r="F20" s="37"/>
      <c r="G20" s="37"/>
      <c r="H20" s="37"/>
      <c r="I20" s="37"/>
    </row>
    <row r="21" spans="1:9" ht="30" x14ac:dyDescent="0.25">
      <c r="A21" s="11" t="s">
        <v>59</v>
      </c>
      <c r="B21" s="9"/>
      <c r="C21" s="14"/>
      <c r="D21" s="14"/>
      <c r="E21" s="14"/>
      <c r="F21" s="37"/>
      <c r="G21" s="37"/>
      <c r="H21" s="37"/>
      <c r="I21" s="37"/>
    </row>
    <row r="22" spans="1:9" x14ac:dyDescent="0.25">
      <c r="A22" s="11" t="s">
        <v>60</v>
      </c>
      <c r="B22" s="9"/>
      <c r="C22" s="14"/>
      <c r="D22" s="14"/>
      <c r="E22" s="14"/>
      <c r="F22" s="37"/>
      <c r="G22" s="37"/>
      <c r="H22" s="37"/>
      <c r="I22" s="37"/>
    </row>
    <row r="23" spans="1:9" x14ac:dyDescent="0.25">
      <c r="A23" s="11" t="s">
        <v>61</v>
      </c>
      <c r="B23" s="9"/>
      <c r="C23" s="14"/>
      <c r="D23" s="14"/>
      <c r="E23" s="14"/>
      <c r="F23" s="37"/>
      <c r="G23" s="37"/>
      <c r="H23" s="37"/>
      <c r="I23" s="37"/>
    </row>
    <row r="24" spans="1:9" x14ac:dyDescent="0.25">
      <c r="A24" s="11" t="s">
        <v>62</v>
      </c>
      <c r="B24" s="9"/>
      <c r="C24" s="14"/>
      <c r="D24" s="14"/>
      <c r="E24" s="14"/>
      <c r="F24" s="37"/>
      <c r="G24" s="37"/>
      <c r="H24" s="37"/>
      <c r="I24" s="37"/>
    </row>
    <row r="25" spans="1:9" x14ac:dyDescent="0.25">
      <c r="A25" s="11" t="s">
        <v>63</v>
      </c>
      <c r="B25" s="8"/>
      <c r="C25" s="8"/>
      <c r="D25" s="8"/>
      <c r="E25" s="8"/>
      <c r="F25" s="9"/>
      <c r="G25" s="12"/>
      <c r="H25" s="12"/>
      <c r="I25" s="13"/>
    </row>
    <row r="26" spans="1:9" x14ac:dyDescent="0.25">
      <c r="A26" s="11" t="s">
        <v>64</v>
      </c>
      <c r="B26" s="8"/>
      <c r="C26" s="8"/>
      <c r="D26" s="8"/>
      <c r="E26" s="8"/>
      <c r="F26" s="9"/>
      <c r="G26" s="12"/>
      <c r="H26" s="12"/>
      <c r="I26" s="13"/>
    </row>
    <row r="27" spans="1:9" ht="33.75" customHeight="1" x14ac:dyDescent="0.3">
      <c r="A27" s="33"/>
      <c r="B27" s="2"/>
      <c r="C27" s="2"/>
      <c r="D27" s="2"/>
      <c r="E27" s="2"/>
      <c r="F27" s="2"/>
      <c r="H27" s="1"/>
      <c r="I27" s="1"/>
    </row>
    <row r="28" spans="1:9" ht="21" x14ac:dyDescent="0.25">
      <c r="A28" s="22" t="s">
        <v>17</v>
      </c>
      <c r="B28" s="23" t="s">
        <v>18</v>
      </c>
      <c r="C28" s="23" t="s">
        <v>22</v>
      </c>
      <c r="D28" s="23" t="s">
        <v>23</v>
      </c>
      <c r="E28" s="23" t="s">
        <v>20</v>
      </c>
      <c r="F28" s="23" t="s">
        <v>19</v>
      </c>
      <c r="G28" s="24" t="s">
        <v>25</v>
      </c>
      <c r="H28" s="24" t="s">
        <v>24</v>
      </c>
      <c r="I28" s="24" t="s">
        <v>21</v>
      </c>
    </row>
    <row r="29" spans="1:9" x14ac:dyDescent="0.25">
      <c r="A29" s="11" t="s">
        <v>54</v>
      </c>
      <c r="B29" s="9"/>
      <c r="C29" s="14"/>
      <c r="D29" s="14"/>
      <c r="E29" s="14"/>
      <c r="F29" s="37"/>
      <c r="G29" s="37"/>
      <c r="H29" s="37"/>
      <c r="I29" s="37"/>
    </row>
    <row r="30" spans="1:9" x14ac:dyDescent="0.25">
      <c r="A30" s="11" t="s">
        <v>55</v>
      </c>
      <c r="B30" s="9"/>
      <c r="C30" s="14"/>
      <c r="D30" s="14"/>
      <c r="E30" s="14"/>
      <c r="F30" s="37"/>
      <c r="G30" s="37"/>
      <c r="H30" s="37"/>
      <c r="I30" s="37"/>
    </row>
    <row r="31" spans="1:9" ht="30" x14ac:dyDescent="0.25">
      <c r="A31" s="11" t="s">
        <v>56</v>
      </c>
      <c r="B31" s="9"/>
      <c r="C31" s="14"/>
      <c r="D31" s="14"/>
      <c r="E31" s="14"/>
      <c r="F31" s="37"/>
      <c r="G31" s="37"/>
      <c r="H31" s="37"/>
      <c r="I31" s="37"/>
    </row>
    <row r="32" spans="1:9" x14ac:dyDescent="0.25">
      <c r="A32" s="11" t="s">
        <v>57</v>
      </c>
      <c r="B32" s="9"/>
      <c r="C32" s="14"/>
      <c r="D32" s="14"/>
      <c r="E32" s="14"/>
      <c r="F32" s="37"/>
      <c r="G32" s="37"/>
      <c r="H32" s="37"/>
      <c r="I32" s="37"/>
    </row>
    <row r="33" spans="1:9" x14ac:dyDescent="0.25">
      <c r="A33" s="11" t="s">
        <v>58</v>
      </c>
      <c r="B33" s="9"/>
      <c r="C33" s="14"/>
      <c r="D33" s="14"/>
      <c r="E33" s="14"/>
      <c r="F33" s="37"/>
      <c r="G33" s="37"/>
      <c r="H33" s="37"/>
      <c r="I33" s="37"/>
    </row>
    <row r="34" spans="1:9" ht="30" x14ac:dyDescent="0.25">
      <c r="A34" s="11" t="s">
        <v>59</v>
      </c>
      <c r="B34" s="9"/>
      <c r="C34" s="14"/>
      <c r="D34" s="14"/>
      <c r="E34" s="14"/>
      <c r="F34" s="37"/>
      <c r="G34" s="37"/>
      <c r="H34" s="37"/>
      <c r="I34" s="37"/>
    </row>
    <row r="35" spans="1:9" x14ac:dyDescent="0.25">
      <c r="A35" s="11" t="s">
        <v>60</v>
      </c>
      <c r="B35" s="9"/>
      <c r="C35" s="14"/>
      <c r="D35" s="14"/>
      <c r="E35" s="14"/>
      <c r="F35" s="37"/>
      <c r="G35" s="37"/>
      <c r="H35" s="37"/>
      <c r="I35" s="37"/>
    </row>
    <row r="36" spans="1:9" x14ac:dyDescent="0.25">
      <c r="A36" s="11" t="s">
        <v>61</v>
      </c>
      <c r="B36" s="9"/>
      <c r="C36" s="14"/>
      <c r="D36" s="14"/>
      <c r="E36" s="14"/>
      <c r="F36" s="37"/>
      <c r="G36" s="37"/>
      <c r="H36" s="37"/>
      <c r="I36" s="37"/>
    </row>
    <row r="37" spans="1:9" x14ac:dyDescent="0.25">
      <c r="A37" s="11" t="s">
        <v>62</v>
      </c>
      <c r="B37" s="9"/>
      <c r="C37" s="14"/>
      <c r="D37" s="14"/>
      <c r="E37" s="14"/>
      <c r="F37" s="37"/>
      <c r="G37" s="37"/>
      <c r="H37" s="37"/>
      <c r="I37" s="37"/>
    </row>
    <row r="38" spans="1:9" x14ac:dyDescent="0.25">
      <c r="A38" s="11" t="s">
        <v>63</v>
      </c>
      <c r="B38" s="8"/>
      <c r="C38" s="14"/>
      <c r="D38" s="14"/>
      <c r="E38" s="14"/>
      <c r="F38" s="9"/>
      <c r="G38" s="37"/>
      <c r="H38" s="37"/>
      <c r="I38" s="37"/>
    </row>
    <row r="39" spans="1:9" x14ac:dyDescent="0.25">
      <c r="A39" s="11" t="s">
        <v>64</v>
      </c>
      <c r="B39" s="8"/>
      <c r="C39" s="14"/>
      <c r="D39" s="14"/>
      <c r="E39" s="14"/>
      <c r="F39" s="9"/>
      <c r="G39" s="12"/>
      <c r="H39" s="12"/>
      <c r="I39" s="13"/>
    </row>
    <row r="40" spans="1:9" ht="35.25" customHeight="1" x14ac:dyDescent="0.3">
      <c r="A40" s="33"/>
      <c r="B40" s="2"/>
      <c r="C40" s="2"/>
      <c r="D40" s="2"/>
      <c r="E40" s="2"/>
      <c r="F40" s="2"/>
      <c r="H40" s="1"/>
      <c r="I40" s="1"/>
    </row>
    <row r="41" spans="1:9" ht="23.25" customHeight="1" x14ac:dyDescent="0.25">
      <c r="A41" s="22" t="s">
        <v>17</v>
      </c>
      <c r="B41" s="23" t="s">
        <v>18</v>
      </c>
      <c r="C41" s="23" t="s">
        <v>22</v>
      </c>
      <c r="D41" s="23" t="s">
        <v>23</v>
      </c>
      <c r="E41" s="23" t="s">
        <v>20</v>
      </c>
      <c r="F41" s="23" t="s">
        <v>19</v>
      </c>
      <c r="G41" s="24" t="s">
        <v>25</v>
      </c>
      <c r="H41" s="24" t="s">
        <v>24</v>
      </c>
      <c r="I41" s="24" t="s">
        <v>21</v>
      </c>
    </row>
    <row r="42" spans="1:9" x14ac:dyDescent="0.25">
      <c r="A42" s="11" t="s">
        <v>54</v>
      </c>
      <c r="B42" s="8"/>
      <c r="C42" s="14"/>
      <c r="D42" s="14"/>
      <c r="E42" s="14"/>
      <c r="F42" s="9"/>
      <c r="G42" s="12"/>
      <c r="H42" s="12"/>
      <c r="I42" s="13"/>
    </row>
    <row r="43" spans="1:9" x14ac:dyDescent="0.25">
      <c r="A43" s="11" t="s">
        <v>55</v>
      </c>
      <c r="B43" s="8"/>
      <c r="C43" s="14"/>
      <c r="D43" s="14"/>
      <c r="E43" s="14"/>
      <c r="F43" s="37"/>
      <c r="G43" s="12"/>
      <c r="H43" s="12"/>
      <c r="I43" s="13"/>
    </row>
    <row r="44" spans="1:9" ht="30" x14ac:dyDescent="0.25">
      <c r="A44" s="11" t="s">
        <v>56</v>
      </c>
      <c r="B44" s="8"/>
      <c r="C44" s="14"/>
      <c r="D44" s="14"/>
      <c r="E44" s="14"/>
      <c r="F44" s="37"/>
      <c r="G44" s="12"/>
      <c r="H44" s="12"/>
      <c r="I44" s="13"/>
    </row>
    <row r="45" spans="1:9" x14ac:dyDescent="0.25">
      <c r="A45" s="11" t="s">
        <v>57</v>
      </c>
      <c r="B45" s="8"/>
      <c r="C45" s="14"/>
      <c r="D45" s="14"/>
      <c r="E45" s="14"/>
      <c r="F45" s="37"/>
      <c r="G45" s="12"/>
      <c r="H45" s="12"/>
      <c r="I45" s="13"/>
    </row>
    <row r="46" spans="1:9" x14ac:dyDescent="0.25">
      <c r="A46" s="11" t="s">
        <v>58</v>
      </c>
      <c r="B46" s="8"/>
      <c r="C46" s="14"/>
      <c r="D46" s="14"/>
      <c r="E46" s="14"/>
      <c r="F46" s="37"/>
      <c r="G46" s="12"/>
      <c r="H46" s="12"/>
      <c r="I46" s="13"/>
    </row>
    <row r="47" spans="1:9" ht="30" x14ac:dyDescent="0.25">
      <c r="A47" s="11" t="s">
        <v>59</v>
      </c>
      <c r="B47" s="8"/>
      <c r="C47" s="14"/>
      <c r="D47" s="14"/>
      <c r="E47" s="14"/>
      <c r="F47" s="37"/>
      <c r="G47" s="12"/>
      <c r="H47" s="12"/>
      <c r="I47" s="13"/>
    </row>
    <row r="48" spans="1:9" x14ac:dyDescent="0.25">
      <c r="A48" s="11" t="s">
        <v>60</v>
      </c>
      <c r="B48" s="8"/>
      <c r="C48" s="14"/>
      <c r="D48" s="14"/>
      <c r="E48" s="14"/>
      <c r="F48" s="37"/>
      <c r="G48" s="12"/>
      <c r="H48" s="12"/>
      <c r="I48" s="13"/>
    </row>
    <row r="49" spans="1:9" x14ac:dyDescent="0.25">
      <c r="A49" s="11" t="s">
        <v>61</v>
      </c>
      <c r="B49" s="8"/>
      <c r="C49" s="14"/>
      <c r="D49" s="14"/>
      <c r="E49" s="14"/>
      <c r="F49" s="37"/>
      <c r="G49" s="12"/>
      <c r="H49" s="12"/>
      <c r="I49" s="13"/>
    </row>
    <row r="50" spans="1:9" x14ac:dyDescent="0.25">
      <c r="A50" s="11" t="s">
        <v>62</v>
      </c>
      <c r="B50" s="8"/>
      <c r="C50" s="14"/>
      <c r="D50" s="14"/>
      <c r="E50" s="14"/>
      <c r="F50" s="37"/>
      <c r="G50" s="12"/>
      <c r="H50" s="12"/>
      <c r="I50" s="13"/>
    </row>
    <row r="51" spans="1:9" x14ac:dyDescent="0.25">
      <c r="A51" s="11" t="s">
        <v>63</v>
      </c>
      <c r="B51" s="8"/>
      <c r="C51" s="14"/>
      <c r="D51" s="14"/>
      <c r="E51" s="14"/>
      <c r="F51" s="37"/>
      <c r="G51" s="12"/>
      <c r="H51" s="12"/>
      <c r="I51" s="13"/>
    </row>
    <row r="52" spans="1:9" x14ac:dyDescent="0.25">
      <c r="A52" s="11" t="s">
        <v>64</v>
      </c>
      <c r="B52" s="8"/>
      <c r="C52" s="14"/>
      <c r="D52" s="14"/>
      <c r="E52" s="14"/>
      <c r="F52" s="9"/>
      <c r="G52" s="12"/>
      <c r="H52" s="12"/>
      <c r="I52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F6C8-4399-45AD-8DBA-4D32987630D5}">
  <dimension ref="A1:I68"/>
  <sheetViews>
    <sheetView topLeftCell="A2" zoomScaleNormal="100" workbookViewId="0">
      <selection activeCell="E11" sqref="E11"/>
    </sheetView>
  </sheetViews>
  <sheetFormatPr defaultRowHeight="15" x14ac:dyDescent="0.25"/>
  <cols>
    <col min="1" max="1" width="67.85546875" style="1" customWidth="1"/>
    <col min="2" max="2" width="21.140625" customWidth="1"/>
    <col min="3" max="3" width="21.5703125" customWidth="1"/>
    <col min="4" max="4" width="18.5703125" customWidth="1"/>
    <col min="5" max="5" width="17.7109375" customWidth="1"/>
    <col min="6" max="6" width="18.5703125" customWidth="1"/>
    <col min="7" max="7" width="15.42578125" customWidth="1"/>
    <col min="8" max="8" width="16.42578125" customWidth="1"/>
    <col min="9" max="9" width="15.42578125" customWidth="1"/>
  </cols>
  <sheetData>
    <row r="1" spans="1:9" ht="39.75" customHeight="1" x14ac:dyDescent="0.3">
      <c r="A1" s="33"/>
      <c r="B1" s="2"/>
      <c r="C1" s="2"/>
      <c r="D1" s="2"/>
      <c r="E1" s="2"/>
      <c r="F1" s="2"/>
      <c r="H1" s="1"/>
      <c r="I1" s="1"/>
    </row>
    <row r="2" spans="1:9" ht="21" x14ac:dyDescent="0.25">
      <c r="A2" s="22" t="s">
        <v>17</v>
      </c>
      <c r="B2" s="23" t="s">
        <v>18</v>
      </c>
      <c r="C2" s="23" t="s">
        <v>22</v>
      </c>
      <c r="D2" s="23" t="s">
        <v>23</v>
      </c>
      <c r="E2" s="23" t="s">
        <v>20</v>
      </c>
      <c r="F2" s="23" t="s">
        <v>19</v>
      </c>
      <c r="G2" s="24" t="s">
        <v>25</v>
      </c>
      <c r="H2" s="24" t="s">
        <v>24</v>
      </c>
      <c r="I2" s="24" t="s">
        <v>21</v>
      </c>
    </row>
    <row r="3" spans="1:9" x14ac:dyDescent="0.25">
      <c r="A3" s="11" t="s">
        <v>65</v>
      </c>
      <c r="B3" s="8">
        <v>44918</v>
      </c>
      <c r="C3" s="14">
        <v>0.27083333333333331</v>
      </c>
      <c r="D3" s="14">
        <v>0.41666666666666669</v>
      </c>
      <c r="E3" s="14">
        <f>Término611[[#This Row],[Hora Final]]-Término611[[#This Row],[Hora Inicial]]</f>
        <v>0.14583333333333337</v>
      </c>
      <c r="F3" s="9"/>
      <c r="G3" s="12"/>
      <c r="H3" s="12"/>
      <c r="I3" s="13"/>
    </row>
    <row r="4" spans="1:9" x14ac:dyDescent="0.25">
      <c r="A4" s="11" t="s">
        <v>79</v>
      </c>
      <c r="B4" s="8">
        <v>44919</v>
      </c>
      <c r="C4" s="14">
        <v>0.27083333333333331</v>
      </c>
      <c r="D4" s="14">
        <v>0.41666666666666669</v>
      </c>
      <c r="E4" s="14">
        <f>Término611[[#This Row],[Hora Final]]-Término611[[#This Row],[Hora Inicial]]</f>
        <v>0.14583333333333337</v>
      </c>
      <c r="F4" s="37"/>
      <c r="G4" s="12"/>
      <c r="H4" s="12"/>
      <c r="I4" s="13"/>
    </row>
    <row r="5" spans="1:9" x14ac:dyDescent="0.25">
      <c r="A5" s="11" t="s">
        <v>66</v>
      </c>
      <c r="B5" s="8">
        <v>44920</v>
      </c>
      <c r="C5" s="14">
        <v>0.27083333333333331</v>
      </c>
      <c r="D5" s="14">
        <v>0.41666666666666669</v>
      </c>
      <c r="E5" s="14">
        <f>Término611[[#This Row],[Hora Final]]-Término611[[#This Row],[Hora Inicial]]</f>
        <v>0.14583333333333337</v>
      </c>
      <c r="F5" s="37"/>
      <c r="G5" s="12"/>
      <c r="H5" s="12"/>
      <c r="I5" s="13"/>
    </row>
    <row r="6" spans="1:9" x14ac:dyDescent="0.25">
      <c r="A6" s="11" t="s">
        <v>67</v>
      </c>
      <c r="B6" s="8">
        <v>44921</v>
      </c>
      <c r="C6" s="14">
        <v>0.27083333333333331</v>
      </c>
      <c r="D6" s="14">
        <v>0.41666666666666669</v>
      </c>
      <c r="E6" s="14">
        <f>Término611[[#This Row],[Hora Final]]-Término611[[#This Row],[Hora Inicial]]</f>
        <v>0.14583333333333337</v>
      </c>
      <c r="F6" s="37"/>
      <c r="G6" s="12"/>
      <c r="H6" s="12"/>
      <c r="I6" s="13"/>
    </row>
    <row r="7" spans="1:9" x14ac:dyDescent="0.25">
      <c r="A7" s="11" t="s">
        <v>68</v>
      </c>
      <c r="B7" s="8">
        <v>44922</v>
      </c>
      <c r="C7" s="14">
        <v>0.27083333333333331</v>
      </c>
      <c r="D7" s="14">
        <v>0.41666666666666669</v>
      </c>
      <c r="E7" s="14">
        <f>Término611[[#This Row],[Hora Final]]-Término611[[#This Row],[Hora Inicial]]</f>
        <v>0.14583333333333337</v>
      </c>
      <c r="F7" s="37"/>
      <c r="G7" s="12"/>
      <c r="H7" s="12"/>
      <c r="I7" s="13"/>
    </row>
    <row r="8" spans="1:9" x14ac:dyDescent="0.25">
      <c r="A8" s="11" t="s">
        <v>69</v>
      </c>
      <c r="B8" s="8">
        <v>44923</v>
      </c>
      <c r="C8" s="14">
        <v>0.27083333333333331</v>
      </c>
      <c r="D8" s="14">
        <v>0.41666666666666669</v>
      </c>
      <c r="E8" s="14">
        <f>Término611[[#This Row],[Hora Final]]-Término611[[#This Row],[Hora Inicial]]</f>
        <v>0.14583333333333337</v>
      </c>
      <c r="F8" s="9"/>
      <c r="G8" s="12"/>
      <c r="H8" s="12"/>
      <c r="I8" s="13"/>
    </row>
    <row r="9" spans="1:9" x14ac:dyDescent="0.25">
      <c r="A9" s="11" t="s">
        <v>70</v>
      </c>
      <c r="B9" s="8">
        <v>44924</v>
      </c>
      <c r="C9" s="14">
        <v>0.27083333333333331</v>
      </c>
      <c r="D9" s="14">
        <v>0.41666666666666669</v>
      </c>
      <c r="E9" s="14">
        <f>Término611[[#This Row],[Hora Final]]-Término611[[#This Row],[Hora Inicial]]</f>
        <v>0.14583333333333337</v>
      </c>
      <c r="F9" s="10"/>
      <c r="G9" s="12"/>
      <c r="H9" s="12"/>
      <c r="I9" s="13"/>
    </row>
    <row r="10" spans="1:9" x14ac:dyDescent="0.25">
      <c r="A10" s="11" t="s">
        <v>71</v>
      </c>
      <c r="B10" s="8">
        <v>44925</v>
      </c>
      <c r="C10" s="14">
        <v>0.27083333333333331</v>
      </c>
      <c r="D10" s="14">
        <v>0.41666666666666669</v>
      </c>
      <c r="E10" s="14">
        <f>Término611[[#This Row],[Hora Final]]-Término611[[#This Row],[Hora Inicial]]</f>
        <v>0.14583333333333337</v>
      </c>
      <c r="F10" s="34"/>
      <c r="G10" s="12"/>
      <c r="H10" s="12"/>
      <c r="I10" s="13"/>
    </row>
    <row r="11" spans="1:9" x14ac:dyDescent="0.25">
      <c r="A11" s="11" t="s">
        <v>72</v>
      </c>
      <c r="B11" s="8">
        <v>44926</v>
      </c>
      <c r="C11" s="14">
        <v>0.27083333333333331</v>
      </c>
      <c r="D11" s="14">
        <v>0.41666666666666669</v>
      </c>
      <c r="E11" s="14">
        <f>Término611[[#This Row],[Hora Final]]-Término611[[#This Row],[Hora Inicial]]</f>
        <v>0.14583333333333337</v>
      </c>
      <c r="F11" s="34"/>
      <c r="G11" s="12"/>
      <c r="H11" s="12"/>
      <c r="I11" s="13"/>
    </row>
    <row r="12" spans="1:9" x14ac:dyDescent="0.25">
      <c r="A12" s="11" t="s">
        <v>73</v>
      </c>
      <c r="B12" s="8">
        <v>44927</v>
      </c>
      <c r="C12" s="14">
        <v>0.27083333333333331</v>
      </c>
      <c r="D12" s="14">
        <v>0.41666666666666669</v>
      </c>
      <c r="E12" s="14">
        <f>Término611[[#This Row],[Hora Final]]-Término611[[#This Row],[Hora Inicial]]</f>
        <v>0.14583333333333337</v>
      </c>
      <c r="F12" s="34"/>
      <c r="G12" s="12"/>
      <c r="H12" s="12"/>
      <c r="I12" s="13"/>
    </row>
    <row r="13" spans="1:9" x14ac:dyDescent="0.25">
      <c r="A13" s="11" t="s">
        <v>74</v>
      </c>
      <c r="B13" s="8">
        <v>44928</v>
      </c>
      <c r="C13" s="14">
        <v>0.27083333333333331</v>
      </c>
      <c r="D13" s="14">
        <v>0.41666666666666669</v>
      </c>
      <c r="E13" s="14">
        <f>Término611[[#This Row],[Hora Final]]-Término611[[#This Row],[Hora Inicial]]</f>
        <v>0.14583333333333337</v>
      </c>
      <c r="F13" s="34"/>
      <c r="G13" s="12"/>
      <c r="H13" s="12"/>
      <c r="I13" s="13"/>
    </row>
    <row r="14" spans="1:9" x14ac:dyDescent="0.25">
      <c r="A14" s="11" t="s">
        <v>75</v>
      </c>
      <c r="B14" s="8">
        <v>44929</v>
      </c>
      <c r="C14" s="14">
        <v>0.27083333333333331</v>
      </c>
      <c r="D14" s="14">
        <v>0.41666666666666669</v>
      </c>
      <c r="E14" s="14">
        <f>Término611[[#This Row],[Hora Final]]-Término611[[#This Row],[Hora Inicial]]</f>
        <v>0.14583333333333337</v>
      </c>
      <c r="F14" s="10"/>
      <c r="G14" s="15"/>
      <c r="H14" s="12"/>
      <c r="I14" s="13"/>
    </row>
    <row r="15" spans="1:9" x14ac:dyDescent="0.25">
      <c r="A15" s="11" t="s">
        <v>76</v>
      </c>
      <c r="B15" s="8">
        <v>44930</v>
      </c>
      <c r="C15" s="14">
        <v>0.27083333333333331</v>
      </c>
      <c r="D15" s="14">
        <v>0.41666666666666669</v>
      </c>
      <c r="E15" s="14">
        <f>Término611[[#This Row],[Hora Final]]-Término611[[#This Row],[Hora Inicial]]</f>
        <v>0.14583333333333337</v>
      </c>
      <c r="F15" s="34"/>
      <c r="G15" s="15"/>
      <c r="H15" s="12"/>
      <c r="I15" s="13"/>
    </row>
    <row r="16" spans="1:9" x14ac:dyDescent="0.25">
      <c r="A16" s="11" t="s">
        <v>77</v>
      </c>
      <c r="B16" s="8">
        <v>44931</v>
      </c>
      <c r="C16" s="14">
        <v>0.27083333333333331</v>
      </c>
      <c r="D16" s="14">
        <v>0.41666666666666669</v>
      </c>
      <c r="E16" s="14">
        <f>Término611[[#This Row],[Hora Final]]-Término611[[#This Row],[Hora Inicial]]</f>
        <v>0.14583333333333337</v>
      </c>
      <c r="F16" s="34"/>
      <c r="G16" s="15"/>
      <c r="H16" s="12"/>
      <c r="I16" s="13"/>
    </row>
    <row r="17" spans="1:9" x14ac:dyDescent="0.25">
      <c r="A17" s="11" t="s">
        <v>78</v>
      </c>
      <c r="B17" s="8">
        <v>44932</v>
      </c>
      <c r="C17" s="14">
        <v>0.27083333333333331</v>
      </c>
      <c r="D17" s="14">
        <v>0.41666666666666669</v>
      </c>
      <c r="E17" s="14">
        <f>Término611[[#This Row],[Hora Final]]-Término611[[#This Row],[Hora Inicial]]</f>
        <v>0.14583333333333337</v>
      </c>
      <c r="F17" s="10"/>
      <c r="G17" s="7"/>
      <c r="H17" s="12"/>
      <c r="I17" s="13"/>
    </row>
    <row r="18" spans="1:9" ht="37.5" customHeight="1" x14ac:dyDescent="0.25">
      <c r="A18" s="11"/>
      <c r="B18" s="9"/>
      <c r="C18" s="14"/>
      <c r="D18" s="14"/>
      <c r="E18" s="14">
        <f>Término611[[#This Row],[Hora Final]]-Término611[[#This Row],[Hora Inicial]]</f>
        <v>0</v>
      </c>
      <c r="F18" s="34"/>
      <c r="H18" s="1"/>
      <c r="I18" s="1"/>
    </row>
    <row r="19" spans="1:9" ht="24.75" customHeight="1" x14ac:dyDescent="0.25">
      <c r="A19" s="22" t="s">
        <v>17</v>
      </c>
      <c r="B19" s="23" t="s">
        <v>18</v>
      </c>
      <c r="C19" s="23" t="s">
        <v>22</v>
      </c>
      <c r="D19" s="23" t="s">
        <v>23</v>
      </c>
      <c r="E19" s="23" t="s">
        <v>20</v>
      </c>
      <c r="F19" s="23" t="s">
        <v>19</v>
      </c>
      <c r="G19" s="24" t="s">
        <v>25</v>
      </c>
      <c r="H19" s="24" t="s">
        <v>24</v>
      </c>
      <c r="I19" s="24" t="s">
        <v>21</v>
      </c>
    </row>
    <row r="20" spans="1:9" x14ac:dyDescent="0.25">
      <c r="A20" s="11" t="s">
        <v>65</v>
      </c>
      <c r="B20" s="8"/>
      <c r="C20" s="14"/>
      <c r="D20" s="14"/>
      <c r="E20" s="14"/>
      <c r="F20" s="9"/>
      <c r="G20" s="12"/>
      <c r="H20" s="12"/>
      <c r="I20" s="13"/>
    </row>
    <row r="21" spans="1:9" x14ac:dyDescent="0.25">
      <c r="A21" s="11" t="s">
        <v>79</v>
      </c>
      <c r="B21" s="8"/>
      <c r="C21" s="14"/>
      <c r="D21" s="14"/>
      <c r="E21" s="14"/>
      <c r="F21" s="37"/>
      <c r="G21" s="12"/>
      <c r="H21" s="12"/>
      <c r="I21" s="13"/>
    </row>
    <row r="22" spans="1:9" x14ac:dyDescent="0.25">
      <c r="A22" s="11" t="s">
        <v>66</v>
      </c>
      <c r="B22" s="8"/>
      <c r="C22" s="14"/>
      <c r="D22" s="14"/>
      <c r="E22" s="14"/>
      <c r="F22" s="37"/>
      <c r="G22" s="12"/>
      <c r="H22" s="12"/>
      <c r="I22" s="13"/>
    </row>
    <row r="23" spans="1:9" x14ac:dyDescent="0.25">
      <c r="A23" s="11" t="s">
        <v>67</v>
      </c>
      <c r="B23" s="8"/>
      <c r="C23" s="14"/>
      <c r="D23" s="14"/>
      <c r="E23" s="14"/>
      <c r="F23" s="37"/>
      <c r="G23" s="12"/>
      <c r="H23" s="12"/>
      <c r="I23" s="13"/>
    </row>
    <row r="24" spans="1:9" x14ac:dyDescent="0.25">
      <c r="A24" s="11" t="s">
        <v>68</v>
      </c>
      <c r="B24" s="8"/>
      <c r="C24" s="14"/>
      <c r="D24" s="14"/>
      <c r="E24" s="14"/>
      <c r="F24" s="37"/>
      <c r="G24" s="12"/>
      <c r="H24" s="12"/>
      <c r="I24" s="13"/>
    </row>
    <row r="25" spans="1:9" x14ac:dyDescent="0.25">
      <c r="A25" s="11" t="s">
        <v>69</v>
      </c>
      <c r="B25" s="8"/>
      <c r="C25" s="14"/>
      <c r="D25" s="14"/>
      <c r="E25" s="14"/>
      <c r="F25" s="9"/>
      <c r="G25" s="12"/>
      <c r="H25" s="12"/>
      <c r="I25" s="13"/>
    </row>
    <row r="26" spans="1:9" x14ac:dyDescent="0.25">
      <c r="A26" s="11" t="s">
        <v>70</v>
      </c>
      <c r="B26" s="8"/>
      <c r="C26" s="14"/>
      <c r="D26" s="14"/>
      <c r="E26" s="14"/>
      <c r="F26" s="10"/>
      <c r="G26" s="12"/>
      <c r="H26" s="12"/>
      <c r="I26" s="13"/>
    </row>
    <row r="27" spans="1:9" x14ac:dyDescent="0.25">
      <c r="A27" s="11" t="s">
        <v>71</v>
      </c>
      <c r="B27" s="8"/>
      <c r="C27" s="14"/>
      <c r="D27" s="14"/>
      <c r="E27" s="14"/>
      <c r="F27" s="34"/>
      <c r="G27" s="12"/>
      <c r="H27" s="12"/>
      <c r="I27" s="13"/>
    </row>
    <row r="28" spans="1:9" x14ac:dyDescent="0.25">
      <c r="A28" s="11" t="s">
        <v>72</v>
      </c>
      <c r="B28" s="8"/>
      <c r="C28" s="14"/>
      <c r="D28" s="14"/>
      <c r="E28" s="14"/>
      <c r="F28" s="34"/>
      <c r="G28" s="12"/>
      <c r="H28" s="12"/>
      <c r="I28" s="13"/>
    </row>
    <row r="29" spans="1:9" x14ac:dyDescent="0.25">
      <c r="A29" s="11" t="s">
        <v>73</v>
      </c>
      <c r="B29" s="8"/>
      <c r="C29" s="14"/>
      <c r="D29" s="14"/>
      <c r="E29" s="14"/>
      <c r="F29" s="34"/>
      <c r="G29" s="12"/>
      <c r="H29" s="12"/>
      <c r="I29" s="13"/>
    </row>
    <row r="30" spans="1:9" x14ac:dyDescent="0.25">
      <c r="A30" s="11" t="s">
        <v>74</v>
      </c>
      <c r="B30" s="8"/>
      <c r="C30" s="14"/>
      <c r="D30" s="14"/>
      <c r="E30" s="14"/>
      <c r="F30" s="34"/>
      <c r="G30" s="12"/>
      <c r="H30" s="12"/>
      <c r="I30" s="13"/>
    </row>
    <row r="31" spans="1:9" x14ac:dyDescent="0.25">
      <c r="A31" s="11" t="s">
        <v>75</v>
      </c>
      <c r="B31" s="8"/>
      <c r="C31" s="14"/>
      <c r="D31" s="14"/>
      <c r="E31" s="14"/>
      <c r="F31" s="34"/>
      <c r="G31" s="12"/>
      <c r="H31" s="12"/>
      <c r="I31" s="13"/>
    </row>
    <row r="32" spans="1:9" x14ac:dyDescent="0.25">
      <c r="A32" s="11" t="s">
        <v>76</v>
      </c>
      <c r="B32" s="8"/>
      <c r="C32" s="14"/>
      <c r="D32" s="14"/>
      <c r="E32" s="14"/>
      <c r="F32" s="34"/>
      <c r="G32" s="12"/>
      <c r="H32" s="12"/>
      <c r="I32" s="13"/>
    </row>
    <row r="33" spans="1:9" x14ac:dyDescent="0.25">
      <c r="A33" s="11" t="s">
        <v>77</v>
      </c>
      <c r="B33" s="8"/>
      <c r="C33" s="14"/>
      <c r="D33" s="14"/>
      <c r="E33" s="14"/>
      <c r="F33" s="34"/>
      <c r="G33" s="12"/>
      <c r="H33" s="12"/>
      <c r="I33" s="13"/>
    </row>
    <row r="34" spans="1:9" x14ac:dyDescent="0.25">
      <c r="A34" s="11" t="s">
        <v>78</v>
      </c>
      <c r="B34" s="8"/>
      <c r="C34" s="14"/>
      <c r="D34" s="14"/>
      <c r="E34" s="14"/>
      <c r="F34" s="10"/>
      <c r="G34" s="15"/>
      <c r="H34" s="12"/>
      <c r="I34" s="13"/>
    </row>
    <row r="35" spans="1:9" ht="33.75" customHeight="1" x14ac:dyDescent="0.25">
      <c r="A35" s="11" t="s">
        <v>43</v>
      </c>
      <c r="B35" s="9"/>
      <c r="C35" s="14"/>
      <c r="D35" s="14"/>
      <c r="E35" s="14"/>
      <c r="F35" s="34"/>
      <c r="H35" s="1"/>
      <c r="I35" s="1"/>
    </row>
    <row r="36" spans="1:9" ht="26.25" customHeight="1" x14ac:dyDescent="0.25">
      <c r="A36" s="22" t="s">
        <v>17</v>
      </c>
      <c r="B36" s="23" t="s">
        <v>18</v>
      </c>
      <c r="C36" s="23" t="s">
        <v>22</v>
      </c>
      <c r="D36" s="23" t="s">
        <v>23</v>
      </c>
      <c r="E36" s="23" t="s">
        <v>20</v>
      </c>
      <c r="F36" s="23" t="s">
        <v>19</v>
      </c>
      <c r="G36" s="24" t="s">
        <v>25</v>
      </c>
      <c r="H36" s="24" t="s">
        <v>24</v>
      </c>
      <c r="I36" s="24" t="s">
        <v>21</v>
      </c>
    </row>
    <row r="37" spans="1:9" x14ac:dyDescent="0.25">
      <c r="A37" s="11" t="s">
        <v>65</v>
      </c>
      <c r="B37" s="8"/>
      <c r="C37" s="14"/>
      <c r="D37" s="14"/>
      <c r="E37" s="14"/>
      <c r="F37" s="9"/>
      <c r="G37" s="12"/>
      <c r="H37" s="12"/>
      <c r="I37" s="13"/>
    </row>
    <row r="38" spans="1:9" x14ac:dyDescent="0.25">
      <c r="A38" s="11" t="s">
        <v>79</v>
      </c>
      <c r="B38" s="8"/>
      <c r="C38" s="14"/>
      <c r="D38" s="14"/>
      <c r="E38" s="14"/>
      <c r="F38" s="37"/>
      <c r="G38" s="12"/>
      <c r="H38" s="12"/>
      <c r="I38" s="13"/>
    </row>
    <row r="39" spans="1:9" x14ac:dyDescent="0.25">
      <c r="A39" s="11" t="s">
        <v>66</v>
      </c>
      <c r="B39" s="8"/>
      <c r="C39" s="14"/>
      <c r="D39" s="14"/>
      <c r="E39" s="14"/>
      <c r="F39" s="37"/>
      <c r="G39" s="12"/>
      <c r="H39" s="12"/>
      <c r="I39" s="13"/>
    </row>
    <row r="40" spans="1:9" x14ac:dyDescent="0.25">
      <c r="A40" s="11" t="s">
        <v>67</v>
      </c>
      <c r="B40" s="8"/>
      <c r="C40" s="14"/>
      <c r="D40" s="14"/>
      <c r="E40" s="14"/>
      <c r="F40" s="37"/>
      <c r="G40" s="12"/>
      <c r="H40" s="12"/>
      <c r="I40" s="13"/>
    </row>
    <row r="41" spans="1:9" x14ac:dyDescent="0.25">
      <c r="A41" s="11" t="s">
        <v>68</v>
      </c>
      <c r="B41" s="8"/>
      <c r="C41" s="14"/>
      <c r="D41" s="14"/>
      <c r="E41" s="14"/>
      <c r="F41" s="37"/>
      <c r="G41" s="12"/>
      <c r="H41" s="12"/>
      <c r="I41" s="13"/>
    </row>
    <row r="42" spans="1:9" x14ac:dyDescent="0.25">
      <c r="A42" s="11" t="s">
        <v>69</v>
      </c>
      <c r="B42" s="8"/>
      <c r="C42" s="14"/>
      <c r="D42" s="14"/>
      <c r="E42" s="14"/>
      <c r="F42" s="37"/>
      <c r="G42" s="12"/>
      <c r="H42" s="12"/>
      <c r="I42" s="13"/>
    </row>
    <row r="43" spans="1:9" x14ac:dyDescent="0.25">
      <c r="A43" s="11" t="s">
        <v>70</v>
      </c>
      <c r="B43" s="8"/>
      <c r="C43" s="14"/>
      <c r="D43" s="14"/>
      <c r="E43" s="14"/>
      <c r="F43" s="37"/>
      <c r="G43" s="12"/>
      <c r="H43" s="12"/>
      <c r="I43" s="13"/>
    </row>
    <row r="44" spans="1:9" x14ac:dyDescent="0.25">
      <c r="A44" s="11" t="s">
        <v>71</v>
      </c>
      <c r="B44" s="8"/>
      <c r="C44" s="14"/>
      <c r="D44" s="14"/>
      <c r="E44" s="14"/>
      <c r="F44" s="37"/>
      <c r="G44" s="12"/>
      <c r="H44" s="12"/>
      <c r="I44" s="13"/>
    </row>
    <row r="45" spans="1:9" x14ac:dyDescent="0.25">
      <c r="A45" s="11" t="s">
        <v>72</v>
      </c>
      <c r="B45" s="8"/>
      <c r="C45" s="14"/>
      <c r="D45" s="14"/>
      <c r="E45" s="14"/>
      <c r="F45" s="37"/>
      <c r="G45" s="12"/>
      <c r="H45" s="12"/>
      <c r="I45" s="13"/>
    </row>
    <row r="46" spans="1:9" x14ac:dyDescent="0.25">
      <c r="A46" s="11" t="s">
        <v>73</v>
      </c>
      <c r="B46" s="8"/>
      <c r="C46" s="14"/>
      <c r="D46" s="14"/>
      <c r="E46" s="14"/>
      <c r="F46" s="37"/>
      <c r="G46" s="12"/>
      <c r="H46" s="12"/>
      <c r="I46" s="13"/>
    </row>
    <row r="47" spans="1:9" x14ac:dyDescent="0.25">
      <c r="A47" s="11" t="s">
        <v>74</v>
      </c>
      <c r="B47" s="8"/>
      <c r="C47" s="14"/>
      <c r="D47" s="14"/>
      <c r="E47" s="14"/>
      <c r="F47" s="9"/>
      <c r="G47" s="12"/>
      <c r="H47" s="12"/>
      <c r="I47" s="13"/>
    </row>
    <row r="48" spans="1:9" x14ac:dyDescent="0.25">
      <c r="A48" s="11" t="s">
        <v>75</v>
      </c>
      <c r="B48" s="8"/>
      <c r="C48" s="14"/>
      <c r="D48" s="14"/>
      <c r="E48" s="14"/>
      <c r="F48" s="10"/>
      <c r="G48" s="12"/>
      <c r="H48" s="12"/>
      <c r="I48" s="13"/>
    </row>
    <row r="49" spans="1:9" x14ac:dyDescent="0.25">
      <c r="A49" s="11" t="s">
        <v>76</v>
      </c>
      <c r="B49" s="8"/>
      <c r="C49" s="14"/>
      <c r="D49" s="14"/>
      <c r="E49" s="14"/>
      <c r="F49" s="34"/>
      <c r="G49" s="12"/>
      <c r="H49" s="12"/>
      <c r="I49" s="13"/>
    </row>
    <row r="50" spans="1:9" x14ac:dyDescent="0.25">
      <c r="A50" s="11" t="s">
        <v>77</v>
      </c>
      <c r="B50" s="8"/>
      <c r="C50" s="14"/>
      <c r="D50" s="14"/>
      <c r="E50" s="14"/>
      <c r="F50" s="10"/>
      <c r="G50" s="15"/>
      <c r="H50" s="12"/>
      <c r="I50" s="13"/>
    </row>
    <row r="51" spans="1:9" x14ac:dyDescent="0.25">
      <c r="A51" s="11" t="s">
        <v>78</v>
      </c>
      <c r="B51" s="8"/>
      <c r="C51" s="14"/>
      <c r="D51" s="14"/>
      <c r="E51" s="14"/>
      <c r="F51" s="10"/>
      <c r="G51" s="7"/>
      <c r="H51" s="12"/>
      <c r="I51" s="13"/>
    </row>
    <row r="52" spans="1:9" ht="37.5" customHeight="1" x14ac:dyDescent="0.3">
      <c r="A52" s="33"/>
      <c r="B52" s="2"/>
      <c r="C52" s="2"/>
      <c r="D52" s="2"/>
      <c r="E52" s="2"/>
      <c r="F52" s="2"/>
      <c r="H52" s="1"/>
      <c r="I52" s="1"/>
    </row>
    <row r="53" spans="1:9" ht="25.5" customHeight="1" x14ac:dyDescent="0.25">
      <c r="A53" s="22" t="s">
        <v>17</v>
      </c>
      <c r="B53" s="23" t="s">
        <v>18</v>
      </c>
      <c r="C53" s="23" t="s">
        <v>22</v>
      </c>
      <c r="D53" s="23" t="s">
        <v>23</v>
      </c>
      <c r="E53" s="23" t="s">
        <v>20</v>
      </c>
      <c r="F53" s="23" t="s">
        <v>19</v>
      </c>
      <c r="G53" s="24" t="s">
        <v>25</v>
      </c>
      <c r="H53" s="24" t="s">
        <v>24</v>
      </c>
      <c r="I53" s="24" t="s">
        <v>21</v>
      </c>
    </row>
    <row r="54" spans="1:9" x14ac:dyDescent="0.25">
      <c r="A54" s="11" t="s">
        <v>65</v>
      </c>
      <c r="B54" s="8"/>
      <c r="C54" s="14"/>
      <c r="D54" s="14"/>
      <c r="E54" s="14"/>
      <c r="F54" s="9"/>
      <c r="G54" s="12"/>
      <c r="H54" s="12"/>
      <c r="I54" s="13"/>
    </row>
    <row r="55" spans="1:9" x14ac:dyDescent="0.25">
      <c r="A55" s="11" t="s">
        <v>79</v>
      </c>
      <c r="B55" s="8"/>
      <c r="C55" s="14"/>
      <c r="D55" s="14"/>
      <c r="E55" s="14"/>
      <c r="F55" s="37"/>
      <c r="G55" s="12"/>
      <c r="H55" s="12"/>
      <c r="I55" s="13"/>
    </row>
    <row r="56" spans="1:9" x14ac:dyDescent="0.25">
      <c r="A56" s="11" t="s">
        <v>66</v>
      </c>
      <c r="B56" s="8"/>
      <c r="C56" s="14"/>
      <c r="D56" s="14"/>
      <c r="E56" s="14"/>
      <c r="F56" s="37"/>
      <c r="G56" s="12"/>
      <c r="H56" s="12"/>
      <c r="I56" s="13"/>
    </row>
    <row r="57" spans="1:9" x14ac:dyDescent="0.25">
      <c r="A57" s="11" t="s">
        <v>67</v>
      </c>
      <c r="B57" s="8"/>
      <c r="C57" s="14"/>
      <c r="D57" s="14"/>
      <c r="E57" s="14"/>
      <c r="F57" s="37"/>
      <c r="G57" s="12"/>
      <c r="H57" s="12"/>
      <c r="I57" s="13"/>
    </row>
    <row r="58" spans="1:9" x14ac:dyDescent="0.25">
      <c r="A58" s="11" t="s">
        <v>68</v>
      </c>
      <c r="B58" s="8"/>
      <c r="C58" s="14"/>
      <c r="D58" s="14"/>
      <c r="E58" s="14"/>
      <c r="F58" s="37"/>
      <c r="G58" s="12"/>
      <c r="H58" s="12"/>
      <c r="I58" s="13"/>
    </row>
    <row r="59" spans="1:9" x14ac:dyDescent="0.25">
      <c r="A59" s="11" t="s">
        <v>69</v>
      </c>
      <c r="B59" s="8"/>
      <c r="C59" s="14"/>
      <c r="D59" s="14"/>
      <c r="E59" s="14"/>
      <c r="F59" s="9"/>
      <c r="G59" s="12"/>
      <c r="H59" s="12"/>
      <c r="I59" s="13"/>
    </row>
    <row r="60" spans="1:9" x14ac:dyDescent="0.25">
      <c r="A60" s="11" t="s">
        <v>70</v>
      </c>
      <c r="B60" s="8"/>
      <c r="C60" s="14"/>
      <c r="D60" s="14"/>
      <c r="E60" s="14"/>
      <c r="F60" s="37"/>
      <c r="G60" s="12"/>
      <c r="H60" s="12"/>
      <c r="I60" s="13"/>
    </row>
    <row r="61" spans="1:9" x14ac:dyDescent="0.25">
      <c r="A61" s="11" t="s">
        <v>71</v>
      </c>
      <c r="B61" s="8"/>
      <c r="C61" s="14"/>
      <c r="D61" s="14"/>
      <c r="E61" s="14"/>
      <c r="F61" s="37"/>
      <c r="G61" s="12"/>
      <c r="H61" s="12"/>
      <c r="I61" s="13"/>
    </row>
    <row r="62" spans="1:9" x14ac:dyDescent="0.25">
      <c r="A62" s="11" t="s">
        <v>72</v>
      </c>
      <c r="B62" s="8"/>
      <c r="C62" s="14"/>
      <c r="D62" s="14"/>
      <c r="E62" s="14"/>
      <c r="F62" s="37"/>
      <c r="G62" s="12"/>
      <c r="H62" s="12"/>
      <c r="I62" s="13"/>
    </row>
    <row r="63" spans="1:9" x14ac:dyDescent="0.25">
      <c r="A63" s="11" t="s">
        <v>73</v>
      </c>
      <c r="B63" s="8"/>
      <c r="C63" s="14"/>
      <c r="D63" s="14"/>
      <c r="E63" s="14"/>
      <c r="F63" s="37"/>
      <c r="G63" s="12"/>
      <c r="H63" s="12"/>
      <c r="I63" s="13"/>
    </row>
    <row r="64" spans="1:9" x14ac:dyDescent="0.25">
      <c r="A64" s="11" t="s">
        <v>74</v>
      </c>
      <c r="B64" s="8"/>
      <c r="C64" s="14"/>
      <c r="D64" s="14"/>
      <c r="E64" s="14"/>
      <c r="F64" s="37"/>
      <c r="G64" s="12"/>
      <c r="H64" s="12"/>
      <c r="I64" s="13"/>
    </row>
    <row r="65" spans="1:9" x14ac:dyDescent="0.25">
      <c r="A65" s="11" t="s">
        <v>75</v>
      </c>
      <c r="B65" s="8"/>
      <c r="C65" s="14"/>
      <c r="D65" s="14"/>
      <c r="E65" s="14"/>
      <c r="F65" s="10"/>
      <c r="G65" s="12"/>
      <c r="H65" s="12"/>
      <c r="I65" s="13"/>
    </row>
    <row r="66" spans="1:9" x14ac:dyDescent="0.25">
      <c r="A66" s="11" t="s">
        <v>76</v>
      </c>
      <c r="B66" s="8"/>
      <c r="C66" s="14"/>
      <c r="D66" s="14"/>
      <c r="E66" s="14"/>
      <c r="F66" s="10"/>
      <c r="G66" s="15"/>
      <c r="H66" s="12"/>
      <c r="I66" s="13"/>
    </row>
    <row r="67" spans="1:9" x14ac:dyDescent="0.25">
      <c r="A67" s="11" t="s">
        <v>77</v>
      </c>
      <c r="B67" s="8"/>
      <c r="C67" s="14"/>
      <c r="D67" s="14"/>
      <c r="E67" s="14"/>
      <c r="F67" s="10"/>
      <c r="G67" s="7"/>
      <c r="H67" s="12"/>
      <c r="I67" s="13"/>
    </row>
    <row r="68" spans="1:9" x14ac:dyDescent="0.25">
      <c r="A68" s="11" t="s">
        <v>78</v>
      </c>
      <c r="B68" s="9"/>
      <c r="C68" s="14"/>
      <c r="D68" s="14"/>
      <c r="E68" s="14"/>
      <c r="F68" s="10"/>
      <c r="G68" s="10"/>
      <c r="H68" s="10"/>
      <c r="I68" s="10"/>
    </row>
  </sheetData>
  <pageMargins left="0.511811024" right="0.511811024" top="0.78740157499999996" bottom="0.78740157499999996" header="0.31496062000000002" footer="0.31496062000000002"/>
  <drawing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CADE-BA12-4007-9F56-5CD289A9F280}">
  <dimension ref="A1:I48"/>
  <sheetViews>
    <sheetView topLeftCell="A19" zoomScale="85" zoomScaleNormal="85" workbookViewId="0">
      <selection activeCell="A46" sqref="A46"/>
    </sheetView>
  </sheetViews>
  <sheetFormatPr defaultRowHeight="15" x14ac:dyDescent="0.25"/>
  <cols>
    <col min="1" max="1" width="67.85546875" style="1" customWidth="1"/>
    <col min="2" max="2" width="21.140625" customWidth="1"/>
    <col min="3" max="3" width="21.5703125" customWidth="1"/>
    <col min="4" max="4" width="18.5703125" customWidth="1"/>
    <col min="5" max="5" width="21.85546875" customWidth="1"/>
    <col min="6" max="6" width="18.5703125" customWidth="1"/>
    <col min="7" max="7" width="15.42578125" customWidth="1"/>
    <col min="8" max="8" width="16.42578125" customWidth="1"/>
    <col min="9" max="9" width="15.42578125" customWidth="1"/>
  </cols>
  <sheetData>
    <row r="1" spans="1:9" ht="37.5" customHeight="1" x14ac:dyDescent="0.3">
      <c r="A1" s="33"/>
      <c r="B1" s="2"/>
      <c r="C1" s="2"/>
      <c r="D1" s="2"/>
      <c r="E1" s="2"/>
      <c r="F1" s="2"/>
      <c r="H1" s="1"/>
      <c r="I1" s="1"/>
    </row>
    <row r="2" spans="1:9" ht="21" x14ac:dyDescent="0.25">
      <c r="A2" s="22" t="s">
        <v>17</v>
      </c>
      <c r="B2" s="23" t="s">
        <v>18</v>
      </c>
      <c r="C2" s="23" t="s">
        <v>22</v>
      </c>
      <c r="D2" s="23" t="s">
        <v>23</v>
      </c>
      <c r="E2" s="23" t="s">
        <v>20</v>
      </c>
      <c r="F2" s="23" t="s">
        <v>19</v>
      </c>
      <c r="G2" s="24" t="s">
        <v>25</v>
      </c>
      <c r="H2" s="24" t="s">
        <v>24</v>
      </c>
      <c r="I2" s="24" t="s">
        <v>21</v>
      </c>
    </row>
    <row r="3" spans="1:9" x14ac:dyDescent="0.25">
      <c r="A3" s="11" t="s">
        <v>80</v>
      </c>
      <c r="B3" s="8">
        <v>44918</v>
      </c>
      <c r="C3" s="14">
        <v>0.27083333333333331</v>
      </c>
      <c r="D3" s="14">
        <v>0.41666666666666669</v>
      </c>
      <c r="E3" s="14">
        <f>Término[[#This Row],[Hora Final]]-Término[[#This Row],[Hora Inicial]]</f>
        <v>0.14583333333333337</v>
      </c>
      <c r="F3" s="9"/>
      <c r="G3" s="12"/>
      <c r="H3" s="12"/>
      <c r="I3" s="13"/>
    </row>
    <row r="4" spans="1:9" ht="45" x14ac:dyDescent="0.25">
      <c r="A4" s="11" t="s">
        <v>81</v>
      </c>
      <c r="B4" s="8">
        <v>44919</v>
      </c>
      <c r="C4" s="14">
        <v>0.3125</v>
      </c>
      <c r="D4" s="14">
        <f>Término611[[#This Row],[Hora Final]]</f>
        <v>0.41666666666666669</v>
      </c>
      <c r="E4" s="14">
        <f>Término[[#This Row],[Hora Final]]-Término[[#This Row],[Hora Inicial]]</f>
        <v>0.14583333333333337</v>
      </c>
      <c r="F4" s="37"/>
      <c r="G4" s="12"/>
      <c r="H4" s="12"/>
      <c r="I4" s="13"/>
    </row>
    <row r="5" spans="1:9" x14ac:dyDescent="0.25">
      <c r="A5" s="11" t="s">
        <v>82</v>
      </c>
      <c r="B5" s="8">
        <v>44920</v>
      </c>
      <c r="C5" s="14">
        <v>0.35416666666666702</v>
      </c>
      <c r="D5" s="14">
        <f>Término611[[#This Row],[Hora Final]]</f>
        <v>0.41666666666666669</v>
      </c>
      <c r="E5" s="14">
        <f>Término[[#This Row],[Hora Final]]-Término[[#This Row],[Hora Inicial]]</f>
        <v>0.14583333333333337</v>
      </c>
      <c r="F5" s="37"/>
      <c r="G5" s="12"/>
      <c r="H5" s="12"/>
      <c r="I5" s="13"/>
    </row>
    <row r="6" spans="1:9" x14ac:dyDescent="0.25">
      <c r="A6" s="11" t="s">
        <v>83</v>
      </c>
      <c r="B6" s="8">
        <v>44921</v>
      </c>
      <c r="C6" s="14">
        <v>0.39583333333333298</v>
      </c>
      <c r="D6" s="14">
        <f>Término611[[#This Row],[Hora Final]]</f>
        <v>0.41666666666666669</v>
      </c>
      <c r="E6" s="14">
        <f>Término[[#This Row],[Hora Final]]-Término[[#This Row],[Hora Inicial]]</f>
        <v>0.14583333333333337</v>
      </c>
      <c r="F6" s="37"/>
      <c r="G6" s="12"/>
      <c r="H6" s="12"/>
      <c r="I6" s="13"/>
    </row>
    <row r="7" spans="1:9" x14ac:dyDescent="0.25">
      <c r="A7" s="11" t="s">
        <v>84</v>
      </c>
      <c r="B7" s="8">
        <v>44922</v>
      </c>
      <c r="C7" s="14">
        <v>0.4375</v>
      </c>
      <c r="D7" s="14">
        <f>Término611[[#This Row],[Hora Final]]</f>
        <v>0.41666666666666669</v>
      </c>
      <c r="E7" s="14">
        <f>Término[[#This Row],[Hora Final]]-Término[[#This Row],[Hora Inicial]]</f>
        <v>0.14583333333333337</v>
      </c>
      <c r="F7" s="37"/>
      <c r="G7" s="12"/>
      <c r="H7" s="12"/>
      <c r="I7" s="13"/>
    </row>
    <row r="8" spans="1:9" x14ac:dyDescent="0.25">
      <c r="A8" s="11" t="s">
        <v>85</v>
      </c>
      <c r="B8" s="8">
        <v>44923</v>
      </c>
      <c r="C8" s="14">
        <v>0.47916666666666702</v>
      </c>
      <c r="D8" s="14">
        <f>Término611[[#This Row],[Hora Final]]</f>
        <v>0.41666666666666669</v>
      </c>
      <c r="E8" s="14">
        <f>Término[[#This Row],[Hora Final]]-Término[[#This Row],[Hora Inicial]]</f>
        <v>0.14583333333333337</v>
      </c>
      <c r="F8" s="37"/>
      <c r="G8" s="12"/>
      <c r="H8" s="12"/>
      <c r="I8" s="13"/>
    </row>
    <row r="9" spans="1:9" x14ac:dyDescent="0.25">
      <c r="A9" s="11" t="s">
        <v>86</v>
      </c>
      <c r="B9" s="8">
        <v>44924</v>
      </c>
      <c r="C9" s="14">
        <v>0.52083333333333304</v>
      </c>
      <c r="D9" s="14">
        <f>Término611[[#This Row],[Hora Final]]</f>
        <v>0.41666666666666669</v>
      </c>
      <c r="E9" s="14">
        <f>Término[[#This Row],[Hora Final]]-Término[[#This Row],[Hora Inicial]]</f>
        <v>0.14583333333333337</v>
      </c>
      <c r="F9" s="37"/>
      <c r="G9" s="12"/>
      <c r="H9" s="12"/>
      <c r="I9" s="13"/>
    </row>
    <row r="10" spans="1:9" x14ac:dyDescent="0.25">
      <c r="A10" s="11" t="s">
        <v>130</v>
      </c>
      <c r="B10" s="8">
        <v>44925</v>
      </c>
      <c r="C10" s="14"/>
      <c r="D10" s="14">
        <f>Término611[[#This Row],[Hora Final]]</f>
        <v>0.41666666666666669</v>
      </c>
      <c r="E10" s="14">
        <f>Término[[#This Row],[Hora Final]]-Término[[#This Row],[Hora Inicial]]</f>
        <v>0.14583333333333337</v>
      </c>
      <c r="F10" s="37"/>
      <c r="G10" s="12"/>
      <c r="H10" s="12"/>
      <c r="I10" s="13"/>
    </row>
    <row r="11" spans="1:9" x14ac:dyDescent="0.25">
      <c r="A11" s="11" t="s">
        <v>87</v>
      </c>
      <c r="B11" s="8">
        <v>44926</v>
      </c>
      <c r="C11" s="14">
        <v>0.5625</v>
      </c>
      <c r="D11" s="14">
        <v>0.41666666666666669</v>
      </c>
      <c r="E11" s="14">
        <f>Término[[#This Row],[Hora Final]]-Término[[#This Row],[Hora Inicial]]</f>
        <v>0.14583333333333337</v>
      </c>
      <c r="F11" s="9"/>
      <c r="G11" s="12"/>
      <c r="H11" s="12"/>
      <c r="I11" s="13"/>
    </row>
    <row r="12" spans="1:9" x14ac:dyDescent="0.25">
      <c r="A12" s="11" t="s">
        <v>88</v>
      </c>
      <c r="B12" s="8">
        <v>44927</v>
      </c>
      <c r="C12" s="14">
        <v>0.60416666666666696</v>
      </c>
      <c r="D12" s="14">
        <f>Término611[[#This Row],[Hora Final]]</f>
        <v>0.41666666666666669</v>
      </c>
      <c r="E12" s="14">
        <f>Término[[#This Row],[Hora Final]]-Término[[#This Row],[Hora Inicial]]</f>
        <v>0</v>
      </c>
      <c r="F12" s="37"/>
      <c r="G12" s="12"/>
      <c r="H12" s="12"/>
      <c r="I12" s="13"/>
    </row>
    <row r="13" spans="1:9" ht="36.75" customHeight="1" x14ac:dyDescent="0.3">
      <c r="A13" s="33"/>
      <c r="B13" s="2"/>
      <c r="C13" s="2"/>
      <c r="D13" s="2"/>
      <c r="E13" s="2"/>
      <c r="F13" s="2"/>
      <c r="H13" s="1"/>
      <c r="I13" s="1"/>
    </row>
    <row r="14" spans="1:9" s="5" customFormat="1" ht="25.5" customHeight="1" x14ac:dyDescent="0.25">
      <c r="A14" s="22" t="s">
        <v>17</v>
      </c>
      <c r="B14" s="23" t="s">
        <v>18</v>
      </c>
      <c r="C14" s="23" t="s">
        <v>22</v>
      </c>
      <c r="D14" s="23" t="s">
        <v>23</v>
      </c>
      <c r="E14" s="23" t="s">
        <v>20</v>
      </c>
      <c r="F14" s="23" t="s">
        <v>19</v>
      </c>
      <c r="G14" s="24" t="s">
        <v>25</v>
      </c>
      <c r="H14" s="24" t="s">
        <v>24</v>
      </c>
      <c r="I14" s="24" t="s">
        <v>21</v>
      </c>
    </row>
    <row r="15" spans="1:9" x14ac:dyDescent="0.25">
      <c r="A15" s="11" t="s">
        <v>80</v>
      </c>
      <c r="B15" s="8"/>
      <c r="C15" s="14"/>
      <c r="D15" s="14"/>
      <c r="E15" s="14"/>
      <c r="F15" s="9"/>
      <c r="G15" s="12"/>
      <c r="H15" s="12"/>
      <c r="I15" s="13"/>
    </row>
    <row r="16" spans="1:9" ht="45" x14ac:dyDescent="0.25">
      <c r="A16" s="11" t="s">
        <v>81</v>
      </c>
      <c r="B16" s="8"/>
      <c r="C16" s="14"/>
      <c r="D16" s="14"/>
      <c r="E16" s="14"/>
      <c r="F16" s="37"/>
      <c r="G16" s="12"/>
      <c r="H16" s="12"/>
      <c r="I16" s="13"/>
    </row>
    <row r="17" spans="1:9" x14ac:dyDescent="0.25">
      <c r="A17" s="11" t="s">
        <v>82</v>
      </c>
      <c r="B17" s="8"/>
      <c r="C17" s="14"/>
      <c r="D17" s="14"/>
      <c r="E17" s="14"/>
      <c r="F17" s="37"/>
      <c r="G17" s="12"/>
      <c r="H17" s="12"/>
      <c r="I17" s="13"/>
    </row>
    <row r="18" spans="1:9" x14ac:dyDescent="0.25">
      <c r="A18" s="11" t="s">
        <v>83</v>
      </c>
      <c r="B18" s="8"/>
      <c r="C18" s="14"/>
      <c r="D18" s="14"/>
      <c r="E18" s="14"/>
      <c r="F18" s="37"/>
      <c r="G18" s="12"/>
      <c r="H18" s="12"/>
      <c r="I18" s="13"/>
    </row>
    <row r="19" spans="1:9" x14ac:dyDescent="0.25">
      <c r="A19" s="11" t="s">
        <v>84</v>
      </c>
      <c r="B19" s="8"/>
      <c r="C19" s="14"/>
      <c r="D19" s="14"/>
      <c r="E19" s="14"/>
      <c r="F19" s="37"/>
      <c r="G19" s="12"/>
      <c r="H19" s="12"/>
      <c r="I19" s="13"/>
    </row>
    <row r="20" spans="1:9" x14ac:dyDescent="0.25">
      <c r="A20" s="11" t="s">
        <v>85</v>
      </c>
      <c r="B20" s="8"/>
      <c r="C20" s="14"/>
      <c r="D20" s="14"/>
      <c r="E20" s="14"/>
      <c r="F20" s="37"/>
      <c r="G20" s="12"/>
      <c r="H20" s="12"/>
      <c r="I20" s="13"/>
    </row>
    <row r="21" spans="1:9" x14ac:dyDescent="0.25">
      <c r="A21" s="11" t="s">
        <v>86</v>
      </c>
      <c r="B21" s="8"/>
      <c r="C21" s="14"/>
      <c r="D21" s="14"/>
      <c r="E21" s="14"/>
      <c r="F21" s="37"/>
      <c r="G21" s="12"/>
      <c r="H21" s="12"/>
      <c r="I21" s="13"/>
    </row>
    <row r="22" spans="1:9" x14ac:dyDescent="0.25">
      <c r="A22" s="11" t="s">
        <v>130</v>
      </c>
      <c r="B22" s="8"/>
      <c r="C22" s="14"/>
      <c r="D22" s="14"/>
      <c r="E22" s="14"/>
      <c r="F22" s="37"/>
      <c r="G22" s="12"/>
      <c r="H22" s="12"/>
      <c r="I22" s="13"/>
    </row>
    <row r="23" spans="1:9" x14ac:dyDescent="0.25">
      <c r="A23" s="11" t="s">
        <v>87</v>
      </c>
      <c r="B23" s="8"/>
      <c r="C23" s="14"/>
      <c r="D23" s="14"/>
      <c r="E23" s="14"/>
      <c r="F23" s="37"/>
      <c r="G23" s="12"/>
      <c r="H23" s="12"/>
      <c r="I23" s="13"/>
    </row>
    <row r="24" spans="1:9" ht="32.25" customHeight="1" x14ac:dyDescent="0.25">
      <c r="A24" s="11" t="s">
        <v>88</v>
      </c>
      <c r="B24" s="8"/>
      <c r="C24" s="14"/>
      <c r="D24" s="14"/>
      <c r="E24" s="14"/>
      <c r="F24" s="37"/>
      <c r="H24" s="1"/>
      <c r="I24" s="1"/>
    </row>
    <row r="25" spans="1:9" s="5" customFormat="1" ht="25.5" customHeight="1" x14ac:dyDescent="0.3">
      <c r="A25" s="33"/>
      <c r="B25" s="2"/>
      <c r="C25" s="2"/>
      <c r="D25" s="2"/>
      <c r="E25" s="2"/>
      <c r="F25" s="2"/>
      <c r="G25" s="24" t="s">
        <v>25</v>
      </c>
      <c r="H25" s="24" t="s">
        <v>24</v>
      </c>
      <c r="I25" s="24" t="s">
        <v>21</v>
      </c>
    </row>
    <row r="26" spans="1:9" ht="21" x14ac:dyDescent="0.25">
      <c r="A26" s="22" t="s">
        <v>17</v>
      </c>
      <c r="B26" s="23" t="s">
        <v>18</v>
      </c>
      <c r="C26" s="23" t="s">
        <v>22</v>
      </c>
      <c r="D26" s="23" t="s">
        <v>23</v>
      </c>
      <c r="E26" s="23" t="s">
        <v>20</v>
      </c>
      <c r="F26" s="23" t="s">
        <v>19</v>
      </c>
      <c r="G26" s="12"/>
      <c r="H26" s="12"/>
      <c r="I26" s="13"/>
    </row>
    <row r="27" spans="1:9" x14ac:dyDescent="0.25">
      <c r="A27" s="11" t="s">
        <v>80</v>
      </c>
      <c r="B27" s="8"/>
      <c r="C27" s="14"/>
      <c r="D27" s="14"/>
      <c r="E27" s="14"/>
      <c r="F27" s="9"/>
      <c r="G27" s="12"/>
      <c r="H27" s="12"/>
      <c r="I27" s="13"/>
    </row>
    <row r="28" spans="1:9" ht="45" x14ac:dyDescent="0.25">
      <c r="A28" s="11" t="s">
        <v>81</v>
      </c>
      <c r="B28" s="8"/>
      <c r="C28" s="14"/>
      <c r="D28" s="14"/>
      <c r="E28" s="14"/>
      <c r="F28" s="37"/>
      <c r="G28" s="12"/>
      <c r="H28" s="12"/>
      <c r="I28" s="13"/>
    </row>
    <row r="29" spans="1:9" x14ac:dyDescent="0.25">
      <c r="A29" s="11" t="s">
        <v>82</v>
      </c>
      <c r="B29" s="8"/>
      <c r="C29" s="14"/>
      <c r="D29" s="14"/>
      <c r="E29" s="14"/>
      <c r="F29" s="37"/>
      <c r="G29" s="12"/>
      <c r="H29" s="12"/>
      <c r="I29" s="13"/>
    </row>
    <row r="30" spans="1:9" x14ac:dyDescent="0.25">
      <c r="A30" s="11" t="s">
        <v>83</v>
      </c>
      <c r="B30" s="8"/>
      <c r="C30" s="14"/>
      <c r="D30" s="14"/>
      <c r="E30" s="14"/>
      <c r="F30" s="37"/>
      <c r="G30" s="12"/>
      <c r="H30" s="12"/>
      <c r="I30" s="13"/>
    </row>
    <row r="31" spans="1:9" x14ac:dyDescent="0.25">
      <c r="A31" s="11" t="s">
        <v>84</v>
      </c>
      <c r="B31" s="8"/>
      <c r="C31" s="14"/>
      <c r="D31" s="14"/>
      <c r="E31" s="14"/>
      <c r="F31" s="37"/>
      <c r="G31" s="12"/>
      <c r="H31" s="12"/>
      <c r="I31" s="13"/>
    </row>
    <row r="32" spans="1:9" x14ac:dyDescent="0.25">
      <c r="A32" s="11" t="s">
        <v>85</v>
      </c>
      <c r="B32" s="8"/>
      <c r="C32" s="14"/>
      <c r="D32" s="14"/>
      <c r="E32" s="14"/>
      <c r="F32" s="37"/>
      <c r="G32" s="12"/>
      <c r="H32" s="12"/>
      <c r="I32" s="13"/>
    </row>
    <row r="33" spans="1:9" x14ac:dyDescent="0.25">
      <c r="A33" s="11" t="s">
        <v>86</v>
      </c>
      <c r="B33" s="8"/>
      <c r="C33" s="14"/>
      <c r="D33" s="14"/>
      <c r="E33" s="14"/>
      <c r="F33" s="37"/>
      <c r="G33" s="12"/>
      <c r="H33" s="12"/>
      <c r="I33" s="13"/>
    </row>
    <row r="34" spans="1:9" x14ac:dyDescent="0.25">
      <c r="A34" s="11" t="s">
        <v>130</v>
      </c>
      <c r="B34" s="8"/>
      <c r="C34" s="14"/>
      <c r="D34" s="14"/>
      <c r="E34" s="14"/>
      <c r="F34" s="37"/>
      <c r="G34" s="12"/>
      <c r="H34" s="12"/>
      <c r="I34" s="13"/>
    </row>
    <row r="35" spans="1:9" x14ac:dyDescent="0.25">
      <c r="A35" s="11" t="s">
        <v>87</v>
      </c>
      <c r="B35" s="8"/>
      <c r="C35" s="14"/>
      <c r="D35" s="14"/>
      <c r="E35" s="14"/>
      <c r="F35" s="37"/>
      <c r="G35" s="12"/>
      <c r="H35" s="12"/>
      <c r="I35" s="13"/>
    </row>
    <row r="36" spans="1:9" ht="34.5" customHeight="1" x14ac:dyDescent="0.25">
      <c r="A36" s="11" t="s">
        <v>88</v>
      </c>
      <c r="B36" s="8"/>
      <c r="C36" s="14"/>
      <c r="D36" s="14"/>
      <c r="E36" s="14"/>
      <c r="F36" s="37"/>
      <c r="H36" s="1"/>
      <c r="I36" s="1"/>
    </row>
    <row r="37" spans="1:9" s="5" customFormat="1" ht="29.25" customHeight="1" x14ac:dyDescent="0.3">
      <c r="A37" s="33"/>
      <c r="B37" s="2"/>
      <c r="C37" s="2"/>
      <c r="D37" s="2"/>
      <c r="E37" s="2"/>
      <c r="F37" s="2"/>
      <c r="G37" s="24" t="s">
        <v>25</v>
      </c>
      <c r="H37" s="24" t="s">
        <v>24</v>
      </c>
      <c r="I37" s="24" t="s">
        <v>21</v>
      </c>
    </row>
    <row r="38" spans="1:9" ht="21" x14ac:dyDescent="0.25">
      <c r="A38" s="22" t="s">
        <v>17</v>
      </c>
      <c r="B38" s="23" t="s">
        <v>18</v>
      </c>
      <c r="C38" s="23" t="s">
        <v>22</v>
      </c>
      <c r="D38" s="23" t="s">
        <v>23</v>
      </c>
      <c r="E38" s="23" t="s">
        <v>20</v>
      </c>
      <c r="F38" s="23" t="s">
        <v>19</v>
      </c>
      <c r="G38" s="12"/>
      <c r="H38" s="12"/>
      <c r="I38" s="13"/>
    </row>
    <row r="39" spans="1:9" x14ac:dyDescent="0.25">
      <c r="A39" s="11" t="s">
        <v>80</v>
      </c>
      <c r="B39" s="8"/>
      <c r="C39" s="14"/>
      <c r="D39" s="14"/>
      <c r="E39" s="14"/>
      <c r="F39" s="9"/>
      <c r="G39" s="12"/>
      <c r="H39" s="12"/>
      <c r="I39" s="13"/>
    </row>
    <row r="40" spans="1:9" ht="45" x14ac:dyDescent="0.25">
      <c r="A40" s="11" t="s">
        <v>81</v>
      </c>
      <c r="B40" s="8"/>
      <c r="C40" s="14"/>
      <c r="D40" s="14"/>
      <c r="E40" s="14"/>
      <c r="F40" s="37"/>
      <c r="G40" s="12"/>
      <c r="H40" s="12"/>
      <c r="I40" s="13"/>
    </row>
    <row r="41" spans="1:9" x14ac:dyDescent="0.25">
      <c r="A41" s="11" t="s">
        <v>82</v>
      </c>
      <c r="B41" s="8"/>
      <c r="C41" s="14"/>
      <c r="D41" s="14"/>
      <c r="E41" s="14"/>
      <c r="F41" s="37"/>
      <c r="G41" s="12"/>
      <c r="H41" s="12"/>
      <c r="I41" s="13"/>
    </row>
    <row r="42" spans="1:9" x14ac:dyDescent="0.25">
      <c r="A42" s="11" t="s">
        <v>83</v>
      </c>
      <c r="B42" s="8"/>
      <c r="C42" s="14"/>
      <c r="D42" s="14"/>
      <c r="E42" s="14"/>
      <c r="F42" s="37"/>
      <c r="G42" s="12"/>
      <c r="H42" s="12"/>
      <c r="I42" s="13"/>
    </row>
    <row r="43" spans="1:9" x14ac:dyDescent="0.25">
      <c r="A43" s="11" t="s">
        <v>84</v>
      </c>
      <c r="B43" s="8"/>
      <c r="C43" s="14"/>
      <c r="D43" s="14"/>
      <c r="E43" s="14"/>
      <c r="F43" s="9"/>
      <c r="G43" s="12"/>
      <c r="H43" s="12"/>
      <c r="I43" s="13"/>
    </row>
    <row r="44" spans="1:9" x14ac:dyDescent="0.25">
      <c r="A44" s="11" t="s">
        <v>85</v>
      </c>
      <c r="B44" s="8"/>
      <c r="C44" s="14"/>
      <c r="D44" s="14"/>
      <c r="E44" s="14"/>
      <c r="F44" s="10"/>
      <c r="G44" s="15"/>
      <c r="H44" s="12"/>
      <c r="I44" s="13"/>
    </row>
    <row r="45" spans="1:9" x14ac:dyDescent="0.25">
      <c r="A45" s="11" t="s">
        <v>86</v>
      </c>
      <c r="B45" s="8"/>
      <c r="C45" s="14"/>
      <c r="D45" s="14"/>
      <c r="E45" s="14"/>
      <c r="F45" s="10"/>
      <c r="G45" s="7"/>
      <c r="H45" s="12"/>
      <c r="I45" s="13"/>
    </row>
    <row r="46" spans="1:9" x14ac:dyDescent="0.25">
      <c r="A46" s="11" t="s">
        <v>130</v>
      </c>
      <c r="B46" s="8"/>
      <c r="C46" s="14"/>
      <c r="D46" s="14"/>
      <c r="E46" s="14"/>
      <c r="F46" s="34"/>
      <c r="G46" s="62"/>
      <c r="H46" s="63"/>
      <c r="I46" s="64"/>
    </row>
    <row r="47" spans="1:9" x14ac:dyDescent="0.25">
      <c r="A47" s="11" t="s">
        <v>87</v>
      </c>
      <c r="B47" s="8"/>
      <c r="C47" s="14"/>
      <c r="D47" s="14"/>
      <c r="E47" s="14"/>
      <c r="F47" s="10"/>
    </row>
    <row r="48" spans="1:9" x14ac:dyDescent="0.25">
      <c r="A48" s="11" t="s">
        <v>88</v>
      </c>
      <c r="B48" s="9"/>
      <c r="C48" s="14"/>
      <c r="D48" s="14"/>
      <c r="E48" s="14"/>
      <c r="F48" s="34"/>
    </row>
  </sheetData>
  <pageMargins left="0.511811024" right="0.511811024" top="0.78740157499999996" bottom="0.78740157499999996" header="0.31496062000000002" footer="0.31496062000000002"/>
  <drawing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BDF4-1637-4F07-9CBE-B345E67E6C13}">
  <dimension ref="A1:I108"/>
  <sheetViews>
    <sheetView topLeftCell="A7" zoomScale="85" zoomScaleNormal="85" workbookViewId="0"/>
  </sheetViews>
  <sheetFormatPr defaultRowHeight="15" x14ac:dyDescent="0.25"/>
  <cols>
    <col min="1" max="1" width="67.85546875" style="1" customWidth="1"/>
    <col min="2" max="2" width="21.140625" customWidth="1"/>
    <col min="3" max="3" width="21.5703125" customWidth="1"/>
    <col min="4" max="4" width="18.5703125" customWidth="1"/>
    <col min="5" max="5" width="24.7109375" customWidth="1"/>
    <col min="6" max="6" width="18.5703125" customWidth="1"/>
    <col min="7" max="7" width="15.42578125" customWidth="1"/>
    <col min="8" max="8" width="16.42578125" customWidth="1"/>
    <col min="9" max="9" width="15.42578125" customWidth="1"/>
  </cols>
  <sheetData>
    <row r="1" spans="1:9" ht="39" customHeight="1" x14ac:dyDescent="0.3">
      <c r="A1" s="33"/>
      <c r="B1" s="2"/>
      <c r="C1" s="2"/>
      <c r="D1" s="2"/>
      <c r="E1" s="2"/>
      <c r="F1" s="2"/>
      <c r="H1" s="1"/>
      <c r="I1" s="1"/>
    </row>
    <row r="2" spans="1:9" ht="21" x14ac:dyDescent="0.25">
      <c r="A2" s="22" t="s">
        <v>17</v>
      </c>
      <c r="B2" s="23" t="s">
        <v>18</v>
      </c>
      <c r="C2" s="23" t="s">
        <v>22</v>
      </c>
      <c r="D2" s="23" t="s">
        <v>23</v>
      </c>
      <c r="E2" s="23" t="s">
        <v>20</v>
      </c>
      <c r="F2" s="23" t="s">
        <v>19</v>
      </c>
      <c r="G2" s="24" t="s">
        <v>25</v>
      </c>
      <c r="H2" s="24" t="s">
        <v>24</v>
      </c>
      <c r="I2" s="24" t="s">
        <v>21</v>
      </c>
    </row>
    <row r="3" spans="1:9" ht="30" x14ac:dyDescent="0.25">
      <c r="A3" s="11" t="s">
        <v>89</v>
      </c>
      <c r="B3" s="8">
        <v>44918</v>
      </c>
      <c r="C3" s="14">
        <v>0.27083333333333331</v>
      </c>
      <c r="D3" s="14">
        <v>0.41666666666666669</v>
      </c>
      <c r="E3" s="14">
        <f>Término6111519[[#This Row],[Hora Final]]-Término6111519[[#This Row],[Hora Inicial]]</f>
        <v>0.14583333333333337</v>
      </c>
      <c r="F3" s="9"/>
      <c r="G3" s="12"/>
      <c r="H3" s="12"/>
      <c r="I3" s="13"/>
    </row>
    <row r="4" spans="1:9" ht="30" x14ac:dyDescent="0.25">
      <c r="A4" s="11" t="s">
        <v>90</v>
      </c>
      <c r="B4" s="8">
        <v>44919</v>
      </c>
      <c r="C4" s="14">
        <v>0.27083333333333331</v>
      </c>
      <c r="D4" s="14">
        <v>0.41666666666666669</v>
      </c>
      <c r="E4" s="14">
        <f>Término6111519[[#This Row],[Hora Final]]-Término6111519[[#This Row],[Hora Inicial]]</f>
        <v>0.14583333333333337</v>
      </c>
      <c r="F4" s="9"/>
      <c r="G4" s="12"/>
      <c r="H4" s="12"/>
      <c r="I4" s="13"/>
    </row>
    <row r="5" spans="1:9" ht="60" x14ac:dyDescent="0.25">
      <c r="A5" s="11" t="s">
        <v>91</v>
      </c>
      <c r="B5" s="8">
        <v>44920</v>
      </c>
      <c r="C5" s="14">
        <v>0.27083333333333331</v>
      </c>
      <c r="D5" s="14">
        <v>0.41666666666666669</v>
      </c>
      <c r="E5" s="14">
        <f>Término6111519[[#This Row],[Hora Final]]-Término6111519[[#This Row],[Hora Inicial]]</f>
        <v>0.14583333333333337</v>
      </c>
      <c r="F5" s="10"/>
      <c r="G5" s="12"/>
      <c r="H5" s="12"/>
      <c r="I5" s="13"/>
    </row>
    <row r="6" spans="1:9" x14ac:dyDescent="0.25">
      <c r="A6" s="11" t="s">
        <v>92</v>
      </c>
      <c r="B6" s="8">
        <v>44921</v>
      </c>
      <c r="C6" s="14">
        <v>0.27083333333333331</v>
      </c>
      <c r="D6" s="14">
        <v>0.41666666666666669</v>
      </c>
      <c r="E6" s="14">
        <f>Término6111519[[#This Row],[Hora Final]]-Término6111519[[#This Row],[Hora Inicial]]</f>
        <v>0.14583333333333337</v>
      </c>
      <c r="F6" s="10"/>
      <c r="G6" s="15"/>
      <c r="H6" s="12"/>
      <c r="I6" s="13"/>
    </row>
    <row r="7" spans="1:9" ht="45" x14ac:dyDescent="0.25">
      <c r="A7" s="11" t="s">
        <v>93</v>
      </c>
      <c r="B7" s="8">
        <v>44922</v>
      </c>
      <c r="C7" s="14">
        <v>0.27083333333333331</v>
      </c>
      <c r="D7" s="14">
        <v>0.41666666666666669</v>
      </c>
      <c r="E7" s="14">
        <f>Término6111519[[#This Row],[Hora Final]]-Término6111519[[#This Row],[Hora Inicial]]</f>
        <v>0.14583333333333337</v>
      </c>
      <c r="F7" s="10"/>
      <c r="G7" s="7"/>
      <c r="H7" s="12"/>
      <c r="I7" s="13"/>
    </row>
    <row r="8" spans="1:9" ht="35.450000000000003" customHeight="1" x14ac:dyDescent="0.25">
      <c r="A8" s="11" t="s">
        <v>94</v>
      </c>
      <c r="B8" s="8">
        <v>44923</v>
      </c>
      <c r="C8" s="14">
        <v>0.27083333333333331</v>
      </c>
      <c r="D8" s="14">
        <v>0.41666666666666669</v>
      </c>
      <c r="E8" s="14">
        <f>Término6111519[[#This Row],[Hora Final]]-Término6111519[[#This Row],[Hora Inicial]]</f>
        <v>0.14583333333333337</v>
      </c>
      <c r="F8" s="10"/>
      <c r="G8" s="7"/>
      <c r="H8" s="12"/>
      <c r="I8" s="13"/>
    </row>
    <row r="9" spans="1:9" ht="30" x14ac:dyDescent="0.25">
      <c r="A9" s="11" t="s">
        <v>95</v>
      </c>
      <c r="B9" s="8">
        <v>44924</v>
      </c>
      <c r="C9" s="14">
        <v>0.27083333333333331</v>
      </c>
      <c r="D9" s="14">
        <v>0.41666666666666669</v>
      </c>
      <c r="E9" s="14">
        <f>Término6111519[[#This Row],[Hora Final]]-Término6111519[[#This Row],[Hora Inicial]]</f>
        <v>0.14583333333333337</v>
      </c>
      <c r="F9" s="34"/>
      <c r="G9" s="7"/>
      <c r="H9" s="12"/>
      <c r="I9" s="13"/>
    </row>
    <row r="10" spans="1:9" ht="15" customHeight="1" x14ac:dyDescent="0.25">
      <c r="A10" s="11" t="s">
        <v>96</v>
      </c>
      <c r="B10" s="8">
        <v>44925</v>
      </c>
      <c r="C10" s="14">
        <v>0.27083333333333331</v>
      </c>
      <c r="D10" s="14">
        <v>0.41666666666666669</v>
      </c>
      <c r="E10" s="14">
        <f>Término6111519[[#This Row],[Hora Final]]-Término6111519[[#This Row],[Hora Inicial]]</f>
        <v>0.14583333333333337</v>
      </c>
      <c r="F10" s="34"/>
      <c r="G10" s="7"/>
      <c r="H10" s="12"/>
      <c r="I10" s="13"/>
    </row>
    <row r="11" spans="1:9" ht="15" customHeight="1" x14ac:dyDescent="0.25">
      <c r="A11" s="11" t="s">
        <v>97</v>
      </c>
      <c r="B11" s="8">
        <v>44926</v>
      </c>
      <c r="C11" s="14">
        <v>0.27083333333333331</v>
      </c>
      <c r="D11" s="14">
        <v>0.41666666666666669</v>
      </c>
      <c r="E11" s="14">
        <f>Término6111519[[#This Row],[Hora Final]]-Término6111519[[#This Row],[Hora Inicial]]</f>
        <v>0.14583333333333337</v>
      </c>
      <c r="F11" s="34"/>
      <c r="G11" s="7"/>
      <c r="H11" s="12"/>
      <c r="I11" s="13"/>
    </row>
    <row r="12" spans="1:9" ht="15" customHeight="1" x14ac:dyDescent="0.25">
      <c r="A12" s="11" t="s">
        <v>98</v>
      </c>
      <c r="B12" s="8">
        <v>44927</v>
      </c>
      <c r="C12" s="14">
        <v>0.27083333333333331</v>
      </c>
      <c r="D12" s="14">
        <v>0.41666666666666669</v>
      </c>
      <c r="E12" s="14">
        <f>Término6111519[[#This Row],[Hora Final]]-Término6111519[[#This Row],[Hora Inicial]]</f>
        <v>0.14583333333333337</v>
      </c>
      <c r="F12" s="34"/>
      <c r="G12" s="7"/>
      <c r="H12" s="12"/>
      <c r="I12" s="13"/>
    </row>
    <row r="13" spans="1:9" ht="15" customHeight="1" x14ac:dyDescent="0.25">
      <c r="A13" s="11" t="s">
        <v>99</v>
      </c>
      <c r="B13" s="8">
        <v>44928</v>
      </c>
      <c r="C13" s="14">
        <v>0.27083333333333331</v>
      </c>
      <c r="D13" s="14">
        <v>0.41666666666666669</v>
      </c>
      <c r="E13" s="14">
        <f>Término6111519[[#This Row],[Hora Final]]-Término6111519[[#This Row],[Hora Inicial]]</f>
        <v>0.14583333333333337</v>
      </c>
      <c r="F13" s="34"/>
      <c r="G13" s="7"/>
      <c r="H13" s="12"/>
      <c r="I13" s="13"/>
    </row>
    <row r="14" spans="1:9" x14ac:dyDescent="0.25">
      <c r="A14" s="11" t="s">
        <v>100</v>
      </c>
      <c r="B14" s="8">
        <v>44929</v>
      </c>
      <c r="C14" s="14">
        <v>0.27083333333333331</v>
      </c>
      <c r="D14" s="14">
        <v>0.41666666666666669</v>
      </c>
      <c r="E14" s="14">
        <f>Término6111519[[#This Row],[Hora Final]]-Término6111519[[#This Row],[Hora Inicial]]</f>
        <v>0.14583333333333337</v>
      </c>
      <c r="F14" s="34"/>
      <c r="G14" s="7"/>
      <c r="H14" s="12"/>
      <c r="I14" s="13"/>
    </row>
    <row r="15" spans="1:9" ht="30" x14ac:dyDescent="0.25">
      <c r="A15" s="11" t="s">
        <v>101</v>
      </c>
      <c r="B15" s="8">
        <v>44930</v>
      </c>
      <c r="C15" s="14">
        <v>0.27083333333333331</v>
      </c>
      <c r="D15" s="14">
        <v>0.41666666666666669</v>
      </c>
      <c r="E15" s="14">
        <f>Término6111519[[#This Row],[Hora Final]]-Término6111519[[#This Row],[Hora Inicial]]</f>
        <v>0.14583333333333337</v>
      </c>
      <c r="F15" s="34"/>
      <c r="G15" s="7"/>
      <c r="H15" s="12"/>
      <c r="I15" s="13"/>
    </row>
    <row r="16" spans="1:9" ht="30" x14ac:dyDescent="0.25">
      <c r="A16" s="11" t="s">
        <v>102</v>
      </c>
      <c r="B16" s="8">
        <v>44931</v>
      </c>
      <c r="C16" s="14">
        <v>0.27083333333333331</v>
      </c>
      <c r="D16" s="14">
        <v>0.41666666666666669</v>
      </c>
      <c r="E16" s="14">
        <f>Término6111519[[#This Row],[Hora Final]]-Término6111519[[#This Row],[Hora Inicial]]</f>
        <v>0.14583333333333337</v>
      </c>
      <c r="F16" s="34"/>
      <c r="G16" s="7"/>
      <c r="H16" s="12"/>
      <c r="I16" s="13"/>
    </row>
    <row r="17" spans="1:9" ht="30" x14ac:dyDescent="0.25">
      <c r="A17" s="11" t="s">
        <v>103</v>
      </c>
      <c r="B17" s="8">
        <v>44932</v>
      </c>
      <c r="C17" s="14">
        <v>0.27083333333333331</v>
      </c>
      <c r="D17" s="14">
        <v>0.41666666666666669</v>
      </c>
      <c r="E17" s="14">
        <f>Término6111519[[#This Row],[Hora Final]]-Término6111519[[#This Row],[Hora Inicial]]</f>
        <v>0.14583333333333337</v>
      </c>
      <c r="F17" s="34"/>
      <c r="G17" s="7"/>
      <c r="H17" s="12"/>
      <c r="I17" s="13"/>
    </row>
    <row r="18" spans="1:9" ht="60" x14ac:dyDescent="0.25">
      <c r="A18" s="11" t="s">
        <v>104</v>
      </c>
      <c r="B18" s="8">
        <v>44933</v>
      </c>
      <c r="C18" s="14">
        <v>0.27083333333333331</v>
      </c>
      <c r="D18" s="14">
        <v>0.41666666666666669</v>
      </c>
      <c r="E18" s="14">
        <f>Término6111519[[#This Row],[Hora Final]]-Término6111519[[#This Row],[Hora Inicial]]</f>
        <v>0.14583333333333337</v>
      </c>
      <c r="F18" s="34"/>
      <c r="G18" s="7"/>
      <c r="H18" s="12"/>
      <c r="I18" s="13"/>
    </row>
    <row r="19" spans="1:9" x14ac:dyDescent="0.25">
      <c r="A19" s="11" t="s">
        <v>105</v>
      </c>
      <c r="B19" s="8">
        <v>44934</v>
      </c>
      <c r="C19" s="14">
        <v>0.27083333333333331</v>
      </c>
      <c r="D19" s="14">
        <v>0.41666666666666669</v>
      </c>
      <c r="E19" s="14">
        <f>Término6111519[[#This Row],[Hora Final]]-Término6111519[[#This Row],[Hora Inicial]]</f>
        <v>0.14583333333333337</v>
      </c>
      <c r="F19" s="34"/>
      <c r="G19" s="7"/>
      <c r="H19" s="12"/>
      <c r="I19" s="13"/>
    </row>
    <row r="20" spans="1:9" x14ac:dyDescent="0.25">
      <c r="A20" s="11" t="s">
        <v>106</v>
      </c>
      <c r="B20" s="8">
        <v>44935</v>
      </c>
      <c r="C20" s="14">
        <v>0.27083333333333331</v>
      </c>
      <c r="D20" s="14">
        <v>0.41666666666666669</v>
      </c>
      <c r="E20" s="14">
        <f>Término6111519[[#This Row],[Hora Final]]-Término6111519[[#This Row],[Hora Inicial]]</f>
        <v>0.14583333333333337</v>
      </c>
      <c r="F20" s="34"/>
      <c r="G20" s="7"/>
      <c r="H20" s="12"/>
      <c r="I20" s="13"/>
    </row>
    <row r="21" spans="1:9" ht="30" x14ac:dyDescent="0.25">
      <c r="A21" s="11" t="s">
        <v>107</v>
      </c>
      <c r="B21" s="8">
        <v>44936</v>
      </c>
      <c r="C21" s="14">
        <v>0.27083333333333331</v>
      </c>
      <c r="D21" s="14">
        <v>0.41666666666666669</v>
      </c>
      <c r="E21" s="14">
        <f>Término6111519[[#This Row],[Hora Final]]-Término6111519[[#This Row],[Hora Inicial]]</f>
        <v>0.14583333333333337</v>
      </c>
      <c r="F21" s="34"/>
      <c r="G21" s="7"/>
      <c r="H21" s="12"/>
      <c r="I21" s="13"/>
    </row>
    <row r="22" spans="1:9" ht="30" x14ac:dyDescent="0.25">
      <c r="A22" s="11" t="s">
        <v>108</v>
      </c>
      <c r="B22" s="8">
        <v>44937</v>
      </c>
      <c r="C22" s="14">
        <v>0.27083333333333331</v>
      </c>
      <c r="D22" s="14">
        <v>0.41666666666666669</v>
      </c>
      <c r="E22" s="14">
        <f>Término6111519[[#This Row],[Hora Final]]-Término6111519[[#This Row],[Hora Inicial]]</f>
        <v>0.14583333333333337</v>
      </c>
      <c r="F22" s="34"/>
      <c r="G22" s="7"/>
      <c r="H22" s="12"/>
      <c r="I22" s="13"/>
    </row>
    <row r="23" spans="1:9" x14ac:dyDescent="0.25">
      <c r="A23" s="11" t="s">
        <v>109</v>
      </c>
      <c r="B23" s="8">
        <v>44938</v>
      </c>
      <c r="C23" s="14">
        <v>0.27083333333333331</v>
      </c>
      <c r="D23" s="14">
        <v>0.41666666666666669</v>
      </c>
      <c r="E23" s="14">
        <f>Término6111519[[#This Row],[Hora Final]]-Término6111519[[#This Row],[Hora Inicial]]</f>
        <v>0.14583333333333337</v>
      </c>
      <c r="F23" s="34"/>
      <c r="G23" s="7"/>
      <c r="H23" s="12"/>
      <c r="I23" s="13"/>
    </row>
    <row r="24" spans="1:9" ht="60" x14ac:dyDescent="0.25">
      <c r="A24" s="11" t="s">
        <v>110</v>
      </c>
      <c r="B24" s="8">
        <v>44939</v>
      </c>
      <c r="C24" s="14">
        <v>0.27083333333333331</v>
      </c>
      <c r="D24" s="14">
        <v>0.41666666666666669</v>
      </c>
      <c r="E24" s="14">
        <f>Término6111519[[#This Row],[Hora Final]]-Término6111519[[#This Row],[Hora Inicial]]</f>
        <v>0.14583333333333337</v>
      </c>
      <c r="F24" s="34"/>
      <c r="G24" s="7"/>
      <c r="H24" s="12"/>
      <c r="I24" s="13"/>
    </row>
    <row r="25" spans="1:9" ht="30" x14ac:dyDescent="0.25">
      <c r="A25" s="11" t="s">
        <v>111</v>
      </c>
      <c r="B25" s="8">
        <v>44940</v>
      </c>
      <c r="C25" s="14">
        <v>0.27083333333333331</v>
      </c>
      <c r="D25" s="14">
        <v>0.41666666666666669</v>
      </c>
      <c r="E25" s="14">
        <f>Término6111519[[#This Row],[Hora Final]]-Término6111519[[#This Row],[Hora Inicial]]</f>
        <v>0.14583333333333337</v>
      </c>
      <c r="F25" s="34"/>
      <c r="G25" s="7"/>
      <c r="H25" s="12"/>
      <c r="I25" s="13"/>
    </row>
    <row r="26" spans="1:9" ht="30" x14ac:dyDescent="0.25">
      <c r="A26" s="11" t="s">
        <v>112</v>
      </c>
      <c r="B26" s="8"/>
      <c r="C26" s="14"/>
      <c r="D26" s="14"/>
      <c r="E26" s="14">
        <f>Término6111519[[#This Row],[Hora Final]]-Término6111519[[#This Row],[Hora Inicial]]</f>
        <v>0</v>
      </c>
      <c r="F26" s="34"/>
      <c r="G26" s="7"/>
      <c r="H26" s="12"/>
      <c r="I26" s="13"/>
    </row>
    <row r="27" spans="1:9" x14ac:dyDescent="0.25">
      <c r="A27" s="11" t="s">
        <v>122</v>
      </c>
      <c r="B27" s="8">
        <v>44941</v>
      </c>
      <c r="C27" s="14">
        <v>0.27083333333333331</v>
      </c>
      <c r="D27" s="14">
        <v>0.41666666666666669</v>
      </c>
      <c r="E27" s="14">
        <f>Término6111519[[#This Row],[Hora Final]]-Término6111519[[#This Row],[Hora Inicial]]</f>
        <v>0.14583333333333337</v>
      </c>
      <c r="F27" s="10"/>
      <c r="G27" s="7"/>
      <c r="H27" s="12"/>
      <c r="I27" s="13"/>
    </row>
    <row r="28" spans="1:9" ht="38.25" customHeight="1" x14ac:dyDescent="0.3">
      <c r="A28" s="33"/>
      <c r="B28" s="2"/>
      <c r="C28" s="2"/>
      <c r="D28" s="2"/>
      <c r="E28" s="2"/>
      <c r="F28" s="2"/>
      <c r="H28" s="1"/>
      <c r="I28" s="1"/>
    </row>
    <row r="29" spans="1:9" ht="26.25" customHeight="1" x14ac:dyDescent="0.25">
      <c r="A29" s="22" t="s">
        <v>17</v>
      </c>
      <c r="B29" s="23" t="s">
        <v>18</v>
      </c>
      <c r="C29" s="23" t="s">
        <v>22</v>
      </c>
      <c r="D29" s="23" t="s">
        <v>23</v>
      </c>
      <c r="E29" s="23" t="s">
        <v>20</v>
      </c>
      <c r="F29" s="23" t="s">
        <v>19</v>
      </c>
      <c r="G29" s="24" t="s">
        <v>25</v>
      </c>
      <c r="H29" s="24" t="s">
        <v>24</v>
      </c>
      <c r="I29" s="24" t="s">
        <v>21</v>
      </c>
    </row>
    <row r="30" spans="1:9" ht="30" x14ac:dyDescent="0.25">
      <c r="A30" s="11" t="s">
        <v>89</v>
      </c>
      <c r="B30" s="8"/>
      <c r="C30" s="14"/>
      <c r="D30" s="14"/>
      <c r="E30" s="14"/>
      <c r="F30" s="9"/>
      <c r="G30" s="12"/>
      <c r="H30" s="12"/>
      <c r="I30" s="13"/>
    </row>
    <row r="31" spans="1:9" ht="30" x14ac:dyDescent="0.25">
      <c r="A31" s="11" t="s">
        <v>90</v>
      </c>
      <c r="B31" s="8"/>
      <c r="C31" s="14"/>
      <c r="D31" s="14"/>
      <c r="E31" s="14"/>
      <c r="F31" s="9"/>
      <c r="G31" s="12"/>
      <c r="H31" s="12"/>
      <c r="I31" s="13"/>
    </row>
    <row r="32" spans="1:9" ht="60" x14ac:dyDescent="0.25">
      <c r="A32" s="11" t="s">
        <v>91</v>
      </c>
      <c r="B32" s="8"/>
      <c r="C32" s="14"/>
      <c r="D32" s="14"/>
      <c r="E32" s="14"/>
      <c r="F32" s="37"/>
      <c r="G32" s="12"/>
      <c r="H32" s="12"/>
      <c r="I32" s="13"/>
    </row>
    <row r="33" spans="1:9" x14ac:dyDescent="0.25">
      <c r="A33" s="11" t="s">
        <v>92</v>
      </c>
      <c r="B33" s="8"/>
      <c r="C33" s="14"/>
      <c r="D33" s="14"/>
      <c r="E33" s="14"/>
      <c r="F33" s="37"/>
      <c r="G33" s="12"/>
      <c r="H33" s="12"/>
      <c r="I33" s="13"/>
    </row>
    <row r="34" spans="1:9" ht="45" x14ac:dyDescent="0.25">
      <c r="A34" s="11" t="s">
        <v>93</v>
      </c>
      <c r="B34" s="8"/>
      <c r="C34" s="14"/>
      <c r="D34" s="14"/>
      <c r="E34" s="14"/>
      <c r="F34" s="37"/>
      <c r="G34" s="12"/>
      <c r="H34" s="12"/>
      <c r="I34" s="13"/>
    </row>
    <row r="35" spans="1:9" x14ac:dyDescent="0.25">
      <c r="A35" s="11" t="s">
        <v>94</v>
      </c>
      <c r="B35" s="8"/>
      <c r="C35" s="14"/>
      <c r="D35" s="14"/>
      <c r="E35" s="14"/>
      <c r="F35" s="37"/>
      <c r="G35" s="12"/>
      <c r="H35" s="12"/>
      <c r="I35" s="13"/>
    </row>
    <row r="36" spans="1:9" ht="30" x14ac:dyDescent="0.25">
      <c r="A36" s="11" t="s">
        <v>95</v>
      </c>
      <c r="B36" s="8"/>
      <c r="C36" s="14"/>
      <c r="D36" s="14"/>
      <c r="E36" s="14"/>
      <c r="F36" s="37"/>
      <c r="G36" s="12"/>
      <c r="H36" s="12"/>
      <c r="I36" s="13"/>
    </row>
    <row r="37" spans="1:9" x14ac:dyDescent="0.25">
      <c r="A37" s="11" t="s">
        <v>96</v>
      </c>
      <c r="B37" s="8"/>
      <c r="C37" s="14"/>
      <c r="D37" s="14"/>
      <c r="E37" s="14"/>
      <c r="F37" s="37"/>
      <c r="G37" s="12"/>
      <c r="H37" s="12"/>
      <c r="I37" s="13"/>
    </row>
    <row r="38" spans="1:9" x14ac:dyDescent="0.25">
      <c r="A38" s="11" t="s">
        <v>97</v>
      </c>
      <c r="B38" s="8"/>
      <c r="C38" s="14"/>
      <c r="D38" s="14"/>
      <c r="E38" s="14"/>
      <c r="F38" s="37"/>
      <c r="G38" s="12"/>
      <c r="H38" s="12"/>
      <c r="I38" s="13"/>
    </row>
    <row r="39" spans="1:9" x14ac:dyDescent="0.25">
      <c r="A39" s="11" t="s">
        <v>98</v>
      </c>
      <c r="B39" s="8"/>
      <c r="C39" s="14"/>
      <c r="D39" s="14"/>
      <c r="E39" s="14"/>
      <c r="F39" s="37"/>
      <c r="G39" s="12"/>
      <c r="H39" s="12"/>
      <c r="I39" s="13"/>
    </row>
    <row r="40" spans="1:9" ht="30" x14ac:dyDescent="0.25">
      <c r="A40" s="11" t="s">
        <v>99</v>
      </c>
      <c r="B40" s="8"/>
      <c r="C40" s="14"/>
      <c r="D40" s="14"/>
      <c r="E40" s="14"/>
      <c r="F40" s="37"/>
      <c r="G40" s="12"/>
      <c r="H40" s="12"/>
      <c r="I40" s="13"/>
    </row>
    <row r="41" spans="1:9" x14ac:dyDescent="0.25">
      <c r="A41" s="11" t="s">
        <v>100</v>
      </c>
      <c r="B41" s="8"/>
      <c r="C41" s="14"/>
      <c r="D41" s="14"/>
      <c r="E41" s="14"/>
      <c r="F41" s="10"/>
      <c r="G41" s="12"/>
      <c r="H41" s="12"/>
      <c r="I41" s="13"/>
    </row>
    <row r="42" spans="1:9" ht="30" x14ac:dyDescent="0.25">
      <c r="A42" s="11" t="s">
        <v>101</v>
      </c>
      <c r="B42" s="8"/>
      <c r="C42" s="14"/>
      <c r="D42" s="14"/>
      <c r="E42" s="14"/>
      <c r="F42" s="10"/>
      <c r="G42" s="15"/>
      <c r="H42" s="12"/>
      <c r="I42" s="13"/>
    </row>
    <row r="43" spans="1:9" ht="30" x14ac:dyDescent="0.25">
      <c r="A43" s="11" t="s">
        <v>102</v>
      </c>
      <c r="B43" s="8"/>
      <c r="C43" s="14"/>
      <c r="D43" s="14"/>
      <c r="E43" s="14"/>
      <c r="F43" s="10"/>
      <c r="G43" s="7"/>
      <c r="H43" s="12"/>
      <c r="I43" s="13"/>
    </row>
    <row r="44" spans="1:9" ht="30" x14ac:dyDescent="0.25">
      <c r="A44" s="11" t="s">
        <v>103</v>
      </c>
      <c r="B44" s="8"/>
      <c r="C44" s="14"/>
      <c r="D44" s="14"/>
      <c r="E44" s="14"/>
      <c r="F44" s="10"/>
      <c r="G44" s="7"/>
      <c r="H44" s="12"/>
      <c r="I44" s="13"/>
    </row>
    <row r="45" spans="1:9" ht="60" x14ac:dyDescent="0.25">
      <c r="A45" s="11" t="s">
        <v>104</v>
      </c>
      <c r="B45" s="8"/>
      <c r="C45" s="14"/>
      <c r="D45" s="14"/>
      <c r="E45" s="14"/>
      <c r="F45" s="34"/>
      <c r="G45" s="7"/>
      <c r="H45" s="12"/>
      <c r="I45" s="13"/>
    </row>
    <row r="46" spans="1:9" x14ac:dyDescent="0.25">
      <c r="A46" s="11" t="s">
        <v>105</v>
      </c>
      <c r="B46" s="8"/>
      <c r="C46" s="14"/>
      <c r="D46" s="14"/>
      <c r="E46" s="14"/>
      <c r="F46" s="34"/>
      <c r="G46" s="7"/>
      <c r="H46" s="12"/>
      <c r="I46" s="13"/>
    </row>
    <row r="47" spans="1:9" x14ac:dyDescent="0.25">
      <c r="A47" s="11" t="s">
        <v>106</v>
      </c>
      <c r="B47" s="8"/>
      <c r="C47" s="14"/>
      <c r="D47" s="14"/>
      <c r="E47" s="14"/>
      <c r="F47" s="34"/>
      <c r="G47" s="7"/>
      <c r="H47" s="12"/>
      <c r="I47" s="13"/>
    </row>
    <row r="48" spans="1:9" ht="30" x14ac:dyDescent="0.25">
      <c r="A48" s="11" t="s">
        <v>107</v>
      </c>
      <c r="B48" s="8"/>
      <c r="C48" s="14"/>
      <c r="D48" s="14"/>
      <c r="E48" s="14"/>
      <c r="F48" s="34"/>
      <c r="G48" s="7"/>
      <c r="H48" s="12"/>
      <c r="I48" s="13"/>
    </row>
    <row r="49" spans="1:9" ht="30" x14ac:dyDescent="0.25">
      <c r="A49" s="11" t="s">
        <v>108</v>
      </c>
      <c r="B49" s="8"/>
      <c r="C49" s="14"/>
      <c r="D49" s="14"/>
      <c r="E49" s="14"/>
      <c r="F49" s="34"/>
      <c r="G49" s="7"/>
      <c r="H49" s="12"/>
      <c r="I49" s="13"/>
    </row>
    <row r="50" spans="1:9" x14ac:dyDescent="0.25">
      <c r="A50" s="11" t="s">
        <v>109</v>
      </c>
      <c r="B50" s="8"/>
      <c r="C50" s="14"/>
      <c r="D50" s="14"/>
      <c r="E50" s="14"/>
      <c r="F50" s="34"/>
      <c r="G50" s="7"/>
      <c r="H50" s="12"/>
      <c r="I50" s="13"/>
    </row>
    <row r="51" spans="1:9" ht="60" x14ac:dyDescent="0.25">
      <c r="A51" s="11" t="s">
        <v>110</v>
      </c>
      <c r="B51" s="8"/>
      <c r="C51" s="14"/>
      <c r="D51" s="14"/>
      <c r="E51" s="14"/>
      <c r="F51" s="34"/>
      <c r="G51" s="7"/>
      <c r="H51" s="12"/>
      <c r="I51" s="13"/>
    </row>
    <row r="52" spans="1:9" ht="30" x14ac:dyDescent="0.25">
      <c r="A52" s="11" t="s">
        <v>111</v>
      </c>
      <c r="B52" s="8"/>
      <c r="C52" s="14"/>
      <c r="D52" s="14"/>
      <c r="E52" s="14"/>
      <c r="F52" s="34"/>
      <c r="G52" s="7"/>
      <c r="H52" s="12"/>
      <c r="I52" s="13"/>
    </row>
    <row r="53" spans="1:9" ht="30" x14ac:dyDescent="0.25">
      <c r="A53" s="11" t="s">
        <v>112</v>
      </c>
      <c r="B53" s="8"/>
      <c r="C53" s="14"/>
      <c r="D53" s="14"/>
      <c r="E53" s="14"/>
      <c r="F53" s="34"/>
      <c r="G53" s="7"/>
      <c r="H53" s="12"/>
      <c r="I53" s="13"/>
    </row>
    <row r="54" spans="1:9" x14ac:dyDescent="0.25">
      <c r="A54" s="11" t="s">
        <v>122</v>
      </c>
      <c r="B54" s="8"/>
      <c r="C54" s="14"/>
      <c r="D54" s="14"/>
      <c r="E54" s="14"/>
      <c r="F54" s="34"/>
      <c r="G54" s="7"/>
      <c r="H54" s="12"/>
      <c r="I54" s="13"/>
    </row>
    <row r="55" spans="1:9" ht="33.75" customHeight="1" x14ac:dyDescent="0.3">
      <c r="A55" s="33"/>
      <c r="B55" s="2"/>
      <c r="C55" s="2"/>
      <c r="D55" s="2"/>
      <c r="E55" s="2"/>
      <c r="F55" s="2"/>
      <c r="H55" s="1"/>
      <c r="I55" s="1"/>
    </row>
    <row r="56" spans="1:9" ht="23.25" customHeight="1" x14ac:dyDescent="0.25">
      <c r="A56" s="22" t="s">
        <v>17</v>
      </c>
      <c r="B56" s="23" t="s">
        <v>18</v>
      </c>
      <c r="C56" s="23" t="s">
        <v>22</v>
      </c>
      <c r="D56" s="23" t="s">
        <v>23</v>
      </c>
      <c r="E56" s="23" t="s">
        <v>20</v>
      </c>
      <c r="F56" s="23" t="s">
        <v>19</v>
      </c>
      <c r="G56" s="24" t="s">
        <v>25</v>
      </c>
      <c r="H56" s="24" t="s">
        <v>24</v>
      </c>
      <c r="I56" s="24" t="s">
        <v>21</v>
      </c>
    </row>
    <row r="57" spans="1:9" ht="30" x14ac:dyDescent="0.25">
      <c r="A57" s="11" t="s">
        <v>89</v>
      </c>
      <c r="B57" s="8"/>
      <c r="C57" s="14"/>
      <c r="D57" s="14"/>
      <c r="E57" s="14"/>
      <c r="F57" s="9"/>
      <c r="G57" s="12"/>
      <c r="H57" s="12"/>
      <c r="I57" s="13"/>
    </row>
    <row r="58" spans="1:9" ht="30" x14ac:dyDescent="0.25">
      <c r="A58" s="11" t="s">
        <v>90</v>
      </c>
      <c r="B58" s="8"/>
      <c r="C58" s="14"/>
      <c r="D58" s="14"/>
      <c r="E58" s="14"/>
      <c r="F58" s="9"/>
      <c r="G58" s="12"/>
      <c r="H58" s="12"/>
      <c r="I58" s="13"/>
    </row>
    <row r="59" spans="1:9" ht="60" x14ac:dyDescent="0.25">
      <c r="A59" s="11" t="s">
        <v>91</v>
      </c>
      <c r="B59" s="8"/>
      <c r="C59" s="14"/>
      <c r="D59" s="14"/>
      <c r="E59" s="14"/>
      <c r="F59" s="10"/>
      <c r="G59" s="12"/>
      <c r="H59" s="12"/>
      <c r="I59" s="13"/>
    </row>
    <row r="60" spans="1:9" x14ac:dyDescent="0.25">
      <c r="A60" s="11" t="s">
        <v>92</v>
      </c>
      <c r="B60" s="8"/>
      <c r="C60" s="14"/>
      <c r="D60" s="14"/>
      <c r="E60" s="14"/>
      <c r="F60" s="34"/>
      <c r="G60" s="12"/>
      <c r="H60" s="12"/>
      <c r="I60" s="13"/>
    </row>
    <row r="61" spans="1:9" ht="45" x14ac:dyDescent="0.25">
      <c r="A61" s="11" t="s">
        <v>93</v>
      </c>
      <c r="B61" s="8"/>
      <c r="C61" s="14"/>
      <c r="D61" s="14"/>
      <c r="E61" s="14"/>
      <c r="F61" s="34"/>
      <c r="G61" s="12"/>
      <c r="H61" s="12"/>
      <c r="I61" s="13"/>
    </row>
    <row r="62" spans="1:9" x14ac:dyDescent="0.25">
      <c r="A62" s="11" t="s">
        <v>94</v>
      </c>
      <c r="B62" s="8"/>
      <c r="C62" s="14"/>
      <c r="D62" s="14"/>
      <c r="E62" s="14"/>
      <c r="F62" s="34"/>
      <c r="G62" s="12"/>
      <c r="H62" s="12"/>
      <c r="I62" s="13"/>
    </row>
    <row r="63" spans="1:9" ht="30" x14ac:dyDescent="0.25">
      <c r="A63" s="11" t="s">
        <v>95</v>
      </c>
      <c r="B63" s="8"/>
      <c r="C63" s="14"/>
      <c r="D63" s="14"/>
      <c r="E63" s="14"/>
      <c r="F63" s="34"/>
      <c r="G63" s="12"/>
      <c r="H63" s="12"/>
      <c r="I63" s="13"/>
    </row>
    <row r="64" spans="1:9" x14ac:dyDescent="0.25">
      <c r="A64" s="11" t="s">
        <v>96</v>
      </c>
      <c r="B64" s="8"/>
      <c r="C64" s="14"/>
      <c r="D64" s="14"/>
      <c r="E64" s="14"/>
      <c r="F64" s="34"/>
      <c r="G64" s="12"/>
      <c r="H64" s="12"/>
      <c r="I64" s="13"/>
    </row>
    <row r="65" spans="1:9" x14ac:dyDescent="0.25">
      <c r="A65" s="11" t="s">
        <v>97</v>
      </c>
      <c r="B65" s="8"/>
      <c r="C65" s="14"/>
      <c r="D65" s="14"/>
      <c r="E65" s="14"/>
      <c r="F65" s="34"/>
      <c r="G65" s="12"/>
      <c r="H65" s="12"/>
      <c r="I65" s="13"/>
    </row>
    <row r="66" spans="1:9" x14ac:dyDescent="0.25">
      <c r="A66" s="11" t="s">
        <v>98</v>
      </c>
      <c r="B66" s="8"/>
      <c r="C66" s="14"/>
      <c r="D66" s="14"/>
      <c r="E66" s="14"/>
      <c r="F66" s="34"/>
      <c r="G66" s="12"/>
      <c r="H66" s="12"/>
      <c r="I66" s="13"/>
    </row>
    <row r="67" spans="1:9" ht="30" x14ac:dyDescent="0.25">
      <c r="A67" s="11" t="s">
        <v>99</v>
      </c>
      <c r="B67" s="8"/>
      <c r="C67" s="14"/>
      <c r="D67" s="14"/>
      <c r="E67" s="14"/>
      <c r="F67" s="34"/>
      <c r="G67" s="12"/>
      <c r="H67" s="12"/>
      <c r="I67" s="13"/>
    </row>
    <row r="68" spans="1:9" x14ac:dyDescent="0.25">
      <c r="A68" s="11" t="s">
        <v>100</v>
      </c>
      <c r="B68" s="8"/>
      <c r="C68" s="14"/>
      <c r="D68" s="14"/>
      <c r="E68" s="14"/>
      <c r="F68" s="34"/>
      <c r="G68" s="12"/>
      <c r="H68" s="12"/>
      <c r="I68" s="13"/>
    </row>
    <row r="69" spans="1:9" ht="30" x14ac:dyDescent="0.25">
      <c r="A69" s="11" t="s">
        <v>101</v>
      </c>
      <c r="B69" s="8"/>
      <c r="C69" s="14"/>
      <c r="D69" s="14"/>
      <c r="E69" s="14"/>
      <c r="F69" s="10"/>
      <c r="G69" s="15"/>
      <c r="H69" s="12"/>
      <c r="I69" s="13"/>
    </row>
    <row r="70" spans="1:9" ht="30" x14ac:dyDescent="0.25">
      <c r="A70" s="11" t="s">
        <v>102</v>
      </c>
      <c r="B70" s="8"/>
      <c r="C70" s="14"/>
      <c r="D70" s="14"/>
      <c r="E70" s="14"/>
      <c r="F70" s="10"/>
      <c r="G70" s="7"/>
      <c r="H70" s="12"/>
      <c r="I70" s="13"/>
    </row>
    <row r="71" spans="1:9" ht="30" x14ac:dyDescent="0.25">
      <c r="A71" s="11" t="s">
        <v>103</v>
      </c>
      <c r="B71" s="8"/>
      <c r="C71" s="14"/>
      <c r="D71" s="14"/>
      <c r="E71" s="14"/>
      <c r="F71" s="34"/>
      <c r="G71" s="7"/>
      <c r="H71" s="12"/>
      <c r="I71" s="13"/>
    </row>
    <row r="72" spans="1:9" ht="60" x14ac:dyDescent="0.25">
      <c r="A72" s="11" t="s">
        <v>104</v>
      </c>
      <c r="B72" s="8"/>
      <c r="C72" s="14"/>
      <c r="D72" s="14"/>
      <c r="E72" s="14"/>
      <c r="F72" s="34"/>
      <c r="G72" s="7"/>
      <c r="H72" s="12"/>
      <c r="I72" s="13"/>
    </row>
    <row r="73" spans="1:9" x14ac:dyDescent="0.25">
      <c r="A73" s="11" t="s">
        <v>105</v>
      </c>
      <c r="B73" s="8"/>
      <c r="C73" s="14"/>
      <c r="D73" s="14"/>
      <c r="E73" s="14"/>
      <c r="F73" s="34"/>
      <c r="G73" s="7"/>
      <c r="H73" s="12"/>
      <c r="I73" s="13"/>
    </row>
    <row r="74" spans="1:9" x14ac:dyDescent="0.25">
      <c r="A74" s="11" t="s">
        <v>106</v>
      </c>
      <c r="B74" s="8"/>
      <c r="C74" s="14"/>
      <c r="D74" s="14"/>
      <c r="E74" s="14"/>
      <c r="F74" s="34"/>
      <c r="G74" s="7"/>
      <c r="H74" s="12"/>
      <c r="I74" s="13"/>
    </row>
    <row r="75" spans="1:9" ht="30" x14ac:dyDescent="0.25">
      <c r="A75" s="11" t="s">
        <v>107</v>
      </c>
      <c r="B75" s="8"/>
      <c r="C75" s="14"/>
      <c r="D75" s="14"/>
      <c r="E75" s="14"/>
      <c r="F75" s="34"/>
      <c r="G75" s="7"/>
      <c r="H75" s="12"/>
      <c r="I75" s="13"/>
    </row>
    <row r="76" spans="1:9" ht="30" x14ac:dyDescent="0.25">
      <c r="A76" s="11" t="s">
        <v>108</v>
      </c>
      <c r="B76" s="8"/>
      <c r="C76" s="14"/>
      <c r="D76" s="14"/>
      <c r="E76" s="14"/>
      <c r="F76" s="34"/>
      <c r="G76" s="7"/>
      <c r="H76" s="12"/>
      <c r="I76" s="13"/>
    </row>
    <row r="77" spans="1:9" x14ac:dyDescent="0.25">
      <c r="A77" s="11" t="s">
        <v>109</v>
      </c>
      <c r="B77" s="8"/>
      <c r="C77" s="14"/>
      <c r="D77" s="14"/>
      <c r="E77" s="14"/>
      <c r="F77" s="34"/>
      <c r="G77" s="7"/>
      <c r="H77" s="12"/>
      <c r="I77" s="13"/>
    </row>
    <row r="78" spans="1:9" ht="60" x14ac:dyDescent="0.25">
      <c r="A78" s="11" t="s">
        <v>110</v>
      </c>
      <c r="B78" s="8"/>
      <c r="C78" s="14"/>
      <c r="D78" s="14"/>
      <c r="E78" s="14"/>
      <c r="F78" s="34"/>
      <c r="G78" s="7"/>
      <c r="H78" s="12"/>
      <c r="I78" s="13"/>
    </row>
    <row r="79" spans="1:9" ht="30" x14ac:dyDescent="0.25">
      <c r="A79" s="11" t="s">
        <v>111</v>
      </c>
      <c r="B79" s="8"/>
      <c r="C79" s="14"/>
      <c r="D79" s="14"/>
      <c r="E79" s="14"/>
      <c r="F79" s="34"/>
      <c r="G79" s="7"/>
      <c r="H79" s="12"/>
      <c r="I79" s="13"/>
    </row>
    <row r="80" spans="1:9" ht="30" x14ac:dyDescent="0.25">
      <c r="A80" s="11" t="s">
        <v>112</v>
      </c>
      <c r="B80" s="8"/>
      <c r="C80" s="14"/>
      <c r="D80" s="14"/>
      <c r="E80" s="14"/>
      <c r="F80" s="34"/>
      <c r="G80" s="7"/>
      <c r="H80" s="12"/>
      <c r="I80" s="13"/>
    </row>
    <row r="81" spans="1:9" x14ac:dyDescent="0.25">
      <c r="A81" s="11" t="s">
        <v>122</v>
      </c>
      <c r="B81" s="8"/>
      <c r="C81" s="14"/>
      <c r="D81" s="14"/>
      <c r="E81" s="14"/>
      <c r="F81" s="34"/>
      <c r="G81" s="7"/>
      <c r="H81" s="12"/>
      <c r="I81" s="13"/>
    </row>
    <row r="82" spans="1:9" ht="36" customHeight="1" x14ac:dyDescent="0.3">
      <c r="A82" s="33"/>
      <c r="B82" s="2"/>
      <c r="C82" s="2"/>
      <c r="D82" s="2"/>
      <c r="E82" s="2"/>
      <c r="F82" s="2"/>
      <c r="H82" s="1"/>
      <c r="I82" s="1"/>
    </row>
    <row r="83" spans="1:9" ht="27" customHeight="1" x14ac:dyDescent="0.25">
      <c r="A83" s="22" t="s">
        <v>17</v>
      </c>
      <c r="B83" s="23" t="s">
        <v>18</v>
      </c>
      <c r="C83" s="23" t="s">
        <v>22</v>
      </c>
      <c r="D83" s="23" t="s">
        <v>23</v>
      </c>
      <c r="E83" s="23" t="s">
        <v>20</v>
      </c>
      <c r="F83" s="23" t="s">
        <v>19</v>
      </c>
      <c r="G83" s="24" t="s">
        <v>25</v>
      </c>
      <c r="H83" s="24" t="s">
        <v>24</v>
      </c>
      <c r="I83" s="24" t="s">
        <v>21</v>
      </c>
    </row>
    <row r="84" spans="1:9" ht="30" x14ac:dyDescent="0.25">
      <c r="A84" s="11" t="s">
        <v>89</v>
      </c>
      <c r="B84" s="8"/>
      <c r="C84" s="14"/>
      <c r="D84" s="14"/>
      <c r="E84" s="14"/>
      <c r="F84" s="9"/>
      <c r="G84" s="12"/>
      <c r="H84" s="12"/>
      <c r="I84" s="13"/>
    </row>
    <row r="85" spans="1:9" ht="30" x14ac:dyDescent="0.25">
      <c r="A85" s="11" t="s">
        <v>90</v>
      </c>
      <c r="B85" s="8"/>
      <c r="C85" s="14"/>
      <c r="D85" s="14"/>
      <c r="E85" s="14"/>
      <c r="F85" s="9"/>
      <c r="G85" s="12"/>
      <c r="H85" s="12"/>
      <c r="I85" s="13"/>
    </row>
    <row r="86" spans="1:9" ht="60" x14ac:dyDescent="0.25">
      <c r="A86" s="11" t="s">
        <v>91</v>
      </c>
      <c r="B86" s="8"/>
      <c r="C86" s="14"/>
      <c r="D86" s="14"/>
      <c r="E86" s="14"/>
      <c r="F86" s="10"/>
      <c r="G86" s="12"/>
      <c r="H86" s="12"/>
      <c r="I86" s="13"/>
    </row>
    <row r="87" spans="1:9" x14ac:dyDescent="0.25">
      <c r="A87" s="11" t="s">
        <v>92</v>
      </c>
      <c r="B87" s="8"/>
      <c r="C87" s="14"/>
      <c r="D87" s="14"/>
      <c r="E87" s="14"/>
      <c r="F87" s="10"/>
      <c r="G87" s="15"/>
      <c r="H87" s="12"/>
      <c r="I87" s="13"/>
    </row>
    <row r="88" spans="1:9" ht="45" x14ac:dyDescent="0.25">
      <c r="A88" s="11" t="s">
        <v>93</v>
      </c>
      <c r="B88" s="8"/>
      <c r="C88" s="14"/>
      <c r="D88" s="14"/>
      <c r="E88" s="14"/>
      <c r="F88" s="10"/>
      <c r="G88" s="7"/>
      <c r="H88" s="12"/>
      <c r="I88" s="13"/>
    </row>
    <row r="89" spans="1:9" x14ac:dyDescent="0.25">
      <c r="A89" s="11" t="s">
        <v>94</v>
      </c>
      <c r="B89" s="8"/>
      <c r="C89" s="14"/>
      <c r="D89" s="14"/>
      <c r="E89" s="14"/>
      <c r="F89" s="34"/>
      <c r="G89" s="7"/>
      <c r="H89" s="12"/>
      <c r="I89" s="13"/>
    </row>
    <row r="90" spans="1:9" ht="30" x14ac:dyDescent="0.25">
      <c r="A90" s="11" t="s">
        <v>95</v>
      </c>
      <c r="B90" s="8"/>
      <c r="C90" s="14"/>
      <c r="D90" s="14"/>
      <c r="E90" s="14"/>
      <c r="F90" s="34"/>
      <c r="G90" s="7"/>
      <c r="H90" s="12"/>
      <c r="I90" s="13"/>
    </row>
    <row r="91" spans="1:9" x14ac:dyDescent="0.25">
      <c r="A91" s="11" t="s">
        <v>96</v>
      </c>
      <c r="B91" s="8"/>
      <c r="C91" s="14"/>
      <c r="D91" s="14"/>
      <c r="E91" s="14"/>
      <c r="F91" s="34"/>
      <c r="G91" s="7"/>
      <c r="H91" s="12"/>
      <c r="I91" s="13"/>
    </row>
    <row r="92" spans="1:9" x14ac:dyDescent="0.25">
      <c r="A92" s="11" t="s">
        <v>97</v>
      </c>
      <c r="B92" s="8"/>
      <c r="C92" s="14"/>
      <c r="D92" s="14"/>
      <c r="E92" s="14"/>
      <c r="F92" s="34"/>
      <c r="G92" s="7"/>
      <c r="H92" s="12"/>
      <c r="I92" s="13"/>
    </row>
    <row r="93" spans="1:9" x14ac:dyDescent="0.25">
      <c r="A93" s="11" t="s">
        <v>98</v>
      </c>
      <c r="B93" s="8"/>
      <c r="C93" s="14"/>
      <c r="D93" s="14"/>
      <c r="E93" s="14"/>
      <c r="F93" s="34"/>
      <c r="G93" s="7"/>
      <c r="H93" s="12"/>
      <c r="I93" s="13"/>
    </row>
    <row r="94" spans="1:9" ht="30" x14ac:dyDescent="0.25">
      <c r="A94" s="11" t="s">
        <v>99</v>
      </c>
      <c r="B94" s="8"/>
      <c r="C94" s="14"/>
      <c r="D94" s="14"/>
      <c r="E94" s="14"/>
      <c r="F94" s="34"/>
      <c r="G94" s="7"/>
      <c r="H94" s="12"/>
      <c r="I94" s="13"/>
    </row>
    <row r="95" spans="1:9" x14ac:dyDescent="0.25">
      <c r="A95" s="11" t="s">
        <v>100</v>
      </c>
      <c r="B95" s="8"/>
      <c r="C95" s="14"/>
      <c r="D95" s="14"/>
      <c r="E95" s="14"/>
      <c r="F95" s="34"/>
      <c r="G95" s="7"/>
      <c r="H95" s="12"/>
      <c r="I95" s="13"/>
    </row>
    <row r="96" spans="1:9" ht="30" x14ac:dyDescent="0.25">
      <c r="A96" s="11" t="s">
        <v>101</v>
      </c>
      <c r="B96" s="8"/>
      <c r="C96" s="14"/>
      <c r="D96" s="14"/>
      <c r="E96" s="14"/>
      <c r="F96" s="34"/>
      <c r="G96" s="7"/>
      <c r="H96" s="12"/>
      <c r="I96" s="13"/>
    </row>
    <row r="97" spans="1:9" ht="30" x14ac:dyDescent="0.25">
      <c r="A97" s="11" t="s">
        <v>102</v>
      </c>
      <c r="B97" s="8"/>
      <c r="C97" s="14"/>
      <c r="D97" s="14"/>
      <c r="E97" s="14"/>
      <c r="F97" s="34"/>
      <c r="G97" s="7"/>
      <c r="H97" s="12"/>
      <c r="I97" s="13"/>
    </row>
    <row r="98" spans="1:9" ht="30" x14ac:dyDescent="0.25">
      <c r="A98" s="11" t="s">
        <v>103</v>
      </c>
      <c r="B98" s="8"/>
      <c r="C98" s="14"/>
      <c r="D98" s="14"/>
      <c r="E98" s="14"/>
      <c r="F98" s="10"/>
      <c r="G98" s="7"/>
      <c r="H98" s="12"/>
      <c r="I98" s="13"/>
    </row>
    <row r="99" spans="1:9" ht="60" x14ac:dyDescent="0.25">
      <c r="A99" s="11" t="s">
        <v>104</v>
      </c>
      <c r="B99" s="8"/>
      <c r="C99" s="14"/>
      <c r="D99" s="14"/>
      <c r="E99" s="14"/>
      <c r="F99" s="10"/>
      <c r="G99" s="7"/>
      <c r="H99" s="12"/>
      <c r="I99" s="13"/>
    </row>
    <row r="100" spans="1:9" x14ac:dyDescent="0.25">
      <c r="A100" s="11" t="s">
        <v>105</v>
      </c>
      <c r="B100" s="9"/>
      <c r="C100" s="14"/>
      <c r="D100" s="14"/>
      <c r="E100" s="14"/>
      <c r="F100" s="10"/>
      <c r="G100" s="10"/>
      <c r="H100" s="10"/>
      <c r="I100" s="10"/>
    </row>
    <row r="101" spans="1:9" x14ac:dyDescent="0.25">
      <c r="A101" s="11" t="s">
        <v>106</v>
      </c>
      <c r="B101" s="9"/>
      <c r="C101" s="14"/>
      <c r="D101" s="14"/>
      <c r="E101" s="14"/>
      <c r="F101" s="10"/>
      <c r="G101" s="10"/>
      <c r="H101" s="10"/>
      <c r="I101" s="10"/>
    </row>
    <row r="102" spans="1:9" ht="30" x14ac:dyDescent="0.25">
      <c r="A102" s="11" t="s">
        <v>107</v>
      </c>
      <c r="B102" s="35"/>
      <c r="C102" s="36"/>
      <c r="D102" s="36"/>
      <c r="E102" s="36"/>
      <c r="F102" s="10"/>
      <c r="G102" s="10"/>
      <c r="H102" s="10"/>
      <c r="I102" s="10"/>
    </row>
    <row r="103" spans="1:9" ht="30" x14ac:dyDescent="0.25">
      <c r="A103" s="11" t="s">
        <v>108</v>
      </c>
      <c r="B103" s="9"/>
      <c r="C103" s="14"/>
      <c r="D103" s="14"/>
      <c r="E103" s="14"/>
      <c r="F103" s="10"/>
      <c r="G103" s="10"/>
      <c r="H103" s="10"/>
      <c r="I103" s="10"/>
    </row>
    <row r="104" spans="1:9" x14ac:dyDescent="0.25">
      <c r="A104" s="11" t="s">
        <v>109</v>
      </c>
      <c r="B104" s="9"/>
      <c r="C104" s="14"/>
      <c r="D104" s="14"/>
      <c r="E104" s="14"/>
      <c r="F104" s="10"/>
      <c r="G104" s="10"/>
      <c r="H104" s="10"/>
      <c r="I104" s="10"/>
    </row>
    <row r="105" spans="1:9" ht="60" x14ac:dyDescent="0.25">
      <c r="A105" s="11" t="s">
        <v>110</v>
      </c>
      <c r="B105" s="9"/>
      <c r="C105" s="14"/>
      <c r="D105" s="14"/>
      <c r="E105" s="14"/>
      <c r="F105" s="10"/>
      <c r="G105" s="10"/>
      <c r="H105" s="10"/>
      <c r="I105" s="10"/>
    </row>
    <row r="106" spans="1:9" ht="30" x14ac:dyDescent="0.25">
      <c r="A106" s="11" t="s">
        <v>111</v>
      </c>
      <c r="B106" s="9"/>
      <c r="C106" s="14"/>
      <c r="D106" s="14"/>
      <c r="E106" s="14"/>
      <c r="F106" s="10"/>
      <c r="G106" s="10"/>
      <c r="H106" s="10"/>
      <c r="I106" s="10"/>
    </row>
    <row r="107" spans="1:9" ht="30" x14ac:dyDescent="0.25">
      <c r="A107" s="11" t="s">
        <v>112</v>
      </c>
      <c r="B107" s="9"/>
      <c r="C107" s="14"/>
      <c r="D107" s="14"/>
      <c r="E107" s="14"/>
      <c r="F107" s="10"/>
      <c r="G107" s="10"/>
      <c r="H107" s="10"/>
      <c r="I107" s="10"/>
    </row>
    <row r="108" spans="1:9" x14ac:dyDescent="0.25">
      <c r="A108" s="41" t="s">
        <v>122</v>
      </c>
      <c r="B108" s="35"/>
      <c r="C108" s="36"/>
      <c r="D108" s="36"/>
      <c r="E108" s="36"/>
      <c r="F108" s="42"/>
    </row>
  </sheetData>
  <pageMargins left="0.511811024" right="0.511811024" top="0.78740157499999996" bottom="0.78740157499999996" header="0.31496062000000002" footer="0.31496062000000002"/>
  <drawing r:id="rId1"/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49D3-CA94-4DA1-9799-5ECDD9B355E8}">
  <dimension ref="A1:I32"/>
  <sheetViews>
    <sheetView tabSelected="1" zoomScale="85" zoomScaleNormal="85" workbookViewId="0"/>
  </sheetViews>
  <sheetFormatPr defaultColWidth="8.85546875" defaultRowHeight="15" x14ac:dyDescent="0.25"/>
  <cols>
    <col min="1" max="1" width="67.85546875" style="1" customWidth="1"/>
    <col min="2" max="2" width="21.140625" customWidth="1"/>
    <col min="3" max="3" width="21.5703125" customWidth="1"/>
    <col min="4" max="4" width="18.5703125" customWidth="1"/>
    <col min="5" max="5" width="24.7109375" customWidth="1"/>
    <col min="6" max="6" width="18.5703125" customWidth="1"/>
    <col min="7" max="7" width="15.42578125" customWidth="1"/>
    <col min="8" max="8" width="16.42578125" customWidth="1"/>
    <col min="9" max="9" width="15.42578125" customWidth="1"/>
  </cols>
  <sheetData>
    <row r="1" spans="1:9" ht="39" customHeight="1" x14ac:dyDescent="0.3">
      <c r="A1" s="33"/>
      <c r="B1" s="2"/>
      <c r="C1" s="2"/>
      <c r="D1" s="2"/>
      <c r="E1" s="2"/>
      <c r="F1" s="2"/>
      <c r="H1" s="1"/>
      <c r="I1" s="1"/>
    </row>
    <row r="2" spans="1:9" ht="21" x14ac:dyDescent="0.25">
      <c r="A2" s="22" t="s">
        <v>17</v>
      </c>
      <c r="B2" s="23" t="s">
        <v>18</v>
      </c>
      <c r="C2" s="23" t="s">
        <v>22</v>
      </c>
      <c r="D2" s="23" t="s">
        <v>23</v>
      </c>
      <c r="E2" s="23" t="s">
        <v>20</v>
      </c>
      <c r="F2" s="23" t="s">
        <v>19</v>
      </c>
      <c r="G2" s="24" t="s">
        <v>25</v>
      </c>
      <c r="H2" s="24" t="s">
        <v>24</v>
      </c>
      <c r="I2" s="24" t="s">
        <v>21</v>
      </c>
    </row>
    <row r="3" spans="1:9" ht="45" x14ac:dyDescent="0.25">
      <c r="A3" s="11" t="s">
        <v>123</v>
      </c>
      <c r="B3" s="8">
        <v>44918</v>
      </c>
      <c r="C3" s="14">
        <v>0.27083333333333331</v>
      </c>
      <c r="D3" s="14">
        <v>0.41666666666666669</v>
      </c>
      <c r="E3" s="14">
        <f>Término611151926[[#This Row],[Hora Final]]-Término611151926[[#This Row],[Hora Inicial]]</f>
        <v>0.14583333333333337</v>
      </c>
      <c r="F3" s="9"/>
      <c r="G3" s="12"/>
      <c r="H3" s="12"/>
      <c r="I3" s="13"/>
    </row>
    <row r="4" spans="1:9" ht="105" x14ac:dyDescent="0.25">
      <c r="A4" s="11" t="s">
        <v>124</v>
      </c>
      <c r="B4" s="8">
        <v>44919</v>
      </c>
      <c r="C4" s="14">
        <v>0.27083333333333331</v>
      </c>
      <c r="D4" s="14">
        <v>0.41666666666666669</v>
      </c>
      <c r="E4" s="14">
        <f>Término611151926[[#This Row],[Hora Final]]-Término611151926[[#This Row],[Hora Inicial]]</f>
        <v>0.14583333333333337</v>
      </c>
      <c r="F4" s="9"/>
      <c r="G4" s="12"/>
      <c r="H4" s="12"/>
      <c r="I4" s="13"/>
    </row>
    <row r="5" spans="1:9" x14ac:dyDescent="0.25">
      <c r="A5" s="11" t="s">
        <v>125</v>
      </c>
      <c r="B5" s="8">
        <v>44920</v>
      </c>
      <c r="C5" s="14">
        <v>0.27083333333333331</v>
      </c>
      <c r="D5" s="14">
        <v>0.41666666666666669</v>
      </c>
      <c r="E5" s="14">
        <f>Término611151926[[#This Row],[Hora Final]]-Término611151926[[#This Row],[Hora Inicial]]</f>
        <v>0.14583333333333337</v>
      </c>
      <c r="F5" s="10"/>
      <c r="G5" s="12"/>
      <c r="H5" s="12"/>
      <c r="I5" s="13"/>
    </row>
    <row r="6" spans="1:9" ht="30" x14ac:dyDescent="0.25">
      <c r="A6" s="11" t="s">
        <v>126</v>
      </c>
      <c r="B6" s="8">
        <v>44921</v>
      </c>
      <c r="C6" s="14">
        <v>0.27083333333333331</v>
      </c>
      <c r="D6" s="14">
        <v>0.41666666666666669</v>
      </c>
      <c r="E6" s="14">
        <f>Término611151926[[#This Row],[Hora Final]]-Término611151926[[#This Row],[Hora Inicial]]</f>
        <v>0.14583333333333337</v>
      </c>
      <c r="F6" s="10"/>
      <c r="G6" s="15"/>
      <c r="H6" s="12"/>
      <c r="I6" s="13"/>
    </row>
    <row r="7" spans="1:9" ht="45" x14ac:dyDescent="0.25">
      <c r="A7" s="11" t="s">
        <v>127</v>
      </c>
      <c r="B7" s="8">
        <v>44922</v>
      </c>
      <c r="C7" s="14">
        <v>0.27083333333333331</v>
      </c>
      <c r="D7" s="14">
        <v>0.41666666666666669</v>
      </c>
      <c r="E7" s="14">
        <f>Término611151926[[#This Row],[Hora Final]]-Término611151926[[#This Row],[Hora Inicial]]</f>
        <v>0.14583333333333337</v>
      </c>
      <c r="F7" s="10"/>
      <c r="G7" s="7"/>
      <c r="H7" s="12"/>
      <c r="I7" s="13"/>
    </row>
    <row r="8" spans="1:9" ht="43.9" customHeight="1" x14ac:dyDescent="0.25">
      <c r="A8" s="11" t="s">
        <v>128</v>
      </c>
      <c r="B8" s="8">
        <v>44923</v>
      </c>
      <c r="C8" s="14">
        <v>0.27083333333333331</v>
      </c>
      <c r="D8" s="14">
        <v>0.41666666666666669</v>
      </c>
      <c r="E8" s="14">
        <f>Término611151926[[#This Row],[Hora Final]]-Término611151926[[#This Row],[Hora Inicial]]</f>
        <v>0.14583333333333337</v>
      </c>
      <c r="F8" s="10"/>
      <c r="G8" s="7"/>
      <c r="H8" s="12"/>
      <c r="I8" s="13"/>
    </row>
    <row r="9" spans="1:9" ht="38.25" customHeight="1" x14ac:dyDescent="0.3">
      <c r="A9" s="33"/>
      <c r="B9" s="2"/>
      <c r="C9" s="2"/>
      <c r="D9" s="2"/>
      <c r="E9" s="2"/>
      <c r="F9" s="2"/>
      <c r="H9" s="1"/>
      <c r="I9" s="1"/>
    </row>
    <row r="10" spans="1:9" ht="26.25" customHeight="1" x14ac:dyDescent="0.25">
      <c r="A10" s="22" t="s">
        <v>17</v>
      </c>
      <c r="B10" s="23" t="s">
        <v>18</v>
      </c>
      <c r="C10" s="23" t="s">
        <v>22</v>
      </c>
      <c r="D10" s="23" t="s">
        <v>23</v>
      </c>
      <c r="E10" s="23" t="s">
        <v>20</v>
      </c>
      <c r="F10" s="23" t="s">
        <v>19</v>
      </c>
      <c r="G10" s="24" t="s">
        <v>25</v>
      </c>
      <c r="H10" s="24" t="s">
        <v>24</v>
      </c>
      <c r="I10" s="24" t="s">
        <v>21</v>
      </c>
    </row>
    <row r="11" spans="1:9" ht="45" x14ac:dyDescent="0.25">
      <c r="A11" s="11" t="s">
        <v>123</v>
      </c>
      <c r="B11" s="8"/>
      <c r="C11" s="14"/>
      <c r="D11" s="14"/>
      <c r="E11" s="14"/>
      <c r="F11" s="9"/>
      <c r="G11" s="12"/>
      <c r="H11" s="12"/>
      <c r="I11" s="13"/>
    </row>
    <row r="12" spans="1:9" ht="105" x14ac:dyDescent="0.25">
      <c r="A12" s="11" t="s">
        <v>124</v>
      </c>
      <c r="B12" s="8"/>
      <c r="C12" s="14"/>
      <c r="D12" s="14"/>
      <c r="E12" s="14"/>
      <c r="F12" s="9"/>
      <c r="G12" s="12"/>
      <c r="H12" s="12"/>
      <c r="I12" s="13"/>
    </row>
    <row r="13" spans="1:9" x14ac:dyDescent="0.25">
      <c r="A13" s="11" t="s">
        <v>125</v>
      </c>
      <c r="B13" s="8"/>
      <c r="C13" s="14"/>
      <c r="D13" s="14"/>
      <c r="E13" s="14"/>
      <c r="F13" s="37"/>
      <c r="G13" s="12"/>
      <c r="H13" s="12"/>
      <c r="I13" s="13"/>
    </row>
    <row r="14" spans="1:9" ht="30" x14ac:dyDescent="0.25">
      <c r="A14" s="11" t="s">
        <v>126</v>
      </c>
      <c r="B14" s="8"/>
      <c r="C14" s="14"/>
      <c r="D14" s="14"/>
      <c r="E14" s="14"/>
      <c r="F14" s="37"/>
      <c r="G14" s="12"/>
      <c r="H14" s="12"/>
      <c r="I14" s="13"/>
    </row>
    <row r="15" spans="1:9" ht="45" x14ac:dyDescent="0.25">
      <c r="A15" s="11" t="s">
        <v>127</v>
      </c>
      <c r="B15" s="8"/>
      <c r="C15" s="14"/>
      <c r="D15" s="14"/>
      <c r="E15" s="14"/>
      <c r="F15" s="37"/>
      <c r="G15" s="12"/>
      <c r="H15" s="12"/>
      <c r="I15" s="13"/>
    </row>
    <row r="16" spans="1:9" ht="60" x14ac:dyDescent="0.25">
      <c r="A16" s="11" t="s">
        <v>128</v>
      </c>
      <c r="B16" s="8"/>
      <c r="C16" s="14"/>
      <c r="D16" s="14"/>
      <c r="E16" s="14"/>
      <c r="F16" s="37"/>
      <c r="G16" s="12"/>
      <c r="H16" s="12"/>
      <c r="I16" s="13"/>
    </row>
    <row r="17" spans="1:9" ht="33.75" customHeight="1" x14ac:dyDescent="0.3">
      <c r="A17" s="33"/>
      <c r="B17" s="2"/>
      <c r="C17" s="2"/>
      <c r="D17" s="2"/>
      <c r="E17" s="2"/>
      <c r="F17" s="2"/>
      <c r="H17" s="1"/>
      <c r="I17" s="1"/>
    </row>
    <row r="18" spans="1:9" ht="23.25" customHeight="1" x14ac:dyDescent="0.25">
      <c r="A18" s="22" t="s">
        <v>17</v>
      </c>
      <c r="B18" s="23" t="s">
        <v>18</v>
      </c>
      <c r="C18" s="23" t="s">
        <v>22</v>
      </c>
      <c r="D18" s="23" t="s">
        <v>23</v>
      </c>
      <c r="E18" s="23" t="s">
        <v>20</v>
      </c>
      <c r="F18" s="23" t="s">
        <v>19</v>
      </c>
      <c r="G18" s="24" t="s">
        <v>25</v>
      </c>
      <c r="H18" s="24" t="s">
        <v>24</v>
      </c>
      <c r="I18" s="24" t="s">
        <v>21</v>
      </c>
    </row>
    <row r="19" spans="1:9" ht="45" x14ac:dyDescent="0.25">
      <c r="A19" s="11" t="s">
        <v>123</v>
      </c>
      <c r="B19" s="8"/>
      <c r="C19" s="14"/>
      <c r="D19" s="14"/>
      <c r="E19" s="14"/>
      <c r="F19" s="9"/>
      <c r="G19" s="12"/>
      <c r="H19" s="12"/>
      <c r="I19" s="13"/>
    </row>
    <row r="20" spans="1:9" ht="105" x14ac:dyDescent="0.25">
      <c r="A20" s="11" t="s">
        <v>124</v>
      </c>
      <c r="B20" s="8"/>
      <c r="C20" s="14"/>
      <c r="D20" s="14"/>
      <c r="E20" s="14"/>
      <c r="F20" s="9"/>
      <c r="G20" s="12"/>
      <c r="H20" s="12"/>
      <c r="I20" s="13"/>
    </row>
    <row r="21" spans="1:9" x14ac:dyDescent="0.25">
      <c r="A21" s="11" t="s">
        <v>125</v>
      </c>
      <c r="B21" s="8"/>
      <c r="C21" s="14"/>
      <c r="D21" s="14"/>
      <c r="E21" s="14"/>
      <c r="F21" s="10"/>
      <c r="G21" s="12"/>
      <c r="H21" s="12"/>
      <c r="I21" s="13"/>
    </row>
    <row r="22" spans="1:9" ht="30" x14ac:dyDescent="0.25">
      <c r="A22" s="11" t="s">
        <v>126</v>
      </c>
      <c r="B22" s="8"/>
      <c r="C22" s="14"/>
      <c r="D22" s="14"/>
      <c r="E22" s="14"/>
      <c r="F22" s="34"/>
      <c r="G22" s="12"/>
      <c r="H22" s="12"/>
      <c r="I22" s="13"/>
    </row>
    <row r="23" spans="1:9" ht="45" x14ac:dyDescent="0.25">
      <c r="A23" s="11" t="s">
        <v>127</v>
      </c>
      <c r="B23" s="8"/>
      <c r="C23" s="14"/>
      <c r="D23" s="14"/>
      <c r="E23" s="14"/>
      <c r="F23" s="34"/>
      <c r="G23" s="12"/>
      <c r="H23" s="12"/>
      <c r="I23" s="13"/>
    </row>
    <row r="24" spans="1:9" ht="60" x14ac:dyDescent="0.25">
      <c r="A24" s="11" t="s">
        <v>128</v>
      </c>
      <c r="B24" s="8"/>
      <c r="C24" s="14"/>
      <c r="D24" s="14"/>
      <c r="E24" s="14"/>
      <c r="F24" s="34"/>
      <c r="G24" s="12"/>
      <c r="H24" s="12"/>
      <c r="I24" s="13"/>
    </row>
    <row r="25" spans="1:9" ht="36" customHeight="1" x14ac:dyDescent="0.3">
      <c r="A25" s="33"/>
      <c r="B25" s="2"/>
      <c r="C25" s="2"/>
      <c r="D25" s="2"/>
      <c r="E25" s="2"/>
      <c r="F25" s="2"/>
      <c r="H25" s="1"/>
      <c r="I25" s="1"/>
    </row>
    <row r="26" spans="1:9" ht="27" customHeight="1" x14ac:dyDescent="0.25">
      <c r="A26" s="22" t="s">
        <v>17</v>
      </c>
      <c r="B26" s="23" t="s">
        <v>18</v>
      </c>
      <c r="C26" s="23" t="s">
        <v>22</v>
      </c>
      <c r="D26" s="23" t="s">
        <v>23</v>
      </c>
      <c r="E26" s="23" t="s">
        <v>20</v>
      </c>
      <c r="F26" s="23" t="s">
        <v>19</v>
      </c>
      <c r="G26" s="24" t="s">
        <v>25</v>
      </c>
      <c r="H26" s="24" t="s">
        <v>24</v>
      </c>
      <c r="I26" s="24" t="s">
        <v>21</v>
      </c>
    </row>
    <row r="27" spans="1:9" ht="45" x14ac:dyDescent="0.25">
      <c r="A27" s="11" t="s">
        <v>123</v>
      </c>
      <c r="B27" s="8"/>
      <c r="C27" s="14"/>
      <c r="D27" s="14"/>
      <c r="E27" s="14"/>
      <c r="F27" s="9"/>
      <c r="G27" s="12"/>
      <c r="H27" s="12"/>
      <c r="I27" s="13"/>
    </row>
    <row r="28" spans="1:9" ht="105" x14ac:dyDescent="0.25">
      <c r="A28" s="11" t="s">
        <v>124</v>
      </c>
      <c r="B28" s="8"/>
      <c r="C28" s="14"/>
      <c r="D28" s="14"/>
      <c r="E28" s="14"/>
      <c r="F28" s="9"/>
      <c r="G28" s="12"/>
      <c r="H28" s="12"/>
      <c r="I28" s="13"/>
    </row>
    <row r="29" spans="1:9" x14ac:dyDescent="0.25">
      <c r="A29" s="11" t="s">
        <v>125</v>
      </c>
      <c r="B29" s="8"/>
      <c r="C29" s="14"/>
      <c r="D29" s="14"/>
      <c r="E29" s="14"/>
      <c r="F29" s="10"/>
      <c r="G29" s="12"/>
      <c r="H29" s="12"/>
      <c r="I29" s="13"/>
    </row>
    <row r="30" spans="1:9" ht="30" x14ac:dyDescent="0.25">
      <c r="A30" s="11" t="s">
        <v>126</v>
      </c>
      <c r="B30" s="8"/>
      <c r="C30" s="14"/>
      <c r="D30" s="14"/>
      <c r="E30" s="14"/>
      <c r="F30" s="10"/>
      <c r="G30" s="15"/>
      <c r="H30" s="12"/>
      <c r="I30" s="13"/>
    </row>
    <row r="31" spans="1:9" ht="45" x14ac:dyDescent="0.25">
      <c r="A31" s="11" t="s">
        <v>127</v>
      </c>
      <c r="B31" s="8"/>
      <c r="C31" s="14"/>
      <c r="D31" s="14"/>
      <c r="E31" s="14"/>
      <c r="F31" s="10"/>
      <c r="G31" s="7"/>
      <c r="H31" s="12"/>
      <c r="I31" s="13"/>
    </row>
    <row r="32" spans="1:9" ht="60" x14ac:dyDescent="0.25">
      <c r="A32" s="11" t="s">
        <v>128</v>
      </c>
      <c r="B32" s="8"/>
      <c r="C32" s="14"/>
      <c r="D32" s="14"/>
      <c r="E32" s="14"/>
      <c r="F32" s="34"/>
      <c r="G32" s="7"/>
      <c r="H32" s="12"/>
      <c r="I32" s="13"/>
    </row>
  </sheetData>
  <pageMargins left="0.511811024" right="0.511811024" top="0.78740157499999996" bottom="0.78740157499999996" header="0.31496062000000002" footer="0.31496062000000002"/>
  <drawing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69E12D1173B741BDC5D44FB5B25ECF" ma:contentTypeVersion="2" ma:contentTypeDescription="Crie um novo documento." ma:contentTypeScope="" ma:versionID="0735bf7e998b4e4982740acd9e2db7f0">
  <xsd:schema xmlns:xsd="http://www.w3.org/2001/XMLSchema" xmlns:xs="http://www.w3.org/2001/XMLSchema" xmlns:p="http://schemas.microsoft.com/office/2006/metadata/properties" xmlns:ns3="0c50367b-1da1-460f-99c7-c978e7b71f1a" targetNamespace="http://schemas.microsoft.com/office/2006/metadata/properties" ma:root="true" ma:fieldsID="1b4e342ab94991f9f3296d492d47a4d6" ns3:_="">
    <xsd:import namespace="0c50367b-1da1-460f-99c7-c978e7b71f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0367b-1da1-460f-99c7-c978e7b71f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BC16B1-ECDD-463E-837E-2C6FACFF6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70BE16-6161-4A4F-8C7A-CE01F9765541}">
  <ds:schemaRefs>
    <ds:schemaRef ds:uri="http://purl.org/dc/dcmitype/"/>
    <ds:schemaRef ds:uri="0c50367b-1da1-460f-99c7-c978e7b71f1a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1373BA-8E47-4ED4-88A8-6F47803E46B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22AA2B9-A07B-4B61-87B5-E3FBD3B2D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50367b-1da1-460f-99c7-c978e7b71f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Inicio</vt:lpstr>
      <vt:lpstr>Língua Portuguesa</vt:lpstr>
      <vt:lpstr>Língua Inglesa</vt:lpstr>
      <vt:lpstr>Matemática</vt:lpstr>
      <vt:lpstr>Atualid. Mercado Financ</vt:lpstr>
      <vt:lpstr>Probabilidade e Estatística</vt:lpstr>
      <vt:lpstr>Conh. Bancários</vt:lpstr>
      <vt:lpstr>Tecnologia da Informação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</dc:creator>
  <cp:lastModifiedBy>Sidney Moreira da Silva</cp:lastModifiedBy>
  <dcterms:created xsi:type="dcterms:W3CDTF">2022-08-26T00:08:43Z</dcterms:created>
  <dcterms:modified xsi:type="dcterms:W3CDTF">2022-12-23T11:44:02Z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0x010100FB69E12D1173B741BDC5D44FB5B25ECF</vt:lpwstr>
  </property>
</Properties>
</file>