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TR\Desktop\"/>
    </mc:Choice>
  </mc:AlternateContent>
  <xr:revisionPtr revIDLastSave="0" documentId="13_ncr:1_{1D689D1A-3A55-4C08-9002-0DC67FDE9E1F}" xr6:coauthVersionLast="47" xr6:coauthVersionMax="47" xr10:uidLastSave="{00000000-0000-0000-0000-000000000000}"/>
  <bookViews>
    <workbookView xWindow="-120" yWindow="-120" windowWidth="29040" windowHeight="15720" tabRatio="42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19" i="3"/>
</calcChain>
</file>

<file path=xl/sharedStrings.xml><?xml version="1.0" encoding="utf-8"?>
<sst xmlns="http://schemas.openxmlformats.org/spreadsheetml/2006/main" count="2036" uniqueCount="335">
  <si>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</si>
  <si>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</si>
  <si>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</si>
  <si>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</si>
  <si>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</si>
  <si>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</si>
  <si>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</si>
  <si>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</si>
  <si>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</si>
  <si>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</si>
  <si>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</si>
  <si>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</si>
  <si>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</si>
  <si>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</si>
  <si>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</si>
  <si>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</si>
  <si>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</si>
  <si>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</si>
  <si>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</si>
  <si>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</si>
  <si>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</si>
  <si>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</si>
  <si>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</si>
  <si>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</si>
  <si>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</si>
  <si>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</si>
  <si>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</si>
  <si>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</si>
  <si>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</si>
  <si>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</si>
  <si>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</si>
  <si>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</si>
  <si>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</si>
  <si>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</si>
  <si>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</si>
  <si>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</si>
  <si>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</si>
  <si>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</si>
  <si>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</si>
  <si>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</si>
  <si>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</si>
  <si>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</si>
  <si>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</si>
  <si>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</si>
  <si>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</si>
  <si>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</si>
  <si>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</si>
  <si>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</si>
  <si>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</si>
  <si>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</si>
  <si>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</si>
  <si>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</si>
  <si>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</si>
  <si>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</si>
  <si>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</si>
  <si>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</si>
  <si>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</si>
  <si>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</si>
  <si>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</si>
  <si>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</si>
  <si>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</si>
  <si>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</si>
  <si>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</si>
  <si>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</si>
  <si>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</si>
  <si>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</si>
  <si>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</si>
  <si>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</si>
  <si>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</si>
  <si>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</si>
  <si>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</si>
  <si>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</si>
  <si>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</si>
  <si>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</si>
  <si>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</si>
  <si>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</si>
  <si>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</si>
  <si>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</si>
  <si>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</si>
  <si>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</si>
  <si>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</si>
  <si>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</si>
  <si>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</si>
  <si>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</si>
  <si>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</si>
  <si>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</si>
  <si>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</si>
  <si>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</si>
  <si>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</si>
  <si>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</si>
  <si>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</si>
  <si>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</si>
  <si>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</si>
  <si>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</si>
  <si>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</si>
  <si>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</si>
  <si>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</si>
  <si>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</si>
  <si>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</si>
  <si>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</si>
  <si>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</si>
  <si>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</si>
  <si>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</si>
  <si>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</si>
  <si>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</si>
  <si>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</si>
  <si>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</si>
  <si>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</si>
  <si>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</si>
  <si>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</si>
  <si>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</si>
  <si>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</si>
  <si>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</si>
  <si>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</si>
  <si>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</si>
  <si>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</si>
  <si>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</si>
  <si>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</si>
  <si>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</si>
  <si>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</si>
  <si>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</si>
  <si>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</si>
  <si>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</si>
  <si>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</si>
  <si>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</si>
  <si>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</si>
  <si>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</si>
  <si>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</si>
  <si>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</si>
  <si>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</si>
  <si>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</si>
  <si>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</si>
  <si>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</si>
  <si>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</si>
  <si>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</si>
  <si>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</si>
  <si>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</si>
  <si>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</si>
  <si>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</si>
  <si>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</si>
  <si>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</si>
  <si>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</si>
  <si>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</si>
  <si>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</si>
  <si>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</si>
  <si>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</si>
  <si>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</si>
  <si>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</si>
  <si>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</si>
  <si>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</si>
  <si>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</si>
  <si>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</si>
  <si>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</si>
  <si>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</si>
  <si>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</si>
  <si>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</si>
  <si>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</si>
  <si>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</si>
  <si>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</si>
  <si>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</si>
  <si>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</si>
  <si>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</si>
  <si>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</si>
  <si>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</si>
  <si>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</si>
  <si>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</si>
  <si>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</si>
  <si>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</si>
  <si>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</si>
  <si>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</si>
  <si>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</si>
  <si>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</si>
  <si>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</si>
  <si>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</si>
  <si>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</si>
  <si>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</si>
  <si>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</si>
  <si>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</si>
  <si>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</si>
  <si>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</si>
  <si>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</si>
  <si>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</si>
  <si>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</si>
  <si>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</si>
  <si>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</si>
  <si>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</si>
  <si>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</si>
  <si>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</si>
  <si>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</si>
  <si>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</si>
  <si>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</si>
  <si>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</si>
  <si>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</si>
  <si>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</si>
  <si>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</si>
  <si>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</si>
  <si>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</si>
  <si>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</si>
  <si>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</si>
  <si>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</si>
  <si>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</si>
  <si>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</si>
  <si>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</si>
  <si>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</si>
  <si>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</si>
  <si>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</si>
  <si>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</si>
  <si>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</si>
  <si>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</si>
  <si>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</si>
  <si>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</si>
  <si>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</si>
  <si>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</si>
  <si>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</si>
  <si>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</si>
  <si>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</si>
  <si>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</si>
  <si>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</si>
  <si>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</si>
  <si>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</si>
  <si>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</si>
  <si>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</si>
  <si>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</si>
  <si>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</si>
  <si>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</si>
  <si>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</si>
  <si>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</si>
  <si>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</si>
  <si>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</si>
  <si>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</si>
  <si>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</si>
  <si>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</si>
  <si>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</si>
  <si>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</si>
  <si>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</si>
  <si>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</si>
  <si>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</si>
  <si>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</si>
  <si>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</si>
  <si>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</si>
  <si>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</si>
  <si>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</si>
  <si>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</si>
  <si>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</si>
  <si>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</si>
  <si>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</si>
  <si>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</si>
  <si>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</si>
  <si>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</si>
  <si>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</si>
  <si>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</si>
  <si>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</si>
  <si>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</si>
  <si>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</si>
  <si>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</si>
  <si>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</si>
  <si>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</si>
  <si>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</si>
  <si>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</si>
  <si>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</si>
  <si>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</si>
  <si>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</si>
  <si>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</si>
  <si>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</si>
  <si>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</si>
  <si>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</si>
  <si>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</si>
  <si>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</si>
  <si>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</si>
  <si>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</si>
  <si>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</si>
  <si>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</si>
  <si>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</si>
  <si>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</si>
  <si>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</si>
  <si>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</si>
  <si>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</si>
  <si>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</si>
  <si>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</si>
  <si>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</si>
  <si>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</si>
  <si>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</si>
  <si>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</si>
  <si>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</si>
  <si>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</si>
  <si>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</si>
  <si>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</si>
  <si>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</si>
  <si>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</si>
  <si>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</si>
  <si>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</si>
  <si>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</si>
  <si>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</si>
  <si>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</si>
  <si>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</si>
  <si>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</si>
  <si>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</si>
  <si>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</si>
  <si>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</si>
  <si>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</si>
  <si>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</si>
  <si>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</si>
  <si>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</si>
  <si>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</si>
  <si>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</si>
  <si>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</si>
  <si>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</si>
  <si>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</si>
  <si>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</si>
  <si>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</si>
  <si>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</si>
  <si>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</si>
  <si>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</si>
  <si>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</si>
  <si>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Rótulos de Linha</t>
  </si>
  <si>
    <t>Total Geral</t>
  </si>
  <si>
    <t>XBOX GAME PASS SUBSCRIPTIONS SALES</t>
  </si>
  <si>
    <t>1 - Pergunta de negócio - Qual o faturamento Total de vendas de planos anuais ?</t>
  </si>
  <si>
    <t>2 - Pergunta de negócio - Qual o faturamento Total de vendas de planos anuais, separados por renovação e por não auto renovação</t>
  </si>
  <si>
    <t>3 - Total de vendas de assinaturas EA Play</t>
  </si>
  <si>
    <t>Soma de EA Play Season Pass</t>
  </si>
  <si>
    <t>Soma de Minecraft Season Pass Price</t>
  </si>
  <si>
    <t>Calculation period: 01/01/2024 - 31/12/2024 / Update date: 25/12/2024 09:00:00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</si>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</sst>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7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auto="1"/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9047E69-1C08-4DF8-A16D-EDFC333FC51C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[Xbox.xlsx]C̳álculos!tblAnualTotal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C̳álculos!$B$7:$B$9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0A6-9624-2B0C8F19A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9986527"/>
        <c:axId val="809987967"/>
      </c:barChart>
      <c:catAx>
        <c:axId val="80998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987967"/>
        <c:crosses val="autoZero"/>
        <c:auto val="1"/>
        <c:lblAlgn val="ctr"/>
        <c:lblOffset val="100"/>
        <c:noMultiLvlLbl val="0"/>
      </c:catAx>
      <c:valAx>
        <c:axId val="8099879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998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[Xbox.xlsx]C̳álculos!Tabela dinâmica4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C̳álculos!$A$36:$A$48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C̳álculos!$B$36:$B$48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C-44CC-AFA9-3BE1DD90E6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1009055"/>
        <c:axId val="811009535"/>
      </c:lineChart>
      <c:catAx>
        <c:axId val="81100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09535"/>
        <c:crosses val="autoZero"/>
        <c:auto val="1"/>
        <c:lblAlgn val="ctr"/>
        <c:lblOffset val="100"/>
        <c:noMultiLvlLbl val="0"/>
      </c:catAx>
      <c:valAx>
        <c:axId val="811009535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0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</xdr:row>
      <xdr:rowOff>0</xdr:rowOff>
    </xdr:from>
    <xdr:to>
      <xdr:col>2</xdr:col>
      <xdr:colOff>161925</xdr:colOff>
      <xdr:row>19</xdr:row>
      <xdr:rowOff>133350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t="13977" r="71617" b="17070"/>
        <a:stretch>
          <a:fillRect/>
        </a:stretch>
      </xdr:blipFill>
      <xdr:spPr>
        <a:xfrm>
          <a:off x="790575" y="3200400"/>
          <a:ext cx="590550" cy="704850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142875</xdr:rowOff>
    </xdr:from>
    <xdr:to>
      <xdr:col>19</xdr:col>
      <xdr:colOff>108439</xdr:colOff>
      <xdr:row>27</xdr:row>
      <xdr:rowOff>142875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DEE8029-D271-430B-8371-73626BDF59EF}"/>
            </a:ext>
          </a:extLst>
        </xdr:cNvPr>
        <xdr:cNvSpPr/>
      </xdr:nvSpPr>
      <xdr:spPr>
        <a:xfrm>
          <a:off x="2219325" y="4162425"/>
          <a:ext cx="10300189" cy="1524000"/>
        </a:xfrm>
        <a:prstGeom prst="roundRect">
          <a:avLst>
            <a:gd name="adj" fmla="val 924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35718</xdr:colOff>
      <xdr:row>0</xdr:row>
      <xdr:rowOff>66675</xdr:rowOff>
    </xdr:from>
    <xdr:to>
      <xdr:col>2</xdr:col>
      <xdr:colOff>388143</xdr:colOff>
      <xdr:row>2</xdr:row>
      <xdr:rowOff>52387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C7AB06-5572-4735-81BE-CB20193FB7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t="13977" r="71617" b="17070"/>
        <a:stretch>
          <a:fillRect/>
        </a:stretch>
      </xdr:blipFill>
      <xdr:spPr>
        <a:xfrm>
          <a:off x="2016918" y="66675"/>
          <a:ext cx="590550" cy="700087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14654</xdr:rowOff>
    </xdr:from>
    <xdr:to>
      <xdr:col>1</xdr:col>
      <xdr:colOff>0</xdr:colOff>
      <xdr:row>10</xdr:row>
      <xdr:rowOff>167054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6B4152C-DD70-4375-8445-560E64F8AE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7179"/>
              <a:ext cx="19812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4</xdr:row>
      <xdr:rowOff>14654</xdr:rowOff>
    </xdr:from>
    <xdr:to>
      <xdr:col>10</xdr:col>
      <xdr:colOff>19050</xdr:colOff>
      <xdr:row>11</xdr:row>
      <xdr:rowOff>90853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DF5B9D9-54AC-6FAB-628F-E65C6F02205B}"/>
            </a:ext>
          </a:extLst>
        </xdr:cNvPr>
        <xdr:cNvGrpSpPr/>
      </xdr:nvGrpSpPr>
      <xdr:grpSpPr>
        <a:xfrm>
          <a:off x="2219325" y="1167179"/>
          <a:ext cx="4895850" cy="1419224"/>
          <a:chOff x="2209800" y="1114425"/>
          <a:chExt cx="4895850" cy="141922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CC3EDC-A290-A38D-96D7-A53484941737}"/>
              </a:ext>
            </a:extLst>
          </xdr:cNvPr>
          <xdr:cNvSpPr/>
        </xdr:nvSpPr>
        <xdr:spPr>
          <a:xfrm>
            <a:off x="2219325" y="1143000"/>
            <a:ext cx="4876800" cy="1181100"/>
          </a:xfrm>
          <a:prstGeom prst="roundRect">
            <a:avLst>
              <a:gd name="adj" fmla="val 924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19">
        <xdr:nvSpPr>
          <xdr:cNvPr id="10" name="CaixaDeTexto 9">
            <a:extLst>
              <a:ext uri="{FF2B5EF4-FFF2-40B4-BE49-F238E27FC236}">
                <a16:creationId xmlns:a16="http://schemas.microsoft.com/office/drawing/2014/main" id="{004BB633-E9CC-4F4F-3C8A-EBD254B36F1E}"/>
              </a:ext>
            </a:extLst>
          </xdr:cNvPr>
          <xdr:cNvSpPr txBox="1"/>
        </xdr:nvSpPr>
        <xdr:spPr>
          <a:xfrm>
            <a:off x="3905249" y="1552575"/>
            <a:ext cx="2581276" cy="819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88884C1-04F0-4451-B2F4-2DCB60CA7F54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2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14C7FF8-0C93-4342-80E0-C67A3C037A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9325" y="1381125"/>
            <a:ext cx="1219200" cy="1152524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2613DC0-BD45-63F6-57DE-1BF8BFBE1AB0}"/>
              </a:ext>
            </a:extLst>
          </xdr:cNvPr>
          <xdr:cNvSpPr/>
        </xdr:nvSpPr>
        <xdr:spPr>
          <a:xfrm>
            <a:off x="2209800" y="1114425"/>
            <a:ext cx="489585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EA Season Pass</a:t>
            </a:r>
            <a:endParaRPr lang="pt-BR" sz="1400" b="1"/>
          </a:p>
        </xdr:txBody>
      </xdr:sp>
    </xdr:grpSp>
    <xdr:clientData/>
  </xdr:twoCellAnchor>
  <xdr:twoCellAnchor>
    <xdr:from>
      <xdr:col>10</xdr:col>
      <xdr:colOff>533400</xdr:colOff>
      <xdr:row>4</xdr:row>
      <xdr:rowOff>14654</xdr:rowOff>
    </xdr:from>
    <xdr:to>
      <xdr:col>19</xdr:col>
      <xdr:colOff>114300</xdr:colOff>
      <xdr:row>10</xdr:row>
      <xdr:rowOff>100379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26F554F-BEF4-813F-06A6-744D28CF642C}"/>
            </a:ext>
          </a:extLst>
        </xdr:cNvPr>
        <xdr:cNvGrpSpPr/>
      </xdr:nvGrpSpPr>
      <xdr:grpSpPr>
        <a:xfrm>
          <a:off x="7629525" y="1167179"/>
          <a:ext cx="4895850" cy="1238250"/>
          <a:chOff x="7629525" y="1171575"/>
          <a:chExt cx="4895850" cy="123825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490DEF6-4E73-F894-6EB6-5365E390859A}"/>
              </a:ext>
            </a:extLst>
          </xdr:cNvPr>
          <xdr:cNvSpPr/>
        </xdr:nvSpPr>
        <xdr:spPr>
          <a:xfrm>
            <a:off x="7639050" y="1200150"/>
            <a:ext cx="4876800" cy="1181100"/>
          </a:xfrm>
          <a:prstGeom prst="roundRect">
            <a:avLst>
              <a:gd name="adj" fmla="val 924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9">
        <xdr:nvSpPr>
          <xdr:cNvPr id="16" name="CaixaDeTexto 15">
            <a:extLst>
              <a:ext uri="{FF2B5EF4-FFF2-40B4-BE49-F238E27FC236}">
                <a16:creationId xmlns:a16="http://schemas.microsoft.com/office/drawing/2014/main" id="{FEEBD20C-917A-535A-ACD0-2CCF55F35CDE}"/>
              </a:ext>
            </a:extLst>
          </xdr:cNvPr>
          <xdr:cNvSpPr txBox="1"/>
        </xdr:nvSpPr>
        <xdr:spPr>
          <a:xfrm>
            <a:off x="9363074" y="1590675"/>
            <a:ext cx="2581276" cy="819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C1C9E79-F538-48B6-B611-1D5C1F93D520}" type="TxLink">
              <a:rPr lang="en-US" sz="32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pt-BR" sz="32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9ED7BA69-9679-827E-D679-2B918A0A99AD}"/>
              </a:ext>
            </a:extLst>
          </xdr:cNvPr>
          <xdr:cNvSpPr/>
        </xdr:nvSpPr>
        <xdr:spPr>
          <a:xfrm>
            <a:off x="7629525" y="1171575"/>
            <a:ext cx="489585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Minecraft Season Pass</a:t>
            </a:r>
            <a:endParaRPr lang="pt-BR" sz="1400" b="1"/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322AE09-7FBD-4008-911B-F4B6089CE8DF}"/>
              </a:ext>
            </a:extLst>
          </xdr:cNvPr>
          <xdr:cNvGrpSpPr/>
        </xdr:nvGrpSpPr>
        <xdr:grpSpPr>
          <a:xfrm>
            <a:off x="7724774" y="1590674"/>
            <a:ext cx="1390651" cy="70485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3AA35A55-3128-F8FC-7C32-65CC18F280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DC6F924D-9B1A-0F0B-B76F-E7C80D0D90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11</xdr:row>
      <xdr:rowOff>0</xdr:rowOff>
    </xdr:from>
    <xdr:to>
      <xdr:col>19</xdr:col>
      <xdr:colOff>108440</xdr:colOff>
      <xdr:row>19</xdr:row>
      <xdr:rowOff>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6A00E74-EEA5-2FB2-EA40-419BB2F4A268}"/>
            </a:ext>
          </a:extLst>
        </xdr:cNvPr>
        <xdr:cNvGrpSpPr/>
      </xdr:nvGrpSpPr>
      <xdr:grpSpPr>
        <a:xfrm>
          <a:off x="2219325" y="2495550"/>
          <a:ext cx="10300190" cy="1524000"/>
          <a:chOff x="2219324" y="2705100"/>
          <a:chExt cx="10296526" cy="29527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42734AE-C872-0C8F-2D08-4C245A1A6811}"/>
              </a:ext>
            </a:extLst>
          </xdr:cNvPr>
          <xdr:cNvGrpSpPr/>
        </xdr:nvGrpSpPr>
        <xdr:grpSpPr>
          <a:xfrm>
            <a:off x="2219325" y="2705100"/>
            <a:ext cx="10296525" cy="2952750"/>
            <a:chOff x="1876425" y="1133475"/>
            <a:chExt cx="4791075" cy="29527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0E04BFF-32A3-6CFC-9859-A9D0ABA7E095}"/>
                </a:ext>
              </a:extLst>
            </xdr:cNvPr>
            <xdr:cNvSpPr/>
          </xdr:nvSpPr>
          <xdr:spPr>
            <a:xfrm>
              <a:off x="1876425" y="1133475"/>
              <a:ext cx="4791075" cy="2952750"/>
            </a:xfrm>
            <a:prstGeom prst="roundRect">
              <a:avLst>
                <a:gd name="adj" fmla="val 924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2B7287A-4AC5-4B8B-8DFF-E9F8F23067F5}"/>
                </a:ext>
              </a:extLst>
            </xdr:cNvPr>
            <xdr:cNvGraphicFramePr>
              <a:graphicFrameLocks/>
            </xdr:cNvGraphicFramePr>
          </xdr:nvGraphicFramePr>
          <xdr:xfrm>
            <a:off x="1981200" y="1657350"/>
            <a:ext cx="4586288" cy="2305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1DBFCB03-626B-46AC-990D-72B5C8F63C1B}"/>
              </a:ext>
            </a:extLst>
          </xdr:cNvPr>
          <xdr:cNvSpPr/>
        </xdr:nvSpPr>
        <xdr:spPr>
          <a:xfrm>
            <a:off x="2219324" y="2705100"/>
            <a:ext cx="10296525" cy="51105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</a:t>
            </a:r>
            <a:endParaRPr lang="pt-BR" sz="1400" b="1"/>
          </a:p>
        </xdr:txBody>
      </xdr:sp>
    </xdr:grpSp>
    <xdr:clientData/>
  </xdr:twoCellAnchor>
  <xdr:twoCellAnchor>
    <xdr:from>
      <xdr:col>0</xdr:col>
      <xdr:colOff>645318</xdr:colOff>
      <xdr:row>0</xdr:row>
      <xdr:rowOff>123825</xdr:rowOff>
    </xdr:from>
    <xdr:to>
      <xdr:col>0</xdr:col>
      <xdr:colOff>1340643</xdr:colOff>
      <xdr:row>2</xdr:row>
      <xdr:rowOff>104775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2E1D313-5E2E-4272-BD72-CA064B7F1E35}"/>
            </a:ext>
          </a:extLst>
        </xdr:cNvPr>
        <xdr:cNvSpPr/>
      </xdr:nvSpPr>
      <xdr:spPr>
        <a:xfrm>
          <a:off x="645318" y="1238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93783</xdr:colOff>
      <xdr:row>21</xdr:row>
      <xdr:rowOff>114300</xdr:rowOff>
    </xdr:from>
    <xdr:to>
      <xdr:col>18</xdr:col>
      <xdr:colOff>600074</xdr:colOff>
      <xdr:row>27</xdr:row>
      <xdr:rowOff>104775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4A78663-B899-4EDB-8450-F6AFD98BA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19</xdr:row>
      <xdr:rowOff>142875</xdr:rowOff>
    </xdr:from>
    <xdr:to>
      <xdr:col>19</xdr:col>
      <xdr:colOff>108439</xdr:colOff>
      <xdr:row>21</xdr:row>
      <xdr:rowOff>25644</xdr:rowOff>
    </xdr:to>
    <xdr:sp macro="" textlink="">
      <xdr:nvSpPr>
        <xdr:cNvPr id="32" name="Retângulo: Cantos Superiores Arredondados 31">
          <a:extLst>
            <a:ext uri="{FF2B5EF4-FFF2-40B4-BE49-F238E27FC236}">
              <a16:creationId xmlns:a16="http://schemas.microsoft.com/office/drawing/2014/main" id="{8CB6D423-C361-41AC-B5EE-38C163EF000A}"/>
            </a:ext>
          </a:extLst>
        </xdr:cNvPr>
        <xdr:cNvSpPr/>
      </xdr:nvSpPr>
      <xdr:spPr>
        <a:xfrm>
          <a:off x="2219325" y="4162425"/>
          <a:ext cx="10300189" cy="26376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</a:t>
          </a:r>
          <a:r>
            <a:rPr lang="pt-BR" sz="1400" b="1" baseline="0"/>
            <a:t> Subscriptions Xbox - Monthly</a:t>
          </a:r>
          <a:endParaRPr lang="pt-BR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TR" refreshedDate="45828.850261226849" createdVersion="8" refreshedVersion="8" minRefreshableVersion="3" recordCount="295" xr:uid="{FEE796E3-59BB-4999-8E9A-EF07CB5E4DD6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976124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x v="0"/>
    <s v="Yes"/>
    <n v="20"/>
    <n v="5"/>
    <n v="60"/>
  </r>
  <r>
    <n v="3232"/>
    <s v="Maria Oliveira"/>
    <x v="1"/>
    <x v="1"/>
    <x v="1"/>
    <n v="5"/>
    <x v="1"/>
    <x v="1"/>
    <x v="1"/>
    <s v="No"/>
    <n v="0"/>
    <n v="0"/>
    <n v="5"/>
  </r>
  <r>
    <n v="3233"/>
    <s v="Lucas Fernandes"/>
    <x v="2"/>
    <x v="2"/>
    <x v="0"/>
    <n v="10"/>
    <x v="2"/>
    <x v="1"/>
    <x v="1"/>
    <s v="Yes"/>
    <n v="20"/>
    <n v="10"/>
    <n v="20"/>
  </r>
  <r>
    <n v="3234"/>
    <s v="Ana Souza"/>
    <x v="0"/>
    <x v="3"/>
    <x v="1"/>
    <n v="15"/>
    <x v="0"/>
    <x v="0"/>
    <x v="0"/>
    <s v="Yes"/>
    <n v="20"/>
    <n v="3"/>
    <n v="62"/>
  </r>
  <r>
    <n v="3235"/>
    <s v="Pedro Gonçalves"/>
    <x v="1"/>
    <x v="4"/>
    <x v="0"/>
    <n v="5"/>
    <x v="0"/>
    <x v="1"/>
    <x v="1"/>
    <s v="No"/>
    <n v="0"/>
    <n v="1"/>
    <n v="4"/>
  </r>
  <r>
    <n v="3236"/>
    <s v="Felipe Costa"/>
    <x v="2"/>
    <x v="5"/>
    <x v="1"/>
    <n v="10"/>
    <x v="0"/>
    <x v="1"/>
    <x v="1"/>
    <s v="Yes"/>
    <n v="20"/>
    <n v="2"/>
    <n v="28"/>
  </r>
  <r>
    <n v="3237"/>
    <s v="Camila Ribeiro"/>
    <x v="0"/>
    <x v="6"/>
    <x v="0"/>
    <n v="15"/>
    <x v="2"/>
    <x v="0"/>
    <x v="0"/>
    <s v="Yes"/>
    <n v="20"/>
    <n v="10"/>
    <n v="55"/>
  </r>
  <r>
    <n v="3238"/>
    <s v="André Mendes"/>
    <x v="1"/>
    <x v="7"/>
    <x v="0"/>
    <n v="5"/>
    <x v="1"/>
    <x v="1"/>
    <x v="1"/>
    <s v="No"/>
    <n v="0"/>
    <n v="0"/>
    <n v="5"/>
  </r>
  <r>
    <n v="3239"/>
    <s v="Sofia Almeida"/>
    <x v="0"/>
    <x v="4"/>
    <x v="1"/>
    <n v="15"/>
    <x v="0"/>
    <x v="0"/>
    <x v="0"/>
    <s v="Yes"/>
    <n v="20"/>
    <n v="5"/>
    <n v="60"/>
  </r>
  <r>
    <n v="3240"/>
    <s v="Bruno Martins"/>
    <x v="2"/>
    <x v="8"/>
    <x v="0"/>
    <n v="10"/>
    <x v="2"/>
    <x v="1"/>
    <x v="1"/>
    <s v="Yes"/>
    <n v="20"/>
    <n v="15"/>
    <n v="15"/>
  </r>
  <r>
    <n v="3241"/>
    <s v="Rita Castro"/>
    <x v="1"/>
    <x v="9"/>
    <x v="1"/>
    <n v="5"/>
    <x v="0"/>
    <x v="1"/>
    <x v="1"/>
    <s v="No"/>
    <n v="0"/>
    <n v="1"/>
    <n v="4"/>
  </r>
  <r>
    <n v="3242"/>
    <s v="Marco Túlio"/>
    <x v="0"/>
    <x v="10"/>
    <x v="0"/>
    <n v="15"/>
    <x v="1"/>
    <x v="0"/>
    <x v="0"/>
    <s v="Yes"/>
    <n v="20"/>
    <n v="20"/>
    <n v="45"/>
  </r>
  <r>
    <n v="3243"/>
    <s v="Lívia Silveira"/>
    <x v="2"/>
    <x v="11"/>
    <x v="1"/>
    <n v="10"/>
    <x v="0"/>
    <x v="1"/>
    <x v="1"/>
    <s v="Yes"/>
    <n v="20"/>
    <n v="10"/>
    <n v="20"/>
  </r>
  <r>
    <n v="3244"/>
    <s v="Diogo Sousa"/>
    <x v="1"/>
    <x v="12"/>
    <x v="0"/>
    <n v="5"/>
    <x v="2"/>
    <x v="1"/>
    <x v="1"/>
    <s v="No"/>
    <n v="0"/>
    <n v="0"/>
    <n v="5"/>
  </r>
  <r>
    <n v="3245"/>
    <s v="Fernanda Lima"/>
    <x v="0"/>
    <x v="13"/>
    <x v="1"/>
    <n v="15"/>
    <x v="0"/>
    <x v="0"/>
    <x v="0"/>
    <s v="Yes"/>
    <n v="20"/>
    <n v="8"/>
    <n v="57"/>
  </r>
  <r>
    <n v="3246"/>
    <s v="Caio Pereira"/>
    <x v="2"/>
    <x v="14"/>
    <x v="0"/>
    <n v="10"/>
    <x v="1"/>
    <x v="1"/>
    <x v="1"/>
    <s v="Yes"/>
    <n v="20"/>
    <n v="12"/>
    <n v="18"/>
  </r>
  <r>
    <n v="3247"/>
    <s v="Beatriz Gomes"/>
    <x v="1"/>
    <x v="15"/>
    <x v="1"/>
    <n v="5"/>
    <x v="0"/>
    <x v="1"/>
    <x v="1"/>
    <s v="No"/>
    <n v="0"/>
    <n v="2"/>
    <n v="3"/>
  </r>
  <r>
    <n v="3248"/>
    <s v="Cesar Oliveira"/>
    <x v="0"/>
    <x v="16"/>
    <x v="0"/>
    <n v="15"/>
    <x v="2"/>
    <x v="0"/>
    <x v="0"/>
    <s v="Yes"/>
    <n v="20"/>
    <n v="7"/>
    <n v="58"/>
  </r>
  <r>
    <n v="3249"/>
    <s v="Débora Machado"/>
    <x v="2"/>
    <x v="17"/>
    <x v="1"/>
    <n v="10"/>
    <x v="0"/>
    <x v="1"/>
    <x v="1"/>
    <s v="Yes"/>
    <n v="20"/>
    <n v="5"/>
    <n v="25"/>
  </r>
  <r>
    <n v="3250"/>
    <s v="Eduardo Vargas"/>
    <x v="1"/>
    <x v="18"/>
    <x v="0"/>
    <n v="5"/>
    <x v="1"/>
    <x v="1"/>
    <x v="1"/>
    <s v="No"/>
    <n v="0"/>
    <n v="0"/>
    <n v="5"/>
  </r>
  <r>
    <n v="3251"/>
    <s v="Gabriela Santos"/>
    <x v="0"/>
    <x v="19"/>
    <x v="1"/>
    <n v="15"/>
    <x v="0"/>
    <x v="0"/>
    <x v="0"/>
    <s v="Yes"/>
    <n v="20"/>
    <n v="3"/>
    <n v="62"/>
  </r>
  <r>
    <n v="3252"/>
    <s v="Henrique Dias"/>
    <x v="2"/>
    <x v="20"/>
    <x v="0"/>
    <n v="10"/>
    <x v="2"/>
    <x v="1"/>
    <x v="1"/>
    <s v="Yes"/>
    <n v="20"/>
    <n v="15"/>
    <n v="15"/>
  </r>
  <r>
    <n v="3253"/>
    <s v="Isabela Moreira"/>
    <x v="1"/>
    <x v="21"/>
    <x v="1"/>
    <n v="5"/>
    <x v="0"/>
    <x v="1"/>
    <x v="1"/>
    <s v="No"/>
    <n v="0"/>
    <n v="1"/>
    <n v="4"/>
  </r>
  <r>
    <n v="3254"/>
    <s v="Joaquim Barbosa"/>
    <x v="0"/>
    <x v="22"/>
    <x v="0"/>
    <n v="15"/>
    <x v="1"/>
    <x v="0"/>
    <x v="0"/>
    <s v="Yes"/>
    <n v="20"/>
    <n v="20"/>
    <n v="45"/>
  </r>
  <r>
    <n v="3255"/>
    <s v="Lara Rocha"/>
    <x v="2"/>
    <x v="23"/>
    <x v="1"/>
    <n v="10"/>
    <x v="0"/>
    <x v="1"/>
    <x v="1"/>
    <s v="Yes"/>
    <n v="20"/>
    <n v="10"/>
    <n v="20"/>
  </r>
  <r>
    <n v="3256"/>
    <s v="Matheus Silva"/>
    <x v="1"/>
    <x v="24"/>
    <x v="0"/>
    <n v="5"/>
    <x v="2"/>
    <x v="1"/>
    <x v="1"/>
    <s v="No"/>
    <n v="0"/>
    <n v="0"/>
    <n v="5"/>
  </r>
  <r>
    <n v="3257"/>
    <s v="Nicole Costa"/>
    <x v="0"/>
    <x v="25"/>
    <x v="1"/>
    <n v="15"/>
    <x v="0"/>
    <x v="0"/>
    <x v="0"/>
    <s v="Yes"/>
    <n v="20"/>
    <n v="5"/>
    <n v="60"/>
  </r>
  <r>
    <n v="3258"/>
    <s v="Otávio Mendonça"/>
    <x v="2"/>
    <x v="26"/>
    <x v="0"/>
    <n v="10"/>
    <x v="1"/>
    <x v="1"/>
    <x v="1"/>
    <s v="Yes"/>
    <n v="20"/>
    <n v="15"/>
    <n v="15"/>
  </r>
  <r>
    <n v="3259"/>
    <s v="Paula Ferreira"/>
    <x v="1"/>
    <x v="27"/>
    <x v="1"/>
    <n v="5"/>
    <x v="0"/>
    <x v="1"/>
    <x v="1"/>
    <s v="No"/>
    <n v="0"/>
    <n v="1"/>
    <n v="4"/>
  </r>
  <r>
    <n v="3260"/>
    <s v="Raquel Alves"/>
    <x v="0"/>
    <x v="28"/>
    <x v="0"/>
    <n v="15"/>
    <x v="2"/>
    <x v="0"/>
    <x v="0"/>
    <s v="Yes"/>
    <n v="20"/>
    <n v="7"/>
    <n v="58"/>
  </r>
  <r>
    <n v="3261"/>
    <s v="Samuel Pires"/>
    <x v="2"/>
    <x v="29"/>
    <x v="1"/>
    <n v="10"/>
    <x v="0"/>
    <x v="1"/>
    <x v="1"/>
    <s v="Yes"/>
    <n v="20"/>
    <n v="10"/>
    <n v="20"/>
  </r>
  <r>
    <n v="3262"/>
    <s v="Tânia Barros"/>
    <x v="1"/>
    <x v="30"/>
    <x v="0"/>
    <n v="5"/>
    <x v="1"/>
    <x v="1"/>
    <x v="1"/>
    <s v="No"/>
    <n v="0"/>
    <n v="0"/>
    <n v="5"/>
  </r>
  <r>
    <n v="3263"/>
    <s v="Vinicius Lima"/>
    <x v="0"/>
    <x v="31"/>
    <x v="1"/>
    <n v="15"/>
    <x v="0"/>
    <x v="0"/>
    <x v="0"/>
    <s v="Yes"/>
    <n v="20"/>
    <n v="3"/>
    <n v="62"/>
  </r>
  <r>
    <n v="3264"/>
    <s v="Yasmin Teixeira"/>
    <x v="2"/>
    <x v="32"/>
    <x v="0"/>
    <n v="10"/>
    <x v="2"/>
    <x v="1"/>
    <x v="1"/>
    <s v="Yes"/>
    <n v="20"/>
    <n v="15"/>
    <n v="15"/>
  </r>
  <r>
    <n v="3265"/>
    <s v="Zé Carlos"/>
    <x v="1"/>
    <x v="33"/>
    <x v="1"/>
    <n v="5"/>
    <x v="0"/>
    <x v="1"/>
    <x v="1"/>
    <s v="No"/>
    <n v="0"/>
    <n v="1"/>
    <n v="4"/>
  </r>
  <r>
    <n v="3266"/>
    <s v="Amanda Nogueira"/>
    <x v="1"/>
    <x v="34"/>
    <x v="0"/>
    <n v="5"/>
    <x v="0"/>
    <x v="1"/>
    <x v="1"/>
    <s v="No"/>
    <n v="0"/>
    <n v="0"/>
    <n v="5"/>
  </r>
  <r>
    <n v="3267"/>
    <s v="Bruno Cavalheiro"/>
    <x v="0"/>
    <x v="35"/>
    <x v="1"/>
    <n v="15"/>
    <x v="2"/>
    <x v="0"/>
    <x v="0"/>
    <s v="Yes"/>
    <n v="20"/>
    <n v="7"/>
    <n v="58"/>
  </r>
  <r>
    <n v="3268"/>
    <s v="Carla Dias"/>
    <x v="2"/>
    <x v="36"/>
    <x v="0"/>
    <n v="10"/>
    <x v="1"/>
    <x v="1"/>
    <x v="1"/>
    <s v="Yes"/>
    <n v="20"/>
    <n v="10"/>
    <n v="20"/>
  </r>
  <r>
    <n v="3269"/>
    <s v="Diego Fontes"/>
    <x v="1"/>
    <x v="37"/>
    <x v="1"/>
    <n v="5"/>
    <x v="2"/>
    <x v="1"/>
    <x v="1"/>
    <s v="No"/>
    <n v="0"/>
    <n v="1"/>
    <n v="4"/>
  </r>
  <r>
    <n v="3270"/>
    <s v="Eunice Lima"/>
    <x v="0"/>
    <x v="38"/>
    <x v="0"/>
    <n v="15"/>
    <x v="0"/>
    <x v="0"/>
    <x v="0"/>
    <s v="Yes"/>
    <n v="20"/>
    <n v="15"/>
    <n v="50"/>
  </r>
  <r>
    <n v="3271"/>
    <s v="Fábio Martins"/>
    <x v="2"/>
    <x v="39"/>
    <x v="1"/>
    <n v="10"/>
    <x v="0"/>
    <x v="1"/>
    <x v="1"/>
    <s v="Yes"/>
    <n v="20"/>
    <n v="5"/>
    <n v="25"/>
  </r>
  <r>
    <n v="3272"/>
    <s v="Gisele Araújo"/>
    <x v="1"/>
    <x v="40"/>
    <x v="0"/>
    <n v="5"/>
    <x v="1"/>
    <x v="1"/>
    <x v="1"/>
    <s v="No"/>
    <n v="0"/>
    <n v="0"/>
    <n v="5"/>
  </r>
  <r>
    <n v="3273"/>
    <s v="Hélio Castro"/>
    <x v="0"/>
    <x v="41"/>
    <x v="1"/>
    <n v="15"/>
    <x v="2"/>
    <x v="0"/>
    <x v="0"/>
    <s v="Yes"/>
    <n v="20"/>
    <n v="20"/>
    <n v="45"/>
  </r>
  <r>
    <n v="3274"/>
    <s v="Ingrid Menezes"/>
    <x v="2"/>
    <x v="42"/>
    <x v="0"/>
    <n v="10"/>
    <x v="2"/>
    <x v="1"/>
    <x v="1"/>
    <s v="Yes"/>
    <n v="20"/>
    <n v="12"/>
    <n v="18"/>
  </r>
  <r>
    <n v="3275"/>
    <s v="Jorge Baptista"/>
    <x v="1"/>
    <x v="43"/>
    <x v="1"/>
    <n v="5"/>
    <x v="0"/>
    <x v="1"/>
    <x v="1"/>
    <s v="No"/>
    <n v="0"/>
    <n v="2"/>
    <n v="3"/>
  </r>
  <r>
    <n v="3276"/>
    <s v="Kléber Oliveira"/>
    <x v="0"/>
    <x v="44"/>
    <x v="0"/>
    <n v="15"/>
    <x v="1"/>
    <x v="0"/>
    <x v="0"/>
    <s v="Yes"/>
    <n v="20"/>
    <n v="5"/>
    <n v="60"/>
  </r>
  <r>
    <n v="3277"/>
    <s v="Luciana Freitas"/>
    <x v="2"/>
    <x v="45"/>
    <x v="1"/>
    <n v="10"/>
    <x v="0"/>
    <x v="1"/>
    <x v="1"/>
    <s v="Yes"/>
    <n v="20"/>
    <n v="10"/>
    <n v="20"/>
  </r>
  <r>
    <n v="3278"/>
    <s v="Márcia Eller"/>
    <x v="1"/>
    <x v="46"/>
    <x v="0"/>
    <n v="5"/>
    <x v="2"/>
    <x v="1"/>
    <x v="1"/>
    <s v="No"/>
    <n v="0"/>
    <n v="0"/>
    <n v="5"/>
  </r>
  <r>
    <n v="3279"/>
    <s v="Nilo Peçanha"/>
    <x v="0"/>
    <x v="47"/>
    <x v="1"/>
    <n v="15"/>
    <x v="0"/>
    <x v="0"/>
    <x v="0"/>
    <s v="Yes"/>
    <n v="20"/>
    <n v="3"/>
    <n v="62"/>
  </r>
  <r>
    <n v="3280"/>
    <s v="Oscar Neves"/>
    <x v="2"/>
    <x v="48"/>
    <x v="0"/>
    <n v="10"/>
    <x v="1"/>
    <x v="1"/>
    <x v="1"/>
    <s v="Yes"/>
    <n v="20"/>
    <n v="15"/>
    <n v="15"/>
  </r>
  <r>
    <n v="3281"/>
    <s v="Patrícia Soares"/>
    <x v="1"/>
    <x v="49"/>
    <x v="1"/>
    <n v="5"/>
    <x v="0"/>
    <x v="1"/>
    <x v="1"/>
    <s v="No"/>
    <n v="0"/>
    <n v="1"/>
    <n v="4"/>
  </r>
  <r>
    <n v="3282"/>
    <s v="Quirino Gonçalves"/>
    <x v="0"/>
    <x v="50"/>
    <x v="0"/>
    <n v="15"/>
    <x v="2"/>
    <x v="0"/>
    <x v="0"/>
    <s v="Yes"/>
    <n v="20"/>
    <n v="7"/>
    <n v="58"/>
  </r>
  <r>
    <n v="3283"/>
    <s v="Raul Machado"/>
    <x v="2"/>
    <x v="51"/>
    <x v="1"/>
    <n v="10"/>
    <x v="0"/>
    <x v="1"/>
    <x v="1"/>
    <s v="Yes"/>
    <n v="20"/>
    <n v="10"/>
    <n v="20"/>
  </r>
  <r>
    <n v="3284"/>
    <s v="Sônia Lobo"/>
    <x v="1"/>
    <x v="52"/>
    <x v="0"/>
    <n v="5"/>
    <x v="1"/>
    <x v="1"/>
    <x v="1"/>
    <s v="No"/>
    <n v="0"/>
    <n v="0"/>
    <n v="5"/>
  </r>
  <r>
    <n v="3285"/>
    <s v="Tiago Ramos"/>
    <x v="0"/>
    <x v="53"/>
    <x v="1"/>
    <n v="15"/>
    <x v="0"/>
    <x v="0"/>
    <x v="0"/>
    <s v="Yes"/>
    <n v="20"/>
    <n v="20"/>
    <n v="45"/>
  </r>
  <r>
    <n v="3286"/>
    <s v="Ugo Pires"/>
    <x v="2"/>
    <x v="54"/>
    <x v="0"/>
    <n v="10"/>
    <x v="2"/>
    <x v="1"/>
    <x v="1"/>
    <s v="Yes"/>
    <n v="20"/>
    <n v="15"/>
    <n v="15"/>
  </r>
  <r>
    <n v="3287"/>
    <s v="Valéria Nobre"/>
    <x v="1"/>
    <x v="55"/>
    <x v="1"/>
    <n v="5"/>
    <x v="0"/>
    <x v="1"/>
    <x v="1"/>
    <s v="No"/>
    <n v="0"/>
    <n v="1"/>
    <n v="4"/>
  </r>
  <r>
    <n v="3288"/>
    <s v="William Siqueira"/>
    <x v="0"/>
    <x v="56"/>
    <x v="0"/>
    <n v="15"/>
    <x v="1"/>
    <x v="0"/>
    <x v="0"/>
    <s v="Yes"/>
    <n v="20"/>
    <n v="3"/>
    <n v="62"/>
  </r>
  <r>
    <n v="3289"/>
    <s v="Xuxa Meneghel"/>
    <x v="2"/>
    <x v="57"/>
    <x v="1"/>
    <n v="10"/>
    <x v="0"/>
    <x v="1"/>
    <x v="1"/>
    <s v="Yes"/>
    <n v="20"/>
    <n v="10"/>
    <n v="20"/>
  </r>
  <r>
    <n v="3290"/>
    <s v="Yara Figueiredo"/>
    <x v="1"/>
    <x v="58"/>
    <x v="0"/>
    <n v="5"/>
    <x v="2"/>
    <x v="1"/>
    <x v="1"/>
    <s v="No"/>
    <n v="0"/>
    <n v="0"/>
    <n v="5"/>
  </r>
  <r>
    <n v="3291"/>
    <s v="Zacarias Alves"/>
    <x v="0"/>
    <x v="59"/>
    <x v="1"/>
    <n v="15"/>
    <x v="0"/>
    <x v="0"/>
    <x v="0"/>
    <s v="Yes"/>
    <n v="20"/>
    <n v="5"/>
    <n v="60"/>
  </r>
  <r>
    <n v="3292"/>
    <s v="Amanda Bynes"/>
    <x v="2"/>
    <x v="60"/>
    <x v="0"/>
    <n v="10"/>
    <x v="1"/>
    <x v="1"/>
    <x v="1"/>
    <s v="Yes"/>
    <n v="20"/>
    <n v="15"/>
    <n v="15"/>
  </r>
  <r>
    <n v="3293"/>
    <s v="Bruno Mars"/>
    <x v="1"/>
    <x v="61"/>
    <x v="1"/>
    <n v="5"/>
    <x v="0"/>
    <x v="1"/>
    <x v="1"/>
    <s v="No"/>
    <n v="0"/>
    <n v="1"/>
    <n v="4"/>
  </r>
  <r>
    <n v="3294"/>
    <s v="Carla Bruni"/>
    <x v="0"/>
    <x v="62"/>
    <x v="0"/>
    <n v="15"/>
    <x v="2"/>
    <x v="0"/>
    <x v="0"/>
    <s v="Yes"/>
    <n v="20"/>
    <n v="20"/>
    <n v="45"/>
  </r>
  <r>
    <n v="3295"/>
    <s v="Diego Maradona"/>
    <x v="2"/>
    <x v="63"/>
    <x v="1"/>
    <n v="10"/>
    <x v="0"/>
    <x v="1"/>
    <x v="1"/>
    <s v="Yes"/>
    <n v="20"/>
    <n v="5"/>
    <n v="25"/>
  </r>
  <r>
    <n v="3296"/>
    <s v="Estela Marques"/>
    <x v="1"/>
    <x v="64"/>
    <x v="1"/>
    <n v="5"/>
    <x v="0"/>
    <x v="1"/>
    <x v="1"/>
    <s v="No"/>
    <n v="0"/>
    <n v="0"/>
    <n v="5"/>
  </r>
  <r>
    <n v="3297"/>
    <s v="Fábio Nobre"/>
    <x v="0"/>
    <x v="65"/>
    <x v="0"/>
    <n v="15"/>
    <x v="2"/>
    <x v="0"/>
    <x v="0"/>
    <s v="Yes"/>
    <n v="20"/>
    <n v="7"/>
    <n v="58"/>
  </r>
  <r>
    <n v="3298"/>
    <s v="Gabriel Oliveira"/>
    <x v="2"/>
    <x v="66"/>
    <x v="1"/>
    <n v="10"/>
    <x v="1"/>
    <x v="1"/>
    <x v="1"/>
    <s v="Yes"/>
    <n v="20"/>
    <n v="10"/>
    <n v="20"/>
  </r>
  <r>
    <n v="3299"/>
    <s v="Helena Santos"/>
    <x v="1"/>
    <x v="67"/>
    <x v="0"/>
    <n v="5"/>
    <x v="2"/>
    <x v="1"/>
    <x v="1"/>
    <s v="No"/>
    <n v="0"/>
    <n v="1"/>
    <n v="4"/>
  </r>
  <r>
    <n v="3300"/>
    <s v="Ivan Carvalho"/>
    <x v="0"/>
    <x v="68"/>
    <x v="1"/>
    <n v="15"/>
    <x v="0"/>
    <x v="0"/>
    <x v="0"/>
    <s v="Yes"/>
    <n v="20"/>
    <n v="15"/>
    <n v="50"/>
  </r>
  <r>
    <n v="3301"/>
    <s v="Júlia Ferreira"/>
    <x v="2"/>
    <x v="69"/>
    <x v="0"/>
    <n v="10"/>
    <x v="0"/>
    <x v="1"/>
    <x v="1"/>
    <s v="Yes"/>
    <n v="20"/>
    <n v="5"/>
    <n v="25"/>
  </r>
  <r>
    <n v="3302"/>
    <s v="Karla Alves"/>
    <x v="1"/>
    <x v="70"/>
    <x v="1"/>
    <n v="5"/>
    <x v="1"/>
    <x v="1"/>
    <x v="1"/>
    <s v="No"/>
    <n v="0"/>
    <n v="0"/>
    <n v="5"/>
  </r>
  <r>
    <n v="3303"/>
    <s v="Lucas Mendes"/>
    <x v="0"/>
    <x v="71"/>
    <x v="0"/>
    <n v="15"/>
    <x v="2"/>
    <x v="0"/>
    <x v="0"/>
    <s v="Yes"/>
    <n v="20"/>
    <n v="20"/>
    <n v="45"/>
  </r>
  <r>
    <n v="3304"/>
    <s v="Mônica Gomes"/>
    <x v="2"/>
    <x v="72"/>
    <x v="1"/>
    <n v="10"/>
    <x v="2"/>
    <x v="1"/>
    <x v="1"/>
    <s v="Yes"/>
    <n v="20"/>
    <n v="12"/>
    <n v="18"/>
  </r>
  <r>
    <n v="3305"/>
    <s v="Norberto Queiroz"/>
    <x v="1"/>
    <x v="73"/>
    <x v="0"/>
    <n v="5"/>
    <x v="0"/>
    <x v="1"/>
    <x v="1"/>
    <s v="No"/>
    <n v="0"/>
    <n v="2"/>
    <n v="3"/>
  </r>
  <r>
    <n v="3306"/>
    <s v="Otávio Barros"/>
    <x v="0"/>
    <x v="74"/>
    <x v="1"/>
    <n v="15"/>
    <x v="1"/>
    <x v="0"/>
    <x v="0"/>
    <s v="Yes"/>
    <n v="20"/>
    <n v="5"/>
    <n v="60"/>
  </r>
  <r>
    <n v="3307"/>
    <s v="Paula Vieira"/>
    <x v="2"/>
    <x v="75"/>
    <x v="0"/>
    <n v="10"/>
    <x v="0"/>
    <x v="1"/>
    <x v="1"/>
    <s v="Yes"/>
    <n v="20"/>
    <n v="10"/>
    <n v="20"/>
  </r>
  <r>
    <n v="3308"/>
    <s v="Quentin Ramos"/>
    <x v="1"/>
    <x v="76"/>
    <x v="1"/>
    <n v="5"/>
    <x v="2"/>
    <x v="1"/>
    <x v="1"/>
    <s v="No"/>
    <n v="0"/>
    <n v="0"/>
    <n v="5"/>
  </r>
  <r>
    <n v="3309"/>
    <s v="Raquel Novaes"/>
    <x v="0"/>
    <x v="77"/>
    <x v="0"/>
    <n v="15"/>
    <x v="0"/>
    <x v="0"/>
    <x v="0"/>
    <s v="Yes"/>
    <n v="20"/>
    <n v="3"/>
    <n v="62"/>
  </r>
  <r>
    <n v="3310"/>
    <s v="Samantha Lopes"/>
    <x v="2"/>
    <x v="78"/>
    <x v="1"/>
    <n v="10"/>
    <x v="1"/>
    <x v="1"/>
    <x v="1"/>
    <s v="Yes"/>
    <n v="20"/>
    <n v="15"/>
    <n v="15"/>
  </r>
  <r>
    <n v="3311"/>
    <s v="Tiago Martins"/>
    <x v="1"/>
    <x v="79"/>
    <x v="0"/>
    <n v="5"/>
    <x v="0"/>
    <x v="1"/>
    <x v="1"/>
    <s v="No"/>
    <n v="0"/>
    <n v="1"/>
    <n v="4"/>
  </r>
  <r>
    <n v="3312"/>
    <s v="Ulysses Guimarães"/>
    <x v="0"/>
    <x v="80"/>
    <x v="1"/>
    <n v="15"/>
    <x v="2"/>
    <x v="0"/>
    <x v="0"/>
    <s v="Yes"/>
    <n v="20"/>
    <n v="7"/>
    <n v="58"/>
  </r>
  <r>
    <n v="3313"/>
    <s v="Vanessa Silva"/>
    <x v="2"/>
    <x v="81"/>
    <x v="0"/>
    <n v="10"/>
    <x v="0"/>
    <x v="1"/>
    <x v="1"/>
    <s v="Yes"/>
    <n v="20"/>
    <n v="10"/>
    <n v="20"/>
  </r>
  <r>
    <n v="3314"/>
    <s v="William Carneiro"/>
    <x v="1"/>
    <x v="82"/>
    <x v="1"/>
    <n v="5"/>
    <x v="1"/>
    <x v="1"/>
    <x v="1"/>
    <s v="No"/>
    <n v="0"/>
    <n v="0"/>
    <n v="5"/>
  </r>
  <r>
    <n v="3315"/>
    <s v="Ximena Rocha"/>
    <x v="0"/>
    <x v="83"/>
    <x v="0"/>
    <n v="15"/>
    <x v="0"/>
    <x v="0"/>
    <x v="0"/>
    <s v="Yes"/>
    <n v="20"/>
    <n v="20"/>
    <n v="45"/>
  </r>
  <r>
    <n v="3316"/>
    <s v="Yasmin Figueiredo"/>
    <x v="2"/>
    <x v="84"/>
    <x v="1"/>
    <n v="10"/>
    <x v="2"/>
    <x v="1"/>
    <x v="1"/>
    <s v="Yes"/>
    <n v="20"/>
    <n v="15"/>
    <n v="15"/>
  </r>
  <r>
    <n v="3317"/>
    <s v="Zara Cunha"/>
    <x v="1"/>
    <x v="85"/>
    <x v="0"/>
    <n v="5"/>
    <x v="0"/>
    <x v="1"/>
    <x v="1"/>
    <s v="No"/>
    <n v="0"/>
    <n v="1"/>
    <n v="4"/>
  </r>
  <r>
    <n v="3318"/>
    <s v="Alan Teixeira"/>
    <x v="0"/>
    <x v="86"/>
    <x v="1"/>
    <n v="15"/>
    <x v="1"/>
    <x v="0"/>
    <x v="0"/>
    <s v="Yes"/>
    <n v="20"/>
    <n v="3"/>
    <n v="62"/>
  </r>
  <r>
    <n v="3319"/>
    <s v="Bárbara Oliveira"/>
    <x v="2"/>
    <x v="87"/>
    <x v="0"/>
    <n v="10"/>
    <x v="0"/>
    <x v="1"/>
    <x v="1"/>
    <s v="Yes"/>
    <n v="20"/>
    <n v="10"/>
    <n v="20"/>
  </r>
  <r>
    <n v="3320"/>
    <s v="Carlos Junqueira"/>
    <x v="1"/>
    <x v="88"/>
    <x v="1"/>
    <n v="5"/>
    <x v="2"/>
    <x v="1"/>
    <x v="1"/>
    <s v="No"/>
    <n v="0"/>
    <n v="0"/>
    <n v="5"/>
  </r>
  <r>
    <n v="3321"/>
    <s v="Daniela Moura"/>
    <x v="0"/>
    <x v="89"/>
    <x v="0"/>
    <n v="15"/>
    <x v="0"/>
    <x v="0"/>
    <x v="0"/>
    <s v="Yes"/>
    <n v="20"/>
    <n v="5"/>
    <n v="60"/>
  </r>
  <r>
    <n v="3322"/>
    <s v="Eduardo Lima"/>
    <x v="2"/>
    <x v="90"/>
    <x v="1"/>
    <n v="10"/>
    <x v="1"/>
    <x v="1"/>
    <x v="1"/>
    <s v="Yes"/>
    <n v="20"/>
    <n v="15"/>
    <n v="15"/>
  </r>
  <r>
    <n v="3323"/>
    <s v="Fabiana Araújo"/>
    <x v="1"/>
    <x v="91"/>
    <x v="0"/>
    <n v="5"/>
    <x v="0"/>
    <x v="1"/>
    <x v="1"/>
    <s v="No"/>
    <n v="0"/>
    <n v="1"/>
    <n v="4"/>
  </r>
  <r>
    <n v="3324"/>
    <s v="Geraldo Ribeiro"/>
    <x v="0"/>
    <x v="92"/>
    <x v="1"/>
    <n v="15"/>
    <x v="2"/>
    <x v="0"/>
    <x v="0"/>
    <s v="Yes"/>
    <n v="20"/>
    <n v="20"/>
    <n v="45"/>
  </r>
  <r>
    <n v="3325"/>
    <s v="Héctor Vargas"/>
    <x v="2"/>
    <x v="93"/>
    <x v="0"/>
    <n v="10"/>
    <x v="2"/>
    <x v="1"/>
    <x v="1"/>
    <s v="Yes"/>
    <n v="20"/>
    <n v="15"/>
    <n v="15"/>
  </r>
  <r>
    <n v="3326"/>
    <s v="Isabela Fonseca"/>
    <x v="1"/>
    <x v="94"/>
    <x v="1"/>
    <n v="5"/>
    <x v="1"/>
    <x v="1"/>
    <x v="1"/>
    <s v="No"/>
    <n v="0"/>
    <n v="0"/>
    <n v="5"/>
  </r>
  <r>
    <n v="3327"/>
    <s v="João Pedro Almeida"/>
    <x v="0"/>
    <x v="95"/>
    <x v="0"/>
    <n v="15"/>
    <x v="0"/>
    <x v="0"/>
    <x v="0"/>
    <s v="Yes"/>
    <n v="20"/>
    <n v="7"/>
    <n v="58"/>
  </r>
  <r>
    <n v="3328"/>
    <s v="Klara Costa"/>
    <x v="2"/>
    <x v="96"/>
    <x v="1"/>
    <n v="10"/>
    <x v="1"/>
    <x v="1"/>
    <x v="1"/>
    <s v="Yes"/>
    <n v="20"/>
    <n v="10"/>
    <n v="20"/>
  </r>
  <r>
    <n v="3329"/>
    <s v="Luciana Mendes"/>
    <x v="1"/>
    <x v="97"/>
    <x v="0"/>
    <n v="5"/>
    <x v="2"/>
    <x v="1"/>
    <x v="1"/>
    <s v="No"/>
    <n v="0"/>
    <n v="1"/>
    <n v="4"/>
  </r>
  <r>
    <n v="3330"/>
    <s v="Marcelo Gouveia"/>
    <x v="0"/>
    <x v="98"/>
    <x v="1"/>
    <n v="15"/>
    <x v="0"/>
    <x v="0"/>
    <x v="0"/>
    <s v="Yes"/>
    <n v="20"/>
    <n v="15"/>
    <n v="50"/>
  </r>
  <r>
    <n v="3331"/>
    <s v="Nívea Borges"/>
    <x v="2"/>
    <x v="99"/>
    <x v="0"/>
    <n v="10"/>
    <x v="0"/>
    <x v="1"/>
    <x v="1"/>
    <s v="Yes"/>
    <n v="20"/>
    <n v="5"/>
    <n v="25"/>
  </r>
  <r>
    <n v="3332"/>
    <s v="Oscar Nogueira"/>
    <x v="1"/>
    <x v="100"/>
    <x v="1"/>
    <n v="5"/>
    <x v="1"/>
    <x v="1"/>
    <x v="1"/>
    <s v="No"/>
    <n v="0"/>
    <n v="0"/>
    <n v="5"/>
  </r>
  <r>
    <n v="3333"/>
    <s v="Patrícia Alves"/>
    <x v="0"/>
    <x v="101"/>
    <x v="0"/>
    <n v="15"/>
    <x v="2"/>
    <x v="0"/>
    <x v="0"/>
    <s v="Yes"/>
    <n v="20"/>
    <n v="20"/>
    <n v="45"/>
  </r>
  <r>
    <n v="3334"/>
    <s v="Rafaela Silva"/>
    <x v="2"/>
    <x v="102"/>
    <x v="1"/>
    <n v="10"/>
    <x v="2"/>
    <x v="1"/>
    <x v="1"/>
    <s v="Yes"/>
    <n v="20"/>
    <n v="12"/>
    <n v="18"/>
  </r>
  <r>
    <n v="3335"/>
    <s v="Samantha Moraes"/>
    <x v="1"/>
    <x v="103"/>
    <x v="0"/>
    <n v="5"/>
    <x v="0"/>
    <x v="1"/>
    <x v="1"/>
    <s v="No"/>
    <n v="0"/>
    <n v="2"/>
    <n v="3"/>
  </r>
  <r>
    <n v="3336"/>
    <s v="Tatiana Rocha"/>
    <x v="1"/>
    <x v="104"/>
    <x v="0"/>
    <n v="5"/>
    <x v="0"/>
    <x v="1"/>
    <x v="1"/>
    <s v="No"/>
    <n v="0"/>
    <n v="0"/>
    <n v="5"/>
  </r>
  <r>
    <n v="3337"/>
    <s v="Ulisses Tavares"/>
    <x v="0"/>
    <x v="105"/>
    <x v="1"/>
    <n v="15"/>
    <x v="2"/>
    <x v="0"/>
    <x v="0"/>
    <s v="Yes"/>
    <n v="20"/>
    <n v="7"/>
    <n v="58"/>
  </r>
  <r>
    <n v="3338"/>
    <s v="Víctor Lemos"/>
    <x v="2"/>
    <x v="106"/>
    <x v="0"/>
    <n v="10"/>
    <x v="1"/>
    <x v="1"/>
    <x v="1"/>
    <s v="Yes"/>
    <n v="20"/>
    <n v="10"/>
    <n v="20"/>
  </r>
  <r>
    <n v="3339"/>
    <s v="Wilma Barros"/>
    <x v="1"/>
    <x v="107"/>
    <x v="1"/>
    <n v="5"/>
    <x v="2"/>
    <x v="1"/>
    <x v="1"/>
    <s v="No"/>
    <n v="0"/>
    <n v="1"/>
    <n v="4"/>
  </r>
  <r>
    <n v="3340"/>
    <s v="Xavier Nascimento"/>
    <x v="0"/>
    <x v="108"/>
    <x v="0"/>
    <n v="15"/>
    <x v="0"/>
    <x v="0"/>
    <x v="0"/>
    <s v="Yes"/>
    <n v="20"/>
    <n v="15"/>
    <n v="50"/>
  </r>
  <r>
    <n v="3341"/>
    <s v="Yago Pereira"/>
    <x v="2"/>
    <x v="109"/>
    <x v="1"/>
    <n v="10"/>
    <x v="0"/>
    <x v="1"/>
    <x v="1"/>
    <s v="Yes"/>
    <n v="20"/>
    <n v="5"/>
    <n v="25"/>
  </r>
  <r>
    <n v="3342"/>
    <s v="Zilda Ferreira"/>
    <x v="1"/>
    <x v="110"/>
    <x v="0"/>
    <n v="5"/>
    <x v="1"/>
    <x v="1"/>
    <x v="1"/>
    <s v="No"/>
    <n v="0"/>
    <n v="0"/>
    <n v="5"/>
  </r>
  <r>
    <n v="3343"/>
    <s v="Amanda Lopes"/>
    <x v="0"/>
    <x v="111"/>
    <x v="1"/>
    <n v="15"/>
    <x v="2"/>
    <x v="0"/>
    <x v="0"/>
    <s v="Yes"/>
    <n v="20"/>
    <n v="20"/>
    <n v="45"/>
  </r>
  <r>
    <n v="3344"/>
    <s v="Bruno Miranda"/>
    <x v="2"/>
    <x v="112"/>
    <x v="0"/>
    <n v="10"/>
    <x v="2"/>
    <x v="1"/>
    <x v="1"/>
    <s v="Yes"/>
    <n v="20"/>
    <n v="12"/>
    <n v="18"/>
  </r>
  <r>
    <n v="3345"/>
    <s v="Célia Torres"/>
    <x v="1"/>
    <x v="113"/>
    <x v="1"/>
    <n v="5"/>
    <x v="0"/>
    <x v="1"/>
    <x v="1"/>
    <s v="No"/>
    <n v="0"/>
    <n v="2"/>
    <n v="3"/>
  </r>
  <r>
    <n v="3346"/>
    <s v="Diogo Souza"/>
    <x v="0"/>
    <x v="114"/>
    <x v="0"/>
    <n v="15"/>
    <x v="1"/>
    <x v="0"/>
    <x v="0"/>
    <s v="Yes"/>
    <n v="20"/>
    <n v="5"/>
    <n v="60"/>
  </r>
  <r>
    <n v="3347"/>
    <s v="Elisa Castro"/>
    <x v="2"/>
    <x v="115"/>
    <x v="1"/>
    <n v="10"/>
    <x v="0"/>
    <x v="1"/>
    <x v="1"/>
    <s v="Yes"/>
    <n v="20"/>
    <n v="10"/>
    <n v="20"/>
  </r>
  <r>
    <n v="3348"/>
    <s v="Fátima Lima"/>
    <x v="1"/>
    <x v="116"/>
    <x v="0"/>
    <n v="5"/>
    <x v="2"/>
    <x v="1"/>
    <x v="1"/>
    <s v="No"/>
    <n v="0"/>
    <n v="0"/>
    <n v="5"/>
  </r>
  <r>
    <n v="3349"/>
    <s v="Geraldo Ribeiro"/>
    <x v="0"/>
    <x v="117"/>
    <x v="1"/>
    <n v="15"/>
    <x v="0"/>
    <x v="0"/>
    <x v="0"/>
    <s v="Yes"/>
    <n v="20"/>
    <n v="3"/>
    <n v="62"/>
  </r>
  <r>
    <n v="3350"/>
    <s v="Hélio Martins"/>
    <x v="2"/>
    <x v="118"/>
    <x v="0"/>
    <n v="10"/>
    <x v="1"/>
    <x v="1"/>
    <x v="1"/>
    <s v="Yes"/>
    <n v="20"/>
    <n v="15"/>
    <n v="15"/>
  </r>
  <r>
    <n v="3351"/>
    <s v="Íris Santos"/>
    <x v="1"/>
    <x v="119"/>
    <x v="1"/>
    <n v="5"/>
    <x v="0"/>
    <x v="1"/>
    <x v="1"/>
    <s v="No"/>
    <n v="0"/>
    <n v="1"/>
    <n v="4"/>
  </r>
  <r>
    <n v="3352"/>
    <s v="João Marcelo"/>
    <x v="0"/>
    <x v="120"/>
    <x v="0"/>
    <n v="15"/>
    <x v="2"/>
    <x v="0"/>
    <x v="0"/>
    <s v="Yes"/>
    <n v="20"/>
    <n v="7"/>
    <n v="58"/>
  </r>
  <r>
    <n v="3353"/>
    <s v="Larissa Gomes"/>
    <x v="2"/>
    <x v="121"/>
    <x v="1"/>
    <n v="10"/>
    <x v="0"/>
    <x v="1"/>
    <x v="1"/>
    <s v="Yes"/>
    <n v="20"/>
    <n v="10"/>
    <n v="20"/>
  </r>
  <r>
    <n v="3354"/>
    <s v="Márcio Silva"/>
    <x v="1"/>
    <x v="122"/>
    <x v="0"/>
    <n v="5"/>
    <x v="1"/>
    <x v="1"/>
    <x v="1"/>
    <s v="No"/>
    <n v="0"/>
    <n v="0"/>
    <n v="5"/>
  </r>
  <r>
    <n v="3355"/>
    <s v="Nadia Costa"/>
    <x v="0"/>
    <x v="123"/>
    <x v="1"/>
    <n v="15"/>
    <x v="0"/>
    <x v="0"/>
    <x v="0"/>
    <s v="Yes"/>
    <n v="20"/>
    <n v="20"/>
    <n v="45"/>
  </r>
  <r>
    <n v="3356"/>
    <s v="Oscar Almeida"/>
    <x v="2"/>
    <x v="124"/>
    <x v="0"/>
    <n v="10"/>
    <x v="2"/>
    <x v="1"/>
    <x v="1"/>
    <s v="Yes"/>
    <n v="20"/>
    <n v="15"/>
    <n v="15"/>
  </r>
  <r>
    <n v="3357"/>
    <s v="Patricia Soares"/>
    <x v="1"/>
    <x v="125"/>
    <x v="1"/>
    <n v="5"/>
    <x v="0"/>
    <x v="1"/>
    <x v="1"/>
    <s v="No"/>
    <n v="0"/>
    <n v="1"/>
    <n v="4"/>
  </r>
  <r>
    <n v="3358"/>
    <s v="Quênia Barros"/>
    <x v="0"/>
    <x v="126"/>
    <x v="0"/>
    <n v="15"/>
    <x v="1"/>
    <x v="0"/>
    <x v="0"/>
    <s v="Yes"/>
    <n v="20"/>
    <n v="3"/>
    <n v="62"/>
  </r>
  <r>
    <n v="3359"/>
    <s v="Rafael Torres"/>
    <x v="2"/>
    <x v="127"/>
    <x v="1"/>
    <n v="10"/>
    <x v="0"/>
    <x v="1"/>
    <x v="1"/>
    <s v="Yes"/>
    <n v="20"/>
    <n v="10"/>
    <n v="20"/>
  </r>
  <r>
    <n v="3360"/>
    <s v="Silvia Nascimento"/>
    <x v="1"/>
    <x v="128"/>
    <x v="0"/>
    <n v="5"/>
    <x v="2"/>
    <x v="1"/>
    <x v="1"/>
    <s v="No"/>
    <n v="0"/>
    <n v="0"/>
    <n v="5"/>
  </r>
  <r>
    <n v="3361"/>
    <s v="Tiago Mendes"/>
    <x v="0"/>
    <x v="129"/>
    <x v="1"/>
    <n v="15"/>
    <x v="0"/>
    <x v="0"/>
    <x v="0"/>
    <s v="Yes"/>
    <n v="20"/>
    <n v="15"/>
    <n v="50"/>
  </r>
  <r>
    <n v="3362"/>
    <s v="Ursula Silva"/>
    <x v="2"/>
    <x v="130"/>
    <x v="0"/>
    <n v="10"/>
    <x v="1"/>
    <x v="1"/>
    <x v="1"/>
    <s v="Yes"/>
    <n v="20"/>
    <n v="15"/>
    <n v="15"/>
  </r>
  <r>
    <n v="3363"/>
    <s v="Vanessa Moraes"/>
    <x v="1"/>
    <x v="131"/>
    <x v="1"/>
    <n v="5"/>
    <x v="0"/>
    <x v="1"/>
    <x v="1"/>
    <s v="No"/>
    <n v="0"/>
    <n v="1"/>
    <n v="4"/>
  </r>
  <r>
    <n v="3364"/>
    <s v="Waldir Junior"/>
    <x v="0"/>
    <x v="132"/>
    <x v="0"/>
    <n v="15"/>
    <x v="2"/>
    <x v="0"/>
    <x v="0"/>
    <s v="Yes"/>
    <n v="20"/>
    <n v="7"/>
    <n v="58"/>
  </r>
  <r>
    <n v="3365"/>
    <s v="Xavier Lopes"/>
    <x v="2"/>
    <x v="133"/>
    <x v="1"/>
    <n v="10"/>
    <x v="0"/>
    <x v="1"/>
    <x v="1"/>
    <s v="Yes"/>
    <n v="20"/>
    <n v="10"/>
    <n v="20"/>
  </r>
  <r>
    <n v="3366"/>
    <s v="Yolanda Freitas"/>
    <x v="1"/>
    <x v="134"/>
    <x v="0"/>
    <n v="5"/>
    <x v="0"/>
    <x v="1"/>
    <x v="1"/>
    <s v="No"/>
    <n v="0"/>
    <n v="0"/>
    <n v="5"/>
  </r>
  <r>
    <n v="3367"/>
    <s v="Zacarias Nunes"/>
    <x v="0"/>
    <x v="135"/>
    <x v="1"/>
    <n v="15"/>
    <x v="2"/>
    <x v="0"/>
    <x v="0"/>
    <s v="Yes"/>
    <n v="20"/>
    <n v="7"/>
    <n v="58"/>
  </r>
  <r>
    <n v="3368"/>
    <s v="Ana Clara Barreto"/>
    <x v="2"/>
    <x v="136"/>
    <x v="0"/>
    <n v="10"/>
    <x v="1"/>
    <x v="1"/>
    <x v="1"/>
    <s v="Yes"/>
    <n v="20"/>
    <n v="10"/>
    <n v="20"/>
  </r>
  <r>
    <n v="3369"/>
    <s v="Bruno Henrique"/>
    <x v="1"/>
    <x v="137"/>
    <x v="1"/>
    <n v="5"/>
    <x v="2"/>
    <x v="1"/>
    <x v="1"/>
    <s v="No"/>
    <n v="0"/>
    <n v="1"/>
    <n v="4"/>
  </r>
  <r>
    <n v="3370"/>
    <s v="Carlos Eduardo"/>
    <x v="0"/>
    <x v="138"/>
    <x v="0"/>
    <n v="15"/>
    <x v="0"/>
    <x v="0"/>
    <x v="0"/>
    <s v="Yes"/>
    <n v="20"/>
    <n v="15"/>
    <n v="50"/>
  </r>
  <r>
    <n v="3371"/>
    <s v="Débora Lima"/>
    <x v="2"/>
    <x v="139"/>
    <x v="1"/>
    <n v="10"/>
    <x v="0"/>
    <x v="1"/>
    <x v="1"/>
    <s v="Yes"/>
    <n v="20"/>
    <n v="5"/>
    <n v="25"/>
  </r>
  <r>
    <n v="3372"/>
    <s v="Elisa Neves"/>
    <x v="1"/>
    <x v="140"/>
    <x v="0"/>
    <n v="5"/>
    <x v="1"/>
    <x v="1"/>
    <x v="1"/>
    <s v="No"/>
    <n v="0"/>
    <n v="0"/>
    <n v="5"/>
  </r>
  <r>
    <n v="3373"/>
    <s v="Fabiano Gomes"/>
    <x v="0"/>
    <x v="141"/>
    <x v="1"/>
    <n v="15"/>
    <x v="2"/>
    <x v="0"/>
    <x v="0"/>
    <s v="Yes"/>
    <n v="20"/>
    <n v="20"/>
    <n v="45"/>
  </r>
  <r>
    <n v="3374"/>
    <s v="Gisele Oliveira"/>
    <x v="2"/>
    <x v="142"/>
    <x v="0"/>
    <n v="10"/>
    <x v="2"/>
    <x v="1"/>
    <x v="1"/>
    <s v="Yes"/>
    <n v="20"/>
    <n v="12"/>
    <n v="18"/>
  </r>
  <r>
    <n v="3375"/>
    <s v="Héctor Silva"/>
    <x v="1"/>
    <x v="143"/>
    <x v="1"/>
    <n v="5"/>
    <x v="0"/>
    <x v="1"/>
    <x v="1"/>
    <s v="No"/>
    <n v="0"/>
    <n v="2"/>
    <n v="3"/>
  </r>
  <r>
    <n v="3376"/>
    <s v="Igor Martins"/>
    <x v="0"/>
    <x v="144"/>
    <x v="0"/>
    <n v="15"/>
    <x v="1"/>
    <x v="0"/>
    <x v="0"/>
    <s v="Yes"/>
    <n v="20"/>
    <n v="5"/>
    <n v="60"/>
  </r>
  <r>
    <n v="3377"/>
    <s v="Joana Figueiredo"/>
    <x v="2"/>
    <x v="145"/>
    <x v="1"/>
    <n v="10"/>
    <x v="0"/>
    <x v="1"/>
    <x v="1"/>
    <s v="Yes"/>
    <n v="20"/>
    <n v="10"/>
    <n v="20"/>
  </r>
  <r>
    <n v="3378"/>
    <s v="Kleber Machado"/>
    <x v="1"/>
    <x v="146"/>
    <x v="0"/>
    <n v="5"/>
    <x v="2"/>
    <x v="1"/>
    <x v="1"/>
    <s v="No"/>
    <n v="0"/>
    <n v="0"/>
    <n v="5"/>
  </r>
  <r>
    <n v="3379"/>
    <s v="Luciana Santos"/>
    <x v="0"/>
    <x v="147"/>
    <x v="1"/>
    <n v="15"/>
    <x v="0"/>
    <x v="0"/>
    <x v="0"/>
    <s v="Yes"/>
    <n v="20"/>
    <n v="3"/>
    <n v="62"/>
  </r>
  <r>
    <n v="3380"/>
    <s v="Marcos Teixeira"/>
    <x v="2"/>
    <x v="148"/>
    <x v="0"/>
    <n v="10"/>
    <x v="1"/>
    <x v="1"/>
    <x v="1"/>
    <s v="Yes"/>
    <n v="20"/>
    <n v="15"/>
    <n v="15"/>
  </r>
  <r>
    <n v="3381"/>
    <s v="Natalia Costa"/>
    <x v="1"/>
    <x v="149"/>
    <x v="1"/>
    <n v="5"/>
    <x v="0"/>
    <x v="1"/>
    <x v="1"/>
    <s v="No"/>
    <n v="0"/>
    <n v="1"/>
    <n v="4"/>
  </r>
  <r>
    <n v="3382"/>
    <s v="Oscar Ribeiro"/>
    <x v="0"/>
    <x v="150"/>
    <x v="0"/>
    <n v="15"/>
    <x v="2"/>
    <x v="0"/>
    <x v="0"/>
    <s v="Yes"/>
    <n v="20"/>
    <n v="7"/>
    <n v="58"/>
  </r>
  <r>
    <n v="3383"/>
    <s v="Patricia Almeida"/>
    <x v="2"/>
    <x v="151"/>
    <x v="1"/>
    <n v="10"/>
    <x v="0"/>
    <x v="1"/>
    <x v="1"/>
    <s v="Yes"/>
    <n v="20"/>
    <n v="10"/>
    <n v="20"/>
  </r>
  <r>
    <n v="3384"/>
    <s v="Quirino Junior"/>
    <x v="1"/>
    <x v="152"/>
    <x v="0"/>
    <n v="5"/>
    <x v="1"/>
    <x v="1"/>
    <x v="1"/>
    <s v="No"/>
    <n v="0"/>
    <n v="0"/>
    <n v="5"/>
  </r>
  <r>
    <n v="3385"/>
    <s v="Renata Machado"/>
    <x v="0"/>
    <x v="153"/>
    <x v="1"/>
    <n v="15"/>
    <x v="0"/>
    <x v="0"/>
    <x v="0"/>
    <s v="Yes"/>
    <n v="20"/>
    <n v="20"/>
    <n v="45"/>
  </r>
  <r>
    <n v="3386"/>
    <s v="Sônia Alves"/>
    <x v="2"/>
    <x v="154"/>
    <x v="0"/>
    <n v="10"/>
    <x v="2"/>
    <x v="1"/>
    <x v="1"/>
    <s v="Yes"/>
    <n v="20"/>
    <n v="15"/>
    <n v="15"/>
  </r>
  <r>
    <n v="3387"/>
    <s v="Tiago Nunes"/>
    <x v="1"/>
    <x v="155"/>
    <x v="1"/>
    <n v="5"/>
    <x v="0"/>
    <x v="1"/>
    <x v="1"/>
    <s v="No"/>
    <n v="0"/>
    <n v="1"/>
    <n v="4"/>
  </r>
  <r>
    <n v="3388"/>
    <s v="Ulysses Pereira"/>
    <x v="0"/>
    <x v="156"/>
    <x v="0"/>
    <n v="15"/>
    <x v="1"/>
    <x v="0"/>
    <x v="0"/>
    <s v="Yes"/>
    <n v="20"/>
    <n v="3"/>
    <n v="62"/>
  </r>
  <r>
    <n v="3389"/>
    <s v="Vanessa Lima"/>
    <x v="2"/>
    <x v="157"/>
    <x v="1"/>
    <n v="10"/>
    <x v="0"/>
    <x v="1"/>
    <x v="1"/>
    <s v="Yes"/>
    <n v="20"/>
    <n v="10"/>
    <n v="20"/>
  </r>
  <r>
    <n v="3390"/>
    <s v="Wagner Santos"/>
    <x v="1"/>
    <x v="158"/>
    <x v="0"/>
    <n v="5"/>
    <x v="2"/>
    <x v="1"/>
    <x v="1"/>
    <s v="No"/>
    <n v="0"/>
    <n v="0"/>
    <n v="5"/>
  </r>
  <r>
    <n v="3391"/>
    <s v="Xuxa Meneghel"/>
    <x v="0"/>
    <x v="159"/>
    <x v="1"/>
    <n v="15"/>
    <x v="0"/>
    <x v="0"/>
    <x v="0"/>
    <s v="Yes"/>
    <n v="20"/>
    <n v="15"/>
    <n v="50"/>
  </r>
  <r>
    <n v="3392"/>
    <s v="Yasmin Silva"/>
    <x v="2"/>
    <x v="160"/>
    <x v="0"/>
    <n v="10"/>
    <x v="1"/>
    <x v="1"/>
    <x v="1"/>
    <s v="Yes"/>
    <n v="20"/>
    <n v="15"/>
    <n v="15"/>
  </r>
  <r>
    <n v="3393"/>
    <s v="Zacarias de Souza"/>
    <x v="1"/>
    <x v="161"/>
    <x v="1"/>
    <n v="5"/>
    <x v="0"/>
    <x v="1"/>
    <x v="1"/>
    <s v="No"/>
    <n v="0"/>
    <n v="1"/>
    <n v="4"/>
  </r>
  <r>
    <n v="3394"/>
    <s v="André Lima"/>
    <x v="0"/>
    <x v="162"/>
    <x v="0"/>
    <n v="15"/>
    <x v="2"/>
    <x v="0"/>
    <x v="0"/>
    <s v="Yes"/>
    <n v="20"/>
    <n v="7"/>
    <n v="58"/>
  </r>
  <r>
    <n v="3395"/>
    <s v="Bianca Freitas"/>
    <x v="2"/>
    <x v="163"/>
    <x v="1"/>
    <n v="10"/>
    <x v="0"/>
    <x v="1"/>
    <x v="1"/>
    <s v="Yes"/>
    <n v="20"/>
    <n v="10"/>
    <n v="20"/>
  </r>
  <r>
    <n v="3396"/>
    <s v="Caio Mendes"/>
    <x v="1"/>
    <x v="164"/>
    <x v="0"/>
    <n v="5"/>
    <x v="1"/>
    <x v="1"/>
    <x v="1"/>
    <s v="No"/>
    <n v="0"/>
    <n v="0"/>
    <n v="5"/>
  </r>
  <r>
    <n v="3397"/>
    <s v="Daniela Moura"/>
    <x v="0"/>
    <x v="165"/>
    <x v="1"/>
    <n v="15"/>
    <x v="0"/>
    <x v="0"/>
    <x v="0"/>
    <s v="Yes"/>
    <n v="20"/>
    <n v="20"/>
    <n v="45"/>
  </r>
  <r>
    <n v="3398"/>
    <s v="Eduardo Costa"/>
    <x v="2"/>
    <x v="166"/>
    <x v="0"/>
    <n v="10"/>
    <x v="2"/>
    <x v="1"/>
    <x v="1"/>
    <s v="Yes"/>
    <n v="20"/>
    <n v="15"/>
    <n v="15"/>
  </r>
  <r>
    <n v="3399"/>
    <s v="Fernanda Gomes"/>
    <x v="1"/>
    <x v="167"/>
    <x v="1"/>
    <n v="5"/>
    <x v="0"/>
    <x v="1"/>
    <x v="1"/>
    <s v="No"/>
    <n v="0"/>
    <n v="1"/>
    <n v="4"/>
  </r>
  <r>
    <n v="3400"/>
    <s v="Guilherme Souza"/>
    <x v="0"/>
    <x v="168"/>
    <x v="0"/>
    <n v="15"/>
    <x v="1"/>
    <x v="0"/>
    <x v="0"/>
    <s v="Yes"/>
    <n v="20"/>
    <n v="5"/>
    <n v="60"/>
  </r>
  <r>
    <n v="3401"/>
    <s v="Helena Ribeiro"/>
    <x v="2"/>
    <x v="169"/>
    <x v="1"/>
    <n v="10"/>
    <x v="0"/>
    <x v="1"/>
    <x v="1"/>
    <s v="Yes"/>
    <n v="20"/>
    <n v="10"/>
    <n v="20"/>
  </r>
  <r>
    <n v="3402"/>
    <s v="Igor Santos"/>
    <x v="1"/>
    <x v="170"/>
    <x v="0"/>
    <n v="5"/>
    <x v="2"/>
    <x v="1"/>
    <x v="1"/>
    <s v="No"/>
    <n v="0"/>
    <n v="0"/>
    <n v="5"/>
  </r>
  <r>
    <n v="3403"/>
    <s v="João Carvalho"/>
    <x v="0"/>
    <x v="171"/>
    <x v="1"/>
    <n v="15"/>
    <x v="0"/>
    <x v="0"/>
    <x v="0"/>
    <s v="Yes"/>
    <n v="20"/>
    <n v="3"/>
    <n v="62"/>
  </r>
  <r>
    <n v="3404"/>
    <s v="Klara Fagundes"/>
    <x v="2"/>
    <x v="172"/>
    <x v="0"/>
    <n v="10"/>
    <x v="1"/>
    <x v="1"/>
    <x v="1"/>
    <s v="Yes"/>
    <n v="20"/>
    <n v="15"/>
    <n v="15"/>
  </r>
  <r>
    <n v="3405"/>
    <s v="Lúcia Mendonça"/>
    <x v="1"/>
    <x v="173"/>
    <x v="1"/>
    <n v="5"/>
    <x v="0"/>
    <x v="1"/>
    <x v="1"/>
    <s v="No"/>
    <n v="0"/>
    <n v="1"/>
    <n v="4"/>
  </r>
  <r>
    <n v="3406"/>
    <s v="Marcelo Novaes"/>
    <x v="1"/>
    <x v="174"/>
    <x v="0"/>
    <n v="5"/>
    <x v="0"/>
    <x v="1"/>
    <x v="1"/>
    <s v="No"/>
    <n v="0"/>
    <n v="0"/>
    <n v="5"/>
  </r>
  <r>
    <n v="3407"/>
    <s v="Nina Pacheco"/>
    <x v="0"/>
    <x v="175"/>
    <x v="1"/>
    <n v="15"/>
    <x v="2"/>
    <x v="0"/>
    <x v="0"/>
    <s v="Yes"/>
    <n v="20"/>
    <n v="7"/>
    <n v="58"/>
  </r>
  <r>
    <n v="3408"/>
    <s v="Olívia Rios"/>
    <x v="2"/>
    <x v="176"/>
    <x v="0"/>
    <n v="10"/>
    <x v="1"/>
    <x v="1"/>
    <x v="1"/>
    <s v="Yes"/>
    <n v="20"/>
    <n v="10"/>
    <n v="20"/>
  </r>
  <r>
    <n v="3409"/>
    <s v="Paulo Quintana"/>
    <x v="1"/>
    <x v="177"/>
    <x v="1"/>
    <n v="5"/>
    <x v="2"/>
    <x v="1"/>
    <x v="1"/>
    <s v="No"/>
    <n v="0"/>
    <n v="1"/>
    <n v="4"/>
  </r>
  <r>
    <n v="3410"/>
    <s v="Raquel Domingos"/>
    <x v="0"/>
    <x v="178"/>
    <x v="0"/>
    <n v="15"/>
    <x v="0"/>
    <x v="0"/>
    <x v="0"/>
    <s v="Yes"/>
    <n v="20"/>
    <n v="15"/>
    <n v="50"/>
  </r>
  <r>
    <n v="3411"/>
    <s v="Samuel Viana"/>
    <x v="2"/>
    <x v="179"/>
    <x v="1"/>
    <n v="10"/>
    <x v="0"/>
    <x v="1"/>
    <x v="1"/>
    <s v="Yes"/>
    <n v="20"/>
    <n v="5"/>
    <n v="25"/>
  </r>
  <r>
    <n v="3412"/>
    <s v="Tatiane Rocha"/>
    <x v="1"/>
    <x v="180"/>
    <x v="0"/>
    <n v="5"/>
    <x v="1"/>
    <x v="1"/>
    <x v="1"/>
    <s v="No"/>
    <n v="0"/>
    <n v="0"/>
    <n v="5"/>
  </r>
  <r>
    <n v="3413"/>
    <s v="Ulysses Farias"/>
    <x v="0"/>
    <x v="181"/>
    <x v="1"/>
    <n v="15"/>
    <x v="2"/>
    <x v="0"/>
    <x v="0"/>
    <s v="Yes"/>
    <n v="20"/>
    <n v="20"/>
    <n v="45"/>
  </r>
  <r>
    <n v="3414"/>
    <s v="Vanessa Moreira"/>
    <x v="2"/>
    <x v="182"/>
    <x v="0"/>
    <n v="10"/>
    <x v="2"/>
    <x v="1"/>
    <x v="1"/>
    <s v="Yes"/>
    <n v="20"/>
    <n v="12"/>
    <n v="18"/>
  </r>
  <r>
    <n v="3415"/>
    <s v="William Carvalho"/>
    <x v="1"/>
    <x v="183"/>
    <x v="1"/>
    <n v="5"/>
    <x v="0"/>
    <x v="1"/>
    <x v="1"/>
    <s v="No"/>
    <n v="0"/>
    <n v="2"/>
    <n v="3"/>
  </r>
  <r>
    <n v="3416"/>
    <s v="Ximena Barros"/>
    <x v="0"/>
    <x v="184"/>
    <x v="0"/>
    <n v="15"/>
    <x v="1"/>
    <x v="0"/>
    <x v="0"/>
    <s v="Yes"/>
    <n v="20"/>
    <n v="5"/>
    <n v="60"/>
  </r>
  <r>
    <n v="3417"/>
    <s v="Yara Machado"/>
    <x v="2"/>
    <x v="185"/>
    <x v="1"/>
    <n v="10"/>
    <x v="0"/>
    <x v="1"/>
    <x v="1"/>
    <s v="Yes"/>
    <n v="20"/>
    <n v="10"/>
    <n v="20"/>
  </r>
  <r>
    <n v="3418"/>
    <s v="Zacarias Costa"/>
    <x v="1"/>
    <x v="186"/>
    <x v="0"/>
    <n v="5"/>
    <x v="2"/>
    <x v="1"/>
    <x v="1"/>
    <s v="No"/>
    <n v="0"/>
    <n v="0"/>
    <n v="5"/>
  </r>
  <r>
    <n v="3419"/>
    <s v="André Lopes"/>
    <x v="0"/>
    <x v="187"/>
    <x v="1"/>
    <n v="15"/>
    <x v="0"/>
    <x v="0"/>
    <x v="0"/>
    <s v="Yes"/>
    <n v="20"/>
    <n v="3"/>
    <n v="62"/>
  </r>
  <r>
    <n v="3420"/>
    <s v="Beatriz Souza"/>
    <x v="2"/>
    <x v="188"/>
    <x v="0"/>
    <n v="10"/>
    <x v="1"/>
    <x v="1"/>
    <x v="1"/>
    <s v="Yes"/>
    <n v="20"/>
    <n v="15"/>
    <n v="15"/>
  </r>
  <r>
    <n v="3421"/>
    <s v="Caio Pereira"/>
    <x v="1"/>
    <x v="189"/>
    <x v="1"/>
    <n v="5"/>
    <x v="0"/>
    <x v="1"/>
    <x v="1"/>
    <s v="No"/>
    <n v="0"/>
    <n v="1"/>
    <n v="4"/>
  </r>
  <r>
    <n v="3422"/>
    <s v="Daniela Araújo"/>
    <x v="0"/>
    <x v="190"/>
    <x v="0"/>
    <n v="15"/>
    <x v="2"/>
    <x v="0"/>
    <x v="0"/>
    <s v="Yes"/>
    <n v="20"/>
    <n v="7"/>
    <n v="58"/>
  </r>
  <r>
    <n v="3423"/>
    <s v="Eduardo Santos"/>
    <x v="2"/>
    <x v="191"/>
    <x v="1"/>
    <n v="10"/>
    <x v="0"/>
    <x v="1"/>
    <x v="1"/>
    <s v="Yes"/>
    <n v="20"/>
    <n v="10"/>
    <n v="20"/>
  </r>
  <r>
    <n v="3424"/>
    <s v="Fernanda Lima"/>
    <x v="1"/>
    <x v="192"/>
    <x v="0"/>
    <n v="5"/>
    <x v="1"/>
    <x v="1"/>
    <x v="1"/>
    <s v="No"/>
    <n v="0"/>
    <n v="0"/>
    <n v="5"/>
  </r>
  <r>
    <n v="3425"/>
    <s v="Gabriel Teixeira"/>
    <x v="0"/>
    <x v="193"/>
    <x v="1"/>
    <n v="15"/>
    <x v="0"/>
    <x v="0"/>
    <x v="0"/>
    <s v="Yes"/>
    <n v="20"/>
    <n v="20"/>
    <n v="45"/>
  </r>
  <r>
    <n v="3426"/>
    <s v="Helena Ribeiro"/>
    <x v="2"/>
    <x v="194"/>
    <x v="0"/>
    <n v="10"/>
    <x v="2"/>
    <x v="1"/>
    <x v="1"/>
    <s v="Yes"/>
    <n v="20"/>
    <n v="15"/>
    <n v="15"/>
  </r>
  <r>
    <n v="3427"/>
    <s v="Igor Mendes"/>
    <x v="1"/>
    <x v="195"/>
    <x v="1"/>
    <n v="5"/>
    <x v="0"/>
    <x v="1"/>
    <x v="1"/>
    <s v="No"/>
    <n v="0"/>
    <n v="1"/>
    <n v="4"/>
  </r>
  <r>
    <n v="3428"/>
    <s v="Joana Silveira"/>
    <x v="0"/>
    <x v="196"/>
    <x v="0"/>
    <n v="15"/>
    <x v="1"/>
    <x v="0"/>
    <x v="0"/>
    <s v="Yes"/>
    <n v="20"/>
    <n v="3"/>
    <n v="62"/>
  </r>
  <r>
    <n v="3429"/>
    <s v="Lucas Martins"/>
    <x v="2"/>
    <x v="197"/>
    <x v="1"/>
    <n v="10"/>
    <x v="0"/>
    <x v="1"/>
    <x v="1"/>
    <s v="Yes"/>
    <n v="20"/>
    <n v="10"/>
    <n v="20"/>
  </r>
  <r>
    <n v="3430"/>
    <s v="Marcela Gouveia"/>
    <x v="1"/>
    <x v="198"/>
    <x v="0"/>
    <n v="5"/>
    <x v="2"/>
    <x v="1"/>
    <x v="1"/>
    <s v="No"/>
    <n v="0"/>
    <n v="0"/>
    <n v="5"/>
  </r>
  <r>
    <n v="3431"/>
    <s v="Nicolas Borges"/>
    <x v="0"/>
    <x v="199"/>
    <x v="1"/>
    <n v="15"/>
    <x v="0"/>
    <x v="0"/>
    <x v="0"/>
    <s v="Yes"/>
    <n v="20"/>
    <n v="15"/>
    <n v="50"/>
  </r>
  <r>
    <n v="3432"/>
    <s v="Olivia Freitas"/>
    <x v="2"/>
    <x v="200"/>
    <x v="0"/>
    <n v="10"/>
    <x v="1"/>
    <x v="1"/>
    <x v="1"/>
    <s v="Yes"/>
    <n v="20"/>
    <n v="15"/>
    <n v="15"/>
  </r>
  <r>
    <n v="3433"/>
    <s v="Paulo Nogueira"/>
    <x v="1"/>
    <x v="201"/>
    <x v="1"/>
    <n v="5"/>
    <x v="0"/>
    <x v="1"/>
    <x v="1"/>
    <s v="No"/>
    <n v="0"/>
    <n v="1"/>
    <n v="4"/>
  </r>
  <r>
    <n v="3434"/>
    <s v="Raquel Andrade"/>
    <x v="0"/>
    <x v="202"/>
    <x v="0"/>
    <n v="15"/>
    <x v="2"/>
    <x v="0"/>
    <x v="0"/>
    <s v="Yes"/>
    <n v="20"/>
    <n v="7"/>
    <n v="58"/>
  </r>
  <r>
    <n v="3435"/>
    <s v="Sônia Carvalho"/>
    <x v="2"/>
    <x v="203"/>
    <x v="1"/>
    <n v="10"/>
    <x v="0"/>
    <x v="1"/>
    <x v="1"/>
    <s v="Yes"/>
    <n v="20"/>
    <n v="10"/>
    <n v="20"/>
  </r>
  <r>
    <n v="3436"/>
    <s v="Tiago Rodrigues"/>
    <x v="1"/>
    <x v="204"/>
    <x v="0"/>
    <n v="5"/>
    <x v="0"/>
    <x v="1"/>
    <x v="1"/>
    <s v="No"/>
    <n v="0"/>
    <n v="0"/>
    <n v="5"/>
  </r>
  <r>
    <n v="3437"/>
    <s v="Ursula Monteiro"/>
    <x v="0"/>
    <x v="205"/>
    <x v="1"/>
    <n v="15"/>
    <x v="2"/>
    <x v="0"/>
    <x v="0"/>
    <s v="Yes"/>
    <n v="20"/>
    <n v="7"/>
    <n v="58"/>
  </r>
  <r>
    <n v="3438"/>
    <s v="Vanessa Pereira"/>
    <x v="2"/>
    <x v="206"/>
    <x v="0"/>
    <n v="10"/>
    <x v="1"/>
    <x v="1"/>
    <x v="1"/>
    <s v="Yes"/>
    <n v="20"/>
    <n v="10"/>
    <n v="20"/>
  </r>
  <r>
    <n v="3439"/>
    <s v="Walter Silva"/>
    <x v="1"/>
    <x v="207"/>
    <x v="1"/>
    <n v="5"/>
    <x v="2"/>
    <x v="1"/>
    <x v="1"/>
    <s v="No"/>
    <n v="0"/>
    <n v="1"/>
    <n v="4"/>
  </r>
  <r>
    <n v="3440"/>
    <s v="Xavier Almeida"/>
    <x v="0"/>
    <x v="208"/>
    <x v="0"/>
    <n v="15"/>
    <x v="0"/>
    <x v="0"/>
    <x v="0"/>
    <s v="Yes"/>
    <n v="20"/>
    <n v="15"/>
    <n v="50"/>
  </r>
  <r>
    <n v="3441"/>
    <s v="Yasmine Correia"/>
    <x v="2"/>
    <x v="209"/>
    <x v="1"/>
    <n v="10"/>
    <x v="0"/>
    <x v="1"/>
    <x v="1"/>
    <s v="Yes"/>
    <n v="20"/>
    <n v="5"/>
    <n v="25"/>
  </r>
  <r>
    <n v="3442"/>
    <s v="Zacarias Almeida"/>
    <x v="1"/>
    <x v="210"/>
    <x v="0"/>
    <n v="5"/>
    <x v="1"/>
    <x v="1"/>
    <x v="1"/>
    <s v="No"/>
    <n v="0"/>
    <n v="0"/>
    <n v="5"/>
  </r>
  <r>
    <n v="3443"/>
    <s v="Amanda Costa"/>
    <x v="0"/>
    <x v="211"/>
    <x v="1"/>
    <n v="15"/>
    <x v="2"/>
    <x v="0"/>
    <x v="0"/>
    <s v="Yes"/>
    <n v="20"/>
    <n v="20"/>
    <n v="45"/>
  </r>
  <r>
    <n v="3444"/>
    <s v="Bruno Ferreira"/>
    <x v="2"/>
    <x v="212"/>
    <x v="0"/>
    <n v="10"/>
    <x v="2"/>
    <x v="1"/>
    <x v="1"/>
    <s v="Yes"/>
    <n v="20"/>
    <n v="12"/>
    <n v="18"/>
  </r>
  <r>
    <n v="3445"/>
    <s v="Carla Dias"/>
    <x v="1"/>
    <x v="213"/>
    <x v="1"/>
    <n v="5"/>
    <x v="0"/>
    <x v="1"/>
    <x v="1"/>
    <s v="No"/>
    <n v="0"/>
    <n v="2"/>
    <n v="3"/>
  </r>
  <r>
    <n v="3446"/>
    <s v="Diogo Martins"/>
    <x v="0"/>
    <x v="214"/>
    <x v="0"/>
    <n v="15"/>
    <x v="1"/>
    <x v="0"/>
    <x v="0"/>
    <s v="Yes"/>
    <n v="20"/>
    <n v="5"/>
    <n v="60"/>
  </r>
  <r>
    <n v="3447"/>
    <s v="Elisa Campos"/>
    <x v="2"/>
    <x v="215"/>
    <x v="1"/>
    <n v="10"/>
    <x v="0"/>
    <x v="1"/>
    <x v="1"/>
    <s v="Yes"/>
    <n v="20"/>
    <n v="10"/>
    <n v="20"/>
  </r>
  <r>
    <n v="3448"/>
    <s v="Fabiana Lima"/>
    <x v="1"/>
    <x v="216"/>
    <x v="0"/>
    <n v="5"/>
    <x v="2"/>
    <x v="1"/>
    <x v="1"/>
    <s v="No"/>
    <n v="0"/>
    <n v="0"/>
    <n v="5"/>
  </r>
  <r>
    <n v="3449"/>
    <s v="Gabriel Santos"/>
    <x v="0"/>
    <x v="217"/>
    <x v="1"/>
    <n v="15"/>
    <x v="0"/>
    <x v="0"/>
    <x v="0"/>
    <s v="Yes"/>
    <n v="20"/>
    <n v="3"/>
    <n v="62"/>
  </r>
  <r>
    <n v="3450"/>
    <s v="Helena Ferreira"/>
    <x v="2"/>
    <x v="218"/>
    <x v="0"/>
    <n v="10"/>
    <x v="1"/>
    <x v="1"/>
    <x v="1"/>
    <s v="Yes"/>
    <n v="20"/>
    <n v="15"/>
    <n v="15"/>
  </r>
  <r>
    <n v="3451"/>
    <s v="Ígor Nunes"/>
    <x v="1"/>
    <x v="219"/>
    <x v="1"/>
    <n v="5"/>
    <x v="0"/>
    <x v="1"/>
    <x v="1"/>
    <s v="No"/>
    <n v="0"/>
    <n v="1"/>
    <n v="4"/>
  </r>
  <r>
    <n v="3452"/>
    <s v="Joana Silveira"/>
    <x v="0"/>
    <x v="220"/>
    <x v="0"/>
    <n v="15"/>
    <x v="2"/>
    <x v="0"/>
    <x v="0"/>
    <s v="Yes"/>
    <n v="20"/>
    <n v="7"/>
    <n v="58"/>
  </r>
  <r>
    <n v="3453"/>
    <s v="Kléber Oliveira"/>
    <x v="2"/>
    <x v="221"/>
    <x v="1"/>
    <n v="10"/>
    <x v="0"/>
    <x v="1"/>
    <x v="1"/>
    <s v="Yes"/>
    <n v="20"/>
    <n v="10"/>
    <n v="20"/>
  </r>
  <r>
    <n v="3454"/>
    <s v="Luciana Morais"/>
    <x v="1"/>
    <x v="222"/>
    <x v="0"/>
    <n v="5"/>
    <x v="1"/>
    <x v="1"/>
    <x v="1"/>
    <s v="No"/>
    <n v="0"/>
    <n v="0"/>
    <n v="5"/>
  </r>
  <r>
    <n v="3455"/>
    <s v="Marcos Vinícius"/>
    <x v="0"/>
    <x v="223"/>
    <x v="1"/>
    <n v="15"/>
    <x v="0"/>
    <x v="0"/>
    <x v="0"/>
    <s v="Yes"/>
    <n v="20"/>
    <n v="20"/>
    <n v="45"/>
  </r>
  <r>
    <n v="3456"/>
    <s v="Natália Barros"/>
    <x v="2"/>
    <x v="224"/>
    <x v="0"/>
    <n v="10"/>
    <x v="2"/>
    <x v="1"/>
    <x v="1"/>
    <s v="Yes"/>
    <n v="20"/>
    <n v="15"/>
    <n v="15"/>
  </r>
  <r>
    <n v="3457"/>
    <s v="Oscar Sampaio"/>
    <x v="1"/>
    <x v="225"/>
    <x v="1"/>
    <n v="5"/>
    <x v="0"/>
    <x v="1"/>
    <x v="1"/>
    <s v="No"/>
    <n v="0"/>
    <n v="1"/>
    <n v="4"/>
  </r>
  <r>
    <n v="3458"/>
    <s v="Patrícia Leite"/>
    <x v="0"/>
    <x v="226"/>
    <x v="0"/>
    <n v="15"/>
    <x v="1"/>
    <x v="0"/>
    <x v="0"/>
    <s v="Yes"/>
    <n v="20"/>
    <n v="3"/>
    <n v="62"/>
  </r>
  <r>
    <n v="3459"/>
    <s v="Quênia Rocha"/>
    <x v="2"/>
    <x v="227"/>
    <x v="1"/>
    <n v="10"/>
    <x v="0"/>
    <x v="1"/>
    <x v="1"/>
    <s v="Yes"/>
    <n v="20"/>
    <n v="10"/>
    <n v="20"/>
  </r>
  <r>
    <n v="3460"/>
    <s v="Rafael Torres"/>
    <x v="1"/>
    <x v="228"/>
    <x v="0"/>
    <n v="5"/>
    <x v="2"/>
    <x v="1"/>
    <x v="1"/>
    <s v="No"/>
    <n v="0"/>
    <n v="0"/>
    <n v="5"/>
  </r>
  <r>
    <n v="3461"/>
    <s v="Sandra Gouveia"/>
    <x v="0"/>
    <x v="229"/>
    <x v="1"/>
    <n v="15"/>
    <x v="0"/>
    <x v="0"/>
    <x v="0"/>
    <s v="Yes"/>
    <n v="20"/>
    <n v="15"/>
    <n v="50"/>
  </r>
  <r>
    <n v="3462"/>
    <s v="Tiago Lacerda"/>
    <x v="2"/>
    <x v="230"/>
    <x v="0"/>
    <n v="10"/>
    <x v="1"/>
    <x v="1"/>
    <x v="1"/>
    <s v="Yes"/>
    <n v="20"/>
    <n v="15"/>
    <n v="15"/>
  </r>
  <r>
    <n v="3463"/>
    <s v="Ursula Fonseca"/>
    <x v="1"/>
    <x v="231"/>
    <x v="1"/>
    <n v="5"/>
    <x v="0"/>
    <x v="1"/>
    <x v="1"/>
    <s v="No"/>
    <n v="0"/>
    <n v="1"/>
    <n v="4"/>
  </r>
  <r>
    <n v="3464"/>
    <s v="Vanessa Andrade"/>
    <x v="0"/>
    <x v="232"/>
    <x v="0"/>
    <n v="15"/>
    <x v="2"/>
    <x v="0"/>
    <x v="0"/>
    <s v="Yes"/>
    <n v="20"/>
    <n v="7"/>
    <n v="58"/>
  </r>
  <r>
    <n v="3465"/>
    <s v="William Castro"/>
    <x v="2"/>
    <x v="233"/>
    <x v="1"/>
    <n v="10"/>
    <x v="0"/>
    <x v="1"/>
    <x v="1"/>
    <s v="Yes"/>
    <n v="20"/>
    <n v="10"/>
    <n v="20"/>
  </r>
  <r>
    <n v="3466"/>
    <s v="Xavier Monteiro"/>
    <x v="1"/>
    <x v="234"/>
    <x v="0"/>
    <n v="5"/>
    <x v="1"/>
    <x v="1"/>
    <x v="1"/>
    <s v="No"/>
    <n v="0"/>
    <n v="0"/>
    <n v="5"/>
  </r>
  <r>
    <n v="3467"/>
    <s v="Yasmin Figueira"/>
    <x v="0"/>
    <x v="235"/>
    <x v="1"/>
    <n v="15"/>
    <x v="0"/>
    <x v="0"/>
    <x v="0"/>
    <s v="Yes"/>
    <n v="20"/>
    <n v="15"/>
    <n v="50"/>
  </r>
  <r>
    <n v="3468"/>
    <s v="Zacarias Mendonça"/>
    <x v="2"/>
    <x v="236"/>
    <x v="0"/>
    <n v="10"/>
    <x v="2"/>
    <x v="1"/>
    <x v="1"/>
    <s v="Yes"/>
    <n v="20"/>
    <n v="12"/>
    <n v="18"/>
  </r>
  <r>
    <n v="3469"/>
    <s v="Amanda Menezes"/>
    <x v="1"/>
    <x v="237"/>
    <x v="1"/>
    <n v="5"/>
    <x v="0"/>
    <x v="1"/>
    <x v="1"/>
    <s v="No"/>
    <n v="0"/>
    <n v="2"/>
    <n v="3"/>
  </r>
  <r>
    <n v="3470"/>
    <s v="Bruno Santos"/>
    <x v="0"/>
    <x v="238"/>
    <x v="0"/>
    <n v="15"/>
    <x v="1"/>
    <x v="0"/>
    <x v="0"/>
    <s v="Yes"/>
    <n v="20"/>
    <n v="5"/>
    <n v="60"/>
  </r>
  <r>
    <n v="3471"/>
    <s v="Carla Ferreira"/>
    <x v="2"/>
    <x v="239"/>
    <x v="1"/>
    <n v="10"/>
    <x v="0"/>
    <x v="1"/>
    <x v="1"/>
    <s v="Yes"/>
    <n v="20"/>
    <n v="10"/>
    <n v="20"/>
  </r>
  <r>
    <n v="3472"/>
    <s v="Diogo Alves"/>
    <x v="1"/>
    <x v="240"/>
    <x v="0"/>
    <n v="5"/>
    <x v="2"/>
    <x v="1"/>
    <x v="1"/>
    <s v="No"/>
    <n v="0"/>
    <n v="0"/>
    <n v="5"/>
  </r>
  <r>
    <n v="3473"/>
    <s v="Elisa Neves"/>
    <x v="0"/>
    <x v="241"/>
    <x v="1"/>
    <n v="15"/>
    <x v="0"/>
    <x v="0"/>
    <x v="0"/>
    <s v="Yes"/>
    <n v="20"/>
    <n v="3"/>
    <n v="62"/>
  </r>
  <r>
    <n v="3474"/>
    <s v="Fabiano Pires"/>
    <x v="2"/>
    <x v="242"/>
    <x v="0"/>
    <n v="10"/>
    <x v="1"/>
    <x v="1"/>
    <x v="1"/>
    <s v="Yes"/>
    <n v="20"/>
    <n v="15"/>
    <n v="15"/>
  </r>
  <r>
    <n v="3475"/>
    <s v="Giovana Ribeiro"/>
    <x v="1"/>
    <x v="243"/>
    <x v="1"/>
    <n v="5"/>
    <x v="0"/>
    <x v="1"/>
    <x v="1"/>
    <s v="No"/>
    <n v="0"/>
    <n v="1"/>
    <n v="4"/>
  </r>
  <r>
    <n v="3476"/>
    <s v="Hélio Costa"/>
    <x v="0"/>
    <x v="244"/>
    <x v="0"/>
    <n v="15"/>
    <x v="2"/>
    <x v="0"/>
    <x v="0"/>
    <s v="Yes"/>
    <n v="20"/>
    <n v="7"/>
    <n v="58"/>
  </r>
  <r>
    <n v="3477"/>
    <s v="Íris Loureiro"/>
    <x v="2"/>
    <x v="245"/>
    <x v="1"/>
    <n v="10"/>
    <x v="0"/>
    <x v="1"/>
    <x v="1"/>
    <s v="Yes"/>
    <n v="20"/>
    <n v="10"/>
    <n v="20"/>
  </r>
  <r>
    <n v="3478"/>
    <s v="João Pereira"/>
    <x v="1"/>
    <x v="246"/>
    <x v="0"/>
    <n v="5"/>
    <x v="1"/>
    <x v="1"/>
    <x v="1"/>
    <s v="No"/>
    <n v="0"/>
    <n v="0"/>
    <n v="5"/>
  </r>
  <r>
    <n v="3479"/>
    <s v="Klara Silva"/>
    <x v="0"/>
    <x v="247"/>
    <x v="1"/>
    <n v="15"/>
    <x v="0"/>
    <x v="0"/>
    <x v="0"/>
    <s v="Yes"/>
    <n v="20"/>
    <n v="20"/>
    <n v="45"/>
  </r>
  <r>
    <n v="3480"/>
    <s v="Luciana Barros"/>
    <x v="2"/>
    <x v="248"/>
    <x v="0"/>
    <n v="10"/>
    <x v="2"/>
    <x v="1"/>
    <x v="1"/>
    <s v="Yes"/>
    <n v="20"/>
    <n v="15"/>
    <n v="15"/>
  </r>
  <r>
    <n v="3481"/>
    <s v="Marcos Gomes"/>
    <x v="1"/>
    <x v="249"/>
    <x v="1"/>
    <n v="5"/>
    <x v="0"/>
    <x v="1"/>
    <x v="1"/>
    <s v="No"/>
    <n v="0"/>
    <n v="1"/>
    <n v="4"/>
  </r>
  <r>
    <n v="3482"/>
    <s v="Natália Soares"/>
    <x v="0"/>
    <x v="250"/>
    <x v="0"/>
    <n v="15"/>
    <x v="1"/>
    <x v="0"/>
    <x v="0"/>
    <s v="Yes"/>
    <n v="20"/>
    <n v="3"/>
    <n v="62"/>
  </r>
  <r>
    <n v="3483"/>
    <s v="Oscar Machado"/>
    <x v="2"/>
    <x v="251"/>
    <x v="1"/>
    <n v="10"/>
    <x v="0"/>
    <x v="1"/>
    <x v="1"/>
    <s v="Yes"/>
    <n v="20"/>
    <n v="10"/>
    <n v="20"/>
  </r>
  <r>
    <n v="3484"/>
    <s v="Patrícia Lima"/>
    <x v="1"/>
    <x v="252"/>
    <x v="0"/>
    <n v="5"/>
    <x v="2"/>
    <x v="1"/>
    <x v="1"/>
    <s v="No"/>
    <n v="0"/>
    <n v="0"/>
    <n v="5"/>
  </r>
  <r>
    <n v="3485"/>
    <s v="Quirino Neto"/>
    <x v="0"/>
    <x v="253"/>
    <x v="1"/>
    <n v="15"/>
    <x v="0"/>
    <x v="0"/>
    <x v="0"/>
    <s v="Yes"/>
    <n v="20"/>
    <n v="15"/>
    <n v="50"/>
  </r>
  <r>
    <n v="3486"/>
    <s v="Rafaela Souza"/>
    <x v="1"/>
    <x v="254"/>
    <x v="0"/>
    <n v="5"/>
    <x v="0"/>
    <x v="1"/>
    <x v="1"/>
    <s v="No"/>
    <n v="0"/>
    <n v="0"/>
    <n v="5"/>
  </r>
  <r>
    <n v="3487"/>
    <s v="Sandro Almeida"/>
    <x v="0"/>
    <x v="255"/>
    <x v="1"/>
    <n v="15"/>
    <x v="2"/>
    <x v="0"/>
    <x v="0"/>
    <s v="Yes"/>
    <n v="20"/>
    <n v="7"/>
    <n v="58"/>
  </r>
  <r>
    <n v="3488"/>
    <s v="Tânia Ribeiro"/>
    <x v="2"/>
    <x v="256"/>
    <x v="0"/>
    <n v="10"/>
    <x v="1"/>
    <x v="1"/>
    <x v="1"/>
    <s v="Yes"/>
    <n v="20"/>
    <n v="10"/>
    <n v="20"/>
  </r>
  <r>
    <n v="3489"/>
    <s v="Ugo Dias"/>
    <x v="1"/>
    <x v="257"/>
    <x v="1"/>
    <n v="5"/>
    <x v="2"/>
    <x v="1"/>
    <x v="1"/>
    <s v="No"/>
    <n v="0"/>
    <n v="1"/>
    <n v="4"/>
  </r>
  <r>
    <n v="3490"/>
    <s v="Valéria Lima"/>
    <x v="0"/>
    <x v="258"/>
    <x v="0"/>
    <n v="15"/>
    <x v="0"/>
    <x v="0"/>
    <x v="0"/>
    <s v="Yes"/>
    <n v="20"/>
    <n v="15"/>
    <n v="50"/>
  </r>
  <r>
    <n v="3491"/>
    <s v="William Fernandes"/>
    <x v="2"/>
    <x v="259"/>
    <x v="1"/>
    <n v="10"/>
    <x v="0"/>
    <x v="1"/>
    <x v="1"/>
    <s v="Yes"/>
    <n v="20"/>
    <n v="5"/>
    <n v="25"/>
  </r>
  <r>
    <n v="3492"/>
    <s v="Xuxa Mendes"/>
    <x v="1"/>
    <x v="260"/>
    <x v="0"/>
    <n v="5"/>
    <x v="1"/>
    <x v="1"/>
    <x v="1"/>
    <s v="No"/>
    <n v="0"/>
    <n v="0"/>
    <n v="5"/>
  </r>
  <r>
    <n v="3493"/>
    <s v="Ygor Farias"/>
    <x v="0"/>
    <x v="261"/>
    <x v="1"/>
    <n v="15"/>
    <x v="2"/>
    <x v="0"/>
    <x v="0"/>
    <s v="Yes"/>
    <n v="20"/>
    <n v="20"/>
    <n v="45"/>
  </r>
  <r>
    <n v="3494"/>
    <s v="Zilda Barros"/>
    <x v="2"/>
    <x v="262"/>
    <x v="0"/>
    <n v="10"/>
    <x v="2"/>
    <x v="1"/>
    <x v="1"/>
    <s v="Yes"/>
    <n v="20"/>
    <n v="12"/>
    <n v="18"/>
  </r>
  <r>
    <n v="3495"/>
    <s v="Amanda Santos"/>
    <x v="1"/>
    <x v="263"/>
    <x v="1"/>
    <n v="5"/>
    <x v="0"/>
    <x v="1"/>
    <x v="1"/>
    <s v="No"/>
    <n v="0"/>
    <n v="2"/>
    <n v="3"/>
  </r>
  <r>
    <n v="3496"/>
    <s v="Bruno Costa"/>
    <x v="0"/>
    <x v="264"/>
    <x v="0"/>
    <n v="15"/>
    <x v="1"/>
    <x v="0"/>
    <x v="0"/>
    <s v="Yes"/>
    <n v="20"/>
    <n v="5"/>
    <n v="60"/>
  </r>
  <r>
    <n v="3497"/>
    <s v="Carla Rodrigues"/>
    <x v="2"/>
    <x v="265"/>
    <x v="1"/>
    <n v="10"/>
    <x v="0"/>
    <x v="1"/>
    <x v="1"/>
    <s v="Yes"/>
    <n v="20"/>
    <n v="10"/>
    <n v="20"/>
  </r>
  <r>
    <n v="3498"/>
    <s v="Diogo Pereira"/>
    <x v="1"/>
    <x v="266"/>
    <x v="0"/>
    <n v="5"/>
    <x v="2"/>
    <x v="1"/>
    <x v="1"/>
    <s v="No"/>
    <n v="0"/>
    <n v="0"/>
    <n v="5"/>
  </r>
  <r>
    <n v="3499"/>
    <s v="Elisa Correia"/>
    <x v="0"/>
    <x v="267"/>
    <x v="1"/>
    <n v="15"/>
    <x v="0"/>
    <x v="0"/>
    <x v="0"/>
    <s v="Yes"/>
    <n v="20"/>
    <n v="3"/>
    <n v="62"/>
  </r>
  <r>
    <n v="3500"/>
    <s v="Fábio Lourenço"/>
    <x v="2"/>
    <x v="268"/>
    <x v="0"/>
    <n v="10"/>
    <x v="1"/>
    <x v="1"/>
    <x v="1"/>
    <s v="Yes"/>
    <n v="20"/>
    <n v="15"/>
    <n v="15"/>
  </r>
  <r>
    <n v="3501"/>
    <s v="Gabriela Neves"/>
    <x v="1"/>
    <x v="269"/>
    <x v="1"/>
    <n v="5"/>
    <x v="0"/>
    <x v="1"/>
    <x v="1"/>
    <s v="No"/>
    <n v="0"/>
    <n v="1"/>
    <n v="4"/>
  </r>
  <r>
    <n v="3502"/>
    <s v="Henrique Gonçalves"/>
    <x v="0"/>
    <x v="270"/>
    <x v="0"/>
    <n v="15"/>
    <x v="2"/>
    <x v="0"/>
    <x v="0"/>
    <s v="Yes"/>
    <n v="20"/>
    <n v="7"/>
    <n v="58"/>
  </r>
  <r>
    <n v="3503"/>
    <s v="Íris Santos"/>
    <x v="2"/>
    <x v="271"/>
    <x v="1"/>
    <n v="10"/>
    <x v="0"/>
    <x v="1"/>
    <x v="1"/>
    <s v="Yes"/>
    <n v="20"/>
    <n v="10"/>
    <n v="20"/>
  </r>
  <r>
    <n v="3504"/>
    <s v="João Marcelo Alves"/>
    <x v="1"/>
    <x v="272"/>
    <x v="0"/>
    <n v="5"/>
    <x v="1"/>
    <x v="1"/>
    <x v="1"/>
    <s v="No"/>
    <n v="0"/>
    <n v="0"/>
    <n v="5"/>
  </r>
  <r>
    <n v="3505"/>
    <s v="Klara Fonseca"/>
    <x v="0"/>
    <x v="273"/>
    <x v="1"/>
    <n v="15"/>
    <x v="0"/>
    <x v="0"/>
    <x v="0"/>
    <s v="Yes"/>
    <n v="20"/>
    <n v="20"/>
    <n v="45"/>
  </r>
  <r>
    <n v="3506"/>
    <s v="Lucas Mendonça"/>
    <x v="2"/>
    <x v="274"/>
    <x v="0"/>
    <n v="10"/>
    <x v="2"/>
    <x v="1"/>
    <x v="1"/>
    <s v="Yes"/>
    <n v="20"/>
    <n v="15"/>
    <n v="15"/>
  </r>
  <r>
    <n v="3507"/>
    <s v="Marcela Torres"/>
    <x v="1"/>
    <x v="275"/>
    <x v="1"/>
    <n v="5"/>
    <x v="0"/>
    <x v="1"/>
    <x v="1"/>
    <s v="No"/>
    <n v="0"/>
    <n v="1"/>
    <n v="4"/>
  </r>
  <r>
    <n v="3508"/>
    <s v="Natália Castro"/>
    <x v="0"/>
    <x v="276"/>
    <x v="0"/>
    <n v="15"/>
    <x v="1"/>
    <x v="0"/>
    <x v="0"/>
    <s v="Yes"/>
    <n v="20"/>
    <n v="3"/>
    <n v="62"/>
  </r>
  <r>
    <n v="3509"/>
    <s v="Oscar Martins"/>
    <x v="2"/>
    <x v="277"/>
    <x v="1"/>
    <n v="10"/>
    <x v="0"/>
    <x v="1"/>
    <x v="1"/>
    <s v="Yes"/>
    <n v="20"/>
    <n v="10"/>
    <n v="20"/>
  </r>
  <r>
    <n v="3510"/>
    <s v="Patrícia Oliveira"/>
    <x v="1"/>
    <x v="278"/>
    <x v="0"/>
    <n v="5"/>
    <x v="2"/>
    <x v="1"/>
    <x v="1"/>
    <s v="No"/>
    <n v="0"/>
    <n v="0"/>
    <n v="5"/>
  </r>
  <r>
    <n v="3511"/>
    <s v="Quentin Nogueira"/>
    <x v="0"/>
    <x v="279"/>
    <x v="1"/>
    <n v="15"/>
    <x v="0"/>
    <x v="0"/>
    <x v="0"/>
    <s v="Yes"/>
    <n v="20"/>
    <n v="15"/>
    <n v="50"/>
  </r>
  <r>
    <n v="3512"/>
    <s v="Raquel Silva"/>
    <x v="2"/>
    <x v="280"/>
    <x v="0"/>
    <n v="10"/>
    <x v="1"/>
    <x v="1"/>
    <x v="1"/>
    <s v="Yes"/>
    <n v="20"/>
    <n v="15"/>
    <n v="15"/>
  </r>
  <r>
    <n v="3513"/>
    <s v="Sandro Gomes"/>
    <x v="1"/>
    <x v="281"/>
    <x v="1"/>
    <n v="5"/>
    <x v="0"/>
    <x v="1"/>
    <x v="1"/>
    <s v="No"/>
    <n v="0"/>
    <n v="1"/>
    <n v="4"/>
  </r>
  <r>
    <n v="3514"/>
    <s v="Tânia Machado"/>
    <x v="0"/>
    <x v="282"/>
    <x v="0"/>
    <n v="15"/>
    <x v="2"/>
    <x v="0"/>
    <x v="0"/>
    <s v="Yes"/>
    <n v="20"/>
    <n v="7"/>
    <n v="58"/>
  </r>
  <r>
    <n v="3515"/>
    <s v="Ursula Silva"/>
    <x v="2"/>
    <x v="283"/>
    <x v="1"/>
    <n v="10"/>
    <x v="0"/>
    <x v="1"/>
    <x v="1"/>
    <s v="Yes"/>
    <n v="20"/>
    <n v="10"/>
    <n v="20"/>
  </r>
  <r>
    <n v="3516"/>
    <s v="Vanessa Moraes"/>
    <x v="1"/>
    <x v="284"/>
    <x v="0"/>
    <n v="5"/>
    <x v="1"/>
    <x v="1"/>
    <x v="1"/>
    <s v="No"/>
    <n v="0"/>
    <n v="0"/>
    <n v="5"/>
  </r>
  <r>
    <n v="3517"/>
    <s v="William Carvalho"/>
    <x v="0"/>
    <x v="285"/>
    <x v="1"/>
    <n v="15"/>
    <x v="0"/>
    <x v="0"/>
    <x v="0"/>
    <s v="Yes"/>
    <n v="20"/>
    <n v="20"/>
    <n v="45"/>
  </r>
  <r>
    <n v="3518"/>
    <s v="Xavier Reis"/>
    <x v="2"/>
    <x v="286"/>
    <x v="0"/>
    <n v="10"/>
    <x v="2"/>
    <x v="1"/>
    <x v="1"/>
    <s v="Yes"/>
    <n v="20"/>
    <n v="12"/>
    <n v="18"/>
  </r>
  <r>
    <n v="3519"/>
    <s v="Yasmin Rocha"/>
    <x v="1"/>
    <x v="287"/>
    <x v="1"/>
    <n v="5"/>
    <x v="0"/>
    <x v="1"/>
    <x v="1"/>
    <s v="No"/>
    <n v="0"/>
    <n v="2"/>
    <n v="3"/>
  </r>
  <r>
    <n v="3520"/>
    <s v="Zacarias Duarte"/>
    <x v="0"/>
    <x v="288"/>
    <x v="0"/>
    <n v="15"/>
    <x v="1"/>
    <x v="0"/>
    <x v="0"/>
    <s v="Yes"/>
    <n v="20"/>
    <n v="5"/>
    <n v="60"/>
  </r>
  <r>
    <n v="3521"/>
    <s v="Amanda Freitas"/>
    <x v="2"/>
    <x v="289"/>
    <x v="1"/>
    <n v="10"/>
    <x v="0"/>
    <x v="1"/>
    <x v="1"/>
    <s v="Yes"/>
    <n v="20"/>
    <n v="10"/>
    <n v="20"/>
  </r>
  <r>
    <n v="3522"/>
    <s v="Bruno Almeida"/>
    <x v="1"/>
    <x v="290"/>
    <x v="0"/>
    <n v="5"/>
    <x v="2"/>
    <x v="1"/>
    <x v="1"/>
    <s v="No"/>
    <n v="0"/>
    <n v="0"/>
    <n v="5"/>
  </r>
  <r>
    <n v="3523"/>
    <s v="Carla Siqueira"/>
    <x v="0"/>
    <x v="291"/>
    <x v="1"/>
    <n v="15"/>
    <x v="0"/>
    <x v="0"/>
    <x v="0"/>
    <s v="Yes"/>
    <n v="20"/>
    <n v="3"/>
    <n v="62"/>
  </r>
  <r>
    <n v="3524"/>
    <s v="Diogo Ramos"/>
    <x v="2"/>
    <x v="292"/>
    <x v="0"/>
    <n v="10"/>
    <x v="1"/>
    <x v="1"/>
    <x v="1"/>
    <s v="Yes"/>
    <n v="20"/>
    <n v="15"/>
    <n v="15"/>
  </r>
  <r>
    <n v="3525"/>
    <s v="Elisa Magalhães"/>
    <x v="1"/>
    <x v="293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7F340-B6C2-41D0-B890-B9A733E6C108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5:B48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D4173-7A10-4636-AFC1-9AA32DA836AE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5:B29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89249-7A9C-411B-B0C2-DD1FD7CA82D4}" name="tblEaSeasonPas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5:B19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09F34-3FB3-4BB5-8822-6A166F3CD310}" name="tblAnual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:B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7C3419F-933F-4883-B40F-1DCB007AC685}" sourceName="Subscription Type">
  <pivotTables>
    <pivotTable tabId="3" name="tblAnualTotal"/>
    <pivotTable tabId="3" name="tblEaSeasonPass"/>
    <pivotTable tabId="3" name="Tabela dinâmica3"/>
  </pivotTables>
  <data>
    <tabular pivotCacheId="69761248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5F10DEE-AAA7-44DD-A9D8-9CE23BA1999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/>
    <tableColumn id="9" xr3:uid="{6E29F111-C395-4580-9DAD-3407D9E8B1A4}" name="Minecraft Season Pass" dataDxfId="5"/>
    <tableColumn id="10" xr3:uid="{EF544EAA-7F25-4FD5-A10E-8E62804DB9E3}" name="Minecraft Season Pass Price" dataDxfId="4"/>
    <tableColumn id="11" xr3:uid="{7F6EB64A-1F07-4E48-9F0F-AC7D9DCD26F8}" name="Coupon Value" dataDxfId="3"/>
    <tableColumn id="12" xr3:uid="{2B04ABC8-DE6F-426E-ADC0-D8AFC68CA58E}" name="Total Valu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8" zoomScale="90" zoomScaleNormal="90" workbookViewId="0">
      <selection activeCell="M83" sqref="M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C48"/>
  <sheetViews>
    <sheetView showGridLines="0" topLeftCell="A16" workbookViewId="0">
      <selection activeCell="M83" sqref="M2:M296"/>
    </sheetView>
  </sheetViews>
  <sheetFormatPr defaultRowHeight="15" x14ac:dyDescent="0.25"/>
  <cols>
    <col min="1" max="1" width="18.42578125" bestFit="1" customWidth="1"/>
    <col min="2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 x14ac:dyDescent="0.25">
      <c r="A1" t="s">
        <v>317</v>
      </c>
    </row>
    <row r="2" spans="1:2" x14ac:dyDescent="0.25">
      <c r="A2" t="s">
        <v>318</v>
      </c>
    </row>
    <row r="4" spans="1:2" x14ac:dyDescent="0.25">
      <c r="A4" s="12" t="s">
        <v>17</v>
      </c>
      <c r="B4" t="s">
        <v>35</v>
      </c>
    </row>
    <row r="6" spans="1:2" x14ac:dyDescent="0.25">
      <c r="A6" s="12" t="s">
        <v>314</v>
      </c>
      <c r="B6" t="s">
        <v>313</v>
      </c>
    </row>
    <row r="7" spans="1:2" x14ac:dyDescent="0.25">
      <c r="A7" s="14" t="s">
        <v>30</v>
      </c>
      <c r="B7" s="13">
        <v>806</v>
      </c>
    </row>
    <row r="8" spans="1:2" x14ac:dyDescent="0.25">
      <c r="A8" s="14" t="s">
        <v>26</v>
      </c>
      <c r="B8" s="13">
        <v>1502</v>
      </c>
    </row>
    <row r="9" spans="1:2" x14ac:dyDescent="0.25">
      <c r="A9" s="14" t="s">
        <v>315</v>
      </c>
      <c r="B9" s="13">
        <v>2308</v>
      </c>
    </row>
    <row r="11" spans="1:2" x14ac:dyDescent="0.25">
      <c r="A11" s="14" t="s">
        <v>319</v>
      </c>
    </row>
    <row r="13" spans="1:2" x14ac:dyDescent="0.25">
      <c r="A13" s="12" t="s">
        <v>17</v>
      </c>
      <c r="B13" t="s">
        <v>35</v>
      </c>
    </row>
    <row r="15" spans="1:2" x14ac:dyDescent="0.25">
      <c r="A15" s="12" t="s">
        <v>314</v>
      </c>
      <c r="B15" t="s">
        <v>320</v>
      </c>
    </row>
    <row r="16" spans="1:2" x14ac:dyDescent="0.25">
      <c r="A16" s="14" t="s">
        <v>29</v>
      </c>
      <c r="B16" s="16">
        <v>0</v>
      </c>
    </row>
    <row r="17" spans="1:3" x14ac:dyDescent="0.25">
      <c r="A17" s="14" t="s">
        <v>34</v>
      </c>
      <c r="B17" s="16">
        <v>0</v>
      </c>
    </row>
    <row r="18" spans="1:3" x14ac:dyDescent="0.25">
      <c r="A18" s="14" t="s">
        <v>25</v>
      </c>
      <c r="B18" s="16">
        <v>990</v>
      </c>
    </row>
    <row r="19" spans="1:3" x14ac:dyDescent="0.25">
      <c r="A19" s="14" t="s">
        <v>315</v>
      </c>
      <c r="B19" s="16">
        <v>990</v>
      </c>
      <c r="C19" s="17">
        <f>GETPIVOTDATA("EA Play Season Pass
Price",$A$15)</f>
        <v>990</v>
      </c>
    </row>
    <row r="23" spans="1:3" x14ac:dyDescent="0.25">
      <c r="A23" s="12" t="s">
        <v>17</v>
      </c>
      <c r="B23" t="s">
        <v>35</v>
      </c>
    </row>
    <row r="25" spans="1:3" x14ac:dyDescent="0.25">
      <c r="A25" s="12" t="s">
        <v>314</v>
      </c>
      <c r="B25" t="s">
        <v>321</v>
      </c>
    </row>
    <row r="26" spans="1:3" x14ac:dyDescent="0.25">
      <c r="A26" s="14" t="s">
        <v>29</v>
      </c>
      <c r="B26" s="13">
        <v>0</v>
      </c>
    </row>
    <row r="27" spans="1:3" x14ac:dyDescent="0.25">
      <c r="A27" s="14" t="s">
        <v>34</v>
      </c>
      <c r="B27" s="13">
        <v>480</v>
      </c>
    </row>
    <row r="28" spans="1:3" x14ac:dyDescent="0.25">
      <c r="A28" s="14" t="s">
        <v>25</v>
      </c>
      <c r="B28" s="13">
        <v>660</v>
      </c>
    </row>
    <row r="29" spans="1:3" x14ac:dyDescent="0.25">
      <c r="A29" s="14" t="s">
        <v>315</v>
      </c>
      <c r="B29" s="13">
        <v>1140</v>
      </c>
      <c r="C29" s="17">
        <f>GETPIVOTDATA("Minecraft Season Pass Price",$A$25)</f>
        <v>1140</v>
      </c>
    </row>
    <row r="35" spans="1:2" x14ac:dyDescent="0.25">
      <c r="A35" s="12" t="s">
        <v>314</v>
      </c>
      <c r="B35" t="s">
        <v>313</v>
      </c>
    </row>
    <row r="36" spans="1:2" x14ac:dyDescent="0.25">
      <c r="A36" s="14" t="s">
        <v>334</v>
      </c>
      <c r="B36" s="13">
        <v>65</v>
      </c>
    </row>
    <row r="37" spans="1:2" x14ac:dyDescent="0.25">
      <c r="A37" s="14" t="s">
        <v>333</v>
      </c>
      <c r="B37" s="13">
        <v>82</v>
      </c>
    </row>
    <row r="38" spans="1:2" x14ac:dyDescent="0.25">
      <c r="A38" s="14" t="s">
        <v>323</v>
      </c>
      <c r="B38" s="13">
        <v>801</v>
      </c>
    </row>
    <row r="39" spans="1:2" x14ac:dyDescent="0.25">
      <c r="A39" s="14" t="s">
        <v>324</v>
      </c>
      <c r="B39" s="13">
        <v>782</v>
      </c>
    </row>
    <row r="40" spans="1:2" x14ac:dyDescent="0.25">
      <c r="A40" s="14" t="s">
        <v>325</v>
      </c>
      <c r="B40" s="13">
        <v>777</v>
      </c>
    </row>
    <row r="41" spans="1:2" x14ac:dyDescent="0.25">
      <c r="A41" s="14" t="s">
        <v>326</v>
      </c>
      <c r="B41" s="13">
        <v>770</v>
      </c>
    </row>
    <row r="42" spans="1:2" x14ac:dyDescent="0.25">
      <c r="A42" s="14" t="s">
        <v>327</v>
      </c>
      <c r="B42" s="13">
        <v>784</v>
      </c>
    </row>
    <row r="43" spans="1:2" x14ac:dyDescent="0.25">
      <c r="A43" s="14" t="s">
        <v>328</v>
      </c>
      <c r="B43" s="13">
        <v>787</v>
      </c>
    </row>
    <row r="44" spans="1:2" x14ac:dyDescent="0.25">
      <c r="A44" s="14" t="s">
        <v>329</v>
      </c>
      <c r="B44" s="13">
        <v>780</v>
      </c>
    </row>
    <row r="45" spans="1:2" x14ac:dyDescent="0.25">
      <c r="A45" s="14" t="s">
        <v>330</v>
      </c>
      <c r="B45" s="13">
        <v>832</v>
      </c>
    </row>
    <row r="46" spans="1:2" x14ac:dyDescent="0.25">
      <c r="A46" s="14" t="s">
        <v>331</v>
      </c>
      <c r="B46" s="13">
        <v>784</v>
      </c>
    </row>
    <row r="47" spans="1:2" x14ac:dyDescent="0.25">
      <c r="A47" s="14" t="s">
        <v>332</v>
      </c>
      <c r="B47" s="13">
        <v>389</v>
      </c>
    </row>
    <row r="48" spans="1:2" x14ac:dyDescent="0.25">
      <c r="A48" s="14" t="s">
        <v>315</v>
      </c>
      <c r="B48" s="13">
        <v>7633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25"/>
  <sheetViews>
    <sheetView showGridLines="0" tabSelected="1" zoomScaleNormal="100" workbookViewId="0">
      <selection activeCell="D31" sqref="D31"/>
    </sheetView>
  </sheetViews>
  <sheetFormatPr defaultRowHeight="15" x14ac:dyDescent="0.25"/>
  <cols>
    <col min="1" max="1" width="29.7109375" style="4" customWidth="1"/>
    <col min="2" max="2" width="3.5703125" customWidth="1"/>
    <col min="12" max="12" width="6.5703125" customWidth="1"/>
  </cols>
  <sheetData>
    <row r="1" spans="1:19" ht="20.25" customHeight="1" x14ac:dyDescent="0.25"/>
    <row r="2" spans="1:19" ht="36" customHeight="1" thickBot="1" x14ac:dyDescent="0.45">
      <c r="B2" s="18" t="s">
        <v>316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20.25" customHeight="1" thickTop="1" x14ac:dyDescent="0.25"/>
    <row r="4" spans="1:19" s="7" customFormat="1" ht="14.25" customHeight="1" x14ac:dyDescent="0.25">
      <c r="A4" s="4"/>
      <c r="C4" s="19" t="s">
        <v>322</v>
      </c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Victor Ornelas</cp:lastModifiedBy>
  <cp:revision/>
  <dcterms:created xsi:type="dcterms:W3CDTF">2024-12-19T13:13:10Z</dcterms:created>
  <dcterms:modified xsi:type="dcterms:W3CDTF">2025-06-21T00:37:18Z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