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g" sheetId="3" r:id="rId1" state="hidden"/>
    <sheet name="Sheet1" r:id="rId6" sheetId="4"/>
  </sheets>
  <calcPr calcId="162913" fullCalcOnLoad="true"/>
</workbook>
</file>

<file path=xl/sharedStrings.xml><?xml version="1.0" encoding="utf-8"?>
<sst xmlns="http://schemas.openxmlformats.org/spreadsheetml/2006/main" count="350" uniqueCount="112">
  <si>
    <t>${transaction.terminalName}</t>
  </si>
  <si>
    <t>STT</t>
  </si>
  <si>
    <t>Số hóa đơn</t>
  </si>
  <si>
    <t>Trạng thái</t>
  </si>
  <si>
    <t>${transaction.billNumber}</t>
  </si>
  <si>
    <t>1</t>
  </si>
  <si>
    <t>2</t>
  </si>
  <si>
    <t>3</t>
  </si>
  <si>
    <t>4</t>
  </si>
  <si>
    <t>${transaction.transactionMappingDate}</t>
  </si>
  <si>
    <t>Thời gian GD</t>
  </si>
  <si>
    <t>${transaction.shopName}</t>
  </si>
  <si>
    <t>${transaction.customerAccountNumber}</t>
  </si>
  <si>
    <t>Loại thẻ</t>
  </si>
  <si>
    <t>Dịch vụ</t>
  </si>
  <si>
    <t>CTT</t>
  </si>
  <si>
    <t>SPOS</t>
  </si>
  <si>
    <t>VNPAY-QR</t>
  </si>
  <si>
    <t>Thành công</t>
  </si>
  <si>
    <t>Nghi vấn</t>
  </si>
  <si>
    <t>Hủy thành công</t>
  </si>
  <si>
    <t>5</t>
  </si>
  <si>
    <t>6</t>
  </si>
  <si>
    <t>Hủy không thành công</t>
  </si>
  <si>
    <t>Đang thực hiện</t>
  </si>
  <si>
    <t>$[ROW()-ROW(A3)]</t>
  </si>
  <si>
    <t>${transaction.amountBeforeDiscount}</t>
  </si>
  <si>
    <t>Loại thẻ/ Tài khoản</t>
  </si>
  <si>
    <t>Tài khoản nội địa</t>
  </si>
  <si>
    <t>Visa</t>
  </si>
  <si>
    <t>Thẻ nội địa</t>
  </si>
  <si>
    <t>Unionpay</t>
  </si>
  <si>
    <t>Master</t>
  </si>
  <si>
    <t>Jcb</t>
  </si>
  <si>
    <t>Tài khoản ví</t>
  </si>
  <si>
    <t>BÁO CÁO CHI TIẾT GIAO DỊCH</t>
  </si>
  <si>
    <t>Không thành công</t>
  </si>
  <si>
    <t>$[IF(${transaction.paymentSource}=3,"${transaction.payLoadSpos.approveCode}", IF(${transaction.paymentSource}=1,"${transaction.phase1Trace}", ""))]</t>
  </si>
  <si>
    <t>01</t>
  </si>
  <si>
    <t>02</t>
  </si>
  <si>
    <t>03</t>
  </si>
  <si>
    <t>04</t>
  </si>
  <si>
    <t>05</t>
  </si>
  <si>
    <t>06</t>
  </si>
  <si>
    <t>07</t>
  </si>
  <si>
    <t>Mã trừ tiền/Mã chuẩn chi</t>
  </si>
  <si>
    <t>Mã GD</t>
  </si>
  <si>
    <t>${transaction.transactionMappingId}</t>
  </si>
  <si>
    <t>Mã đơn hàng</t>
  </si>
  <si>
    <t>${transaction.orderId}</t>
  </si>
  <si>
    <t>Tên chi nhánh</t>
  </si>
  <si>
    <t>Tên điểm thu</t>
  </si>
  <si>
    <t>Mã thiết bị</t>
  </si>
  <si>
    <t>${transaction.payLoadSpos.serialNumber}</t>
  </si>
  <si>
    <t>Hình thức giao dịch</t>
  </si>
  <si>
    <t>${transaction.payLoadSpos.posEntryMode}</t>
  </si>
  <si>
    <t>Số tài khoản/Số thẻ</t>
  </si>
  <si>
    <t>${transaction.payLoadSpos.cardScheme}</t>
  </si>
  <si>
    <t>MCC</t>
  </si>
  <si>
    <t>${transaction.payLoadSpos.MCC}</t>
  </si>
  <si>
    <t>Ngân hàng phát hành</t>
  </si>
  <si>
    <t>${transaction.payLoadSpos.issueBank}</t>
  </si>
  <si>
    <t>Số tiền GD</t>
  </si>
  <si>
    <t>Số tiền phí thu hộ dự kiến</t>
  </si>
  <si>
    <t>${transaction.mmdrTempFeeSpos}</t>
  </si>
  <si>
    <t>Số tiền phí thu hộ thực tế</t>
  </si>
  <si>
    <t>${transaction.mmdrFeeSpos}</t>
  </si>
  <si>
    <t>Chênh lệch phí đại lý</t>
  </si>
  <si>
    <t>${transaction.mmdrFeeDifferenceSpos}</t>
  </si>
  <si>
    <t>Mức phí % thực tế</t>
  </si>
  <si>
    <t>${transaction.mmdrPercentSpos}</t>
  </si>
  <si>
    <t>Mức phí cố định thực tế</t>
  </si>
  <si>
    <t>${transaction.mmdrFixSpos}</t>
  </si>
  <si>
    <t>Mức phí % dự kiến</t>
  </si>
  <si>
    <t>${transaction.mmdrTempPercentSpos}</t>
  </si>
  <si>
    <t>Mức phí cố định dự kiến</t>
  </si>
  <si>
    <t>${transaction.mmdrTempFixSpos}</t>
  </si>
  <si>
    <t>Kỳ hạn trả góp</t>
  </si>
  <si>
    <t>${transaction.tenorSpos}</t>
  </si>
  <si>
    <t>Mức phí trả góp</t>
  </si>
  <si>
    <t>${transaction.instMerchantFeeSpos}</t>
  </si>
  <si>
    <t>Phí trả góp</t>
  </si>
  <si>
    <t>${transaction.instMerchantFeeAmountSpos}</t>
  </si>
  <si>
    <t>${transaction.payLoadSpos.accountNo}</t>
  </si>
  <si>
    <t>Số tài khoản thụ hưởng</t>
  </si>
  <si>
    <t>Loại GD</t>
  </si>
  <si>
    <t>${transaction.transactionType}</t>
  </si>
  <si>
    <t>Mã tham chiếu</t>
  </si>
  <si>
    <t>${transaction.referenceId}</t>
  </si>
  <si>
    <t/>
  </si>
  <si>
    <t>000016</t>
  </si>
  <si>
    <t>R8S94CZOK9ZW</t>
  </si>
  <si>
    <t>CÔNG TY CỔ PHẦN VUA NỆM</t>
  </si>
  <si>
    <t>VUANEM01</t>
  </si>
  <si>
    <t>PE1118CC50263</t>
  </si>
  <si>
    <t>051</t>
  </si>
  <si>
    <t>5128 2xxxxxxxxx2457</t>
  </si>
  <si>
    <t>MASTER</t>
  </si>
  <si>
    <t>SALE</t>
  </si>
  <si>
    <t>4814</t>
  </si>
  <si>
    <t>VIB</t>
  </si>
  <si>
    <t>0</t>
  </si>
  <si>
    <t>0.00</t>
  </si>
  <si>
    <t>1841351856484120</t>
  </si>
  <si>
    <t>000017</t>
  </si>
  <si>
    <t>R8S92VZ89GST</t>
  </si>
  <si>
    <t>5161 0xxxxxxxxx0153</t>
  </si>
  <si>
    <t>SC</t>
  </si>
  <si>
    <t>000018</t>
  </si>
  <si>
    <t>000019</t>
  </si>
  <si>
    <t>000020</t>
  </si>
  <si>
    <t>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</si>
</sst>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dd/mm/yyyy\ hh:mm:ss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wrapText="1"/>
    </xf>
    <xf numFmtId="49" fontId="0" fillId="0" borderId="1" xfId="0" applyNumberFormat="1" applyBorder="1"/>
    <xf numFmtId="3" fontId="0" fillId="0" borderId="0" xfId="0" applyNumberFormat="1"/>
    <xf numFmtId="49" fontId="0" fillId="0" borderId="0" xfId="0" applyNumberFormat="1" applyBorder="1"/>
    <xf numFmtId="0" fontId="0" fillId="0" borderId="0" xfId="0" applyBorder="1"/>
    <xf numFmtId="1" fontId="0" fillId="0" borderId="1" xfId="0" applyNumberFormat="1" applyBorder="1"/>
    <xf numFmtId="1" fontId="1" fillId="3" borderId="0" xfId="0" applyNumberFormat="1" applyFont="1" applyFill="1" applyAlignment="1">
      <alignment vertical="center"/>
    </xf>
    <xf numFmtId="1" fontId="2" fillId="0" borderId="0" xfId="0" applyNumberFormat="1" applyFont="1" applyFill="1" applyAlignment="1">
      <alignment wrapText="1"/>
    </xf>
    <xf numFmtId="1" fontId="0" fillId="2" borderId="1" xfId="0" applyNumberFormat="1" applyFill="1" applyBorder="1" applyAlignment="1">
      <alignment horizontal="center" vertical="center" wrapText="1"/>
    </xf>
    <xf numFmtId="1" fontId="7" fillId="0" borderId="0" xfId="0" applyNumberFormat="1" applyFont="1"/>
    <xf numFmtId="1" fontId="0" fillId="0" borderId="0" xfId="0" applyNumberFormat="1"/>
    <xf numFmtId="165" fontId="0" fillId="0" borderId="0" xfId="1" applyNumberFormat="1" applyFont="1"/>
    <xf numFmtId="165" fontId="0" fillId="2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6" fontId="1" fillId="3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wrapText="1"/>
    </xf>
    <xf numFmtId="166" fontId="0" fillId="2" borderId="1" xfId="0" applyNumberFormat="1" applyFill="1" applyBorder="1" applyAlignment="1">
      <alignment horizontal="center" vertical="center" wrapText="1"/>
    </xf>
    <xf numFmtId="166" fontId="0" fillId="0" borderId="1" xfId="0" applyNumberFormat="1" applyBorder="1"/>
    <xf numFmtId="166" fontId="0" fillId="0" borderId="0" xfId="0" applyNumberFormat="1"/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0" sqref="G10"/>
    </sheetView>
  </sheetViews>
  <sheetFormatPr defaultColWidth="15.7109375" defaultRowHeight="15" x14ac:dyDescent="0.25"/>
  <sheetData>
    <row r="1" spans="1:8" x14ac:dyDescent="0.25">
      <c r="A1" s="25" t="s">
        <v>14</v>
      </c>
      <c r="B1" s="26"/>
      <c r="D1" s="25" t="s">
        <v>3</v>
      </c>
      <c r="E1" s="26"/>
      <c r="G1" s="27" t="s">
        <v>27</v>
      </c>
      <c r="H1" s="27"/>
    </row>
    <row r="2" spans="1:8" x14ac:dyDescent="0.25">
      <c r="A2" s="5" t="s">
        <v>5</v>
      </c>
      <c r="B2" s="5" t="s">
        <v>17</v>
      </c>
      <c r="D2" s="5" t="s">
        <v>5</v>
      </c>
      <c r="E2" s="5" t="s">
        <v>18</v>
      </c>
      <c r="G2" s="24" t="s">
        <v>38</v>
      </c>
      <c r="H2" s="3" t="s">
        <v>28</v>
      </c>
    </row>
    <row r="3" spans="1:8" x14ac:dyDescent="0.25">
      <c r="A3" s="5" t="s">
        <v>6</v>
      </c>
      <c r="B3" s="5" t="s">
        <v>15</v>
      </c>
      <c r="D3" s="5" t="s">
        <v>6</v>
      </c>
      <c r="E3" s="5" t="s">
        <v>36</v>
      </c>
      <c r="G3" s="24" t="s">
        <v>39</v>
      </c>
      <c r="H3" s="3" t="s">
        <v>29</v>
      </c>
    </row>
    <row r="4" spans="1:8" x14ac:dyDescent="0.25">
      <c r="A4" s="5" t="s">
        <v>7</v>
      </c>
      <c r="B4" s="5" t="s">
        <v>16</v>
      </c>
      <c r="D4" s="5" t="s">
        <v>7</v>
      </c>
      <c r="E4" s="3" t="s">
        <v>19</v>
      </c>
      <c r="G4" s="24" t="s">
        <v>40</v>
      </c>
      <c r="H4" s="3" t="s">
        <v>30</v>
      </c>
    </row>
    <row r="5" spans="1:8" x14ac:dyDescent="0.25">
      <c r="A5" s="7"/>
      <c r="B5" s="7"/>
      <c r="D5" s="5" t="s">
        <v>8</v>
      </c>
      <c r="E5" s="3" t="s">
        <v>23</v>
      </c>
      <c r="G5" s="24" t="s">
        <v>41</v>
      </c>
      <c r="H5" s="3" t="s">
        <v>31</v>
      </c>
    </row>
    <row r="6" spans="1:8" x14ac:dyDescent="0.25">
      <c r="A6" s="7"/>
      <c r="B6" s="7"/>
      <c r="D6" s="5" t="s">
        <v>21</v>
      </c>
      <c r="E6" s="3" t="s">
        <v>20</v>
      </c>
      <c r="G6" s="24" t="s">
        <v>42</v>
      </c>
      <c r="H6" s="3" t="s">
        <v>32</v>
      </c>
    </row>
    <row r="7" spans="1:8" x14ac:dyDescent="0.25">
      <c r="D7" s="5" t="s">
        <v>22</v>
      </c>
      <c r="E7" s="3" t="s">
        <v>24</v>
      </c>
      <c r="G7" s="24" t="s">
        <v>43</v>
      </c>
      <c r="H7" s="3" t="s">
        <v>33</v>
      </c>
    </row>
    <row r="8" spans="1:8" x14ac:dyDescent="0.25">
      <c r="D8" s="7"/>
      <c r="E8" s="8"/>
      <c r="G8" s="24" t="s">
        <v>44</v>
      </c>
      <c r="H8" s="3" t="s">
        <v>34</v>
      </c>
    </row>
    <row r="9" spans="1:8" x14ac:dyDescent="0.25">
      <c r="G9" s="23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AB8"/>
  <sheetViews>
    <sheetView workbookViewId="0" showGridLines="true"/>
  </sheetViews>
  <sheetFormatPr defaultRowHeight="15.0"/>
  <cols>
    <col min="1" max="1" width="20.7109375" customWidth="true"/>
    <col min="2" max="2" width="36.42578125" customWidth="true"/>
    <col min="3" max="3" width="22.85546875" customWidth="true"/>
    <col min="4" max="4" width="22.85546875" customWidth="true"/>
    <col min="5" max="5" width="22.85546875" customWidth="true"/>
    <col min="6" max="6" width="22.28515625" customWidth="true"/>
    <col min="7" max="7" width="22.28515625" customWidth="true"/>
    <col min="8" max="8" width="20.7109375" customWidth="true"/>
    <col min="9" max="9" width="34.0" customWidth="true"/>
    <col min="10" max="10" width="34.0" customWidth="true"/>
    <col min="11" max="11" width="34.0" customWidth="true"/>
    <col min="12" max="12" width="20.7109375" customWidth="true"/>
    <col min="13" max="13" width="20.7109375" customWidth="true"/>
    <col min="14" max="14" width="20.7109375" customWidth="true"/>
    <col min="15" max="15" width="20.7109375" customWidth="true"/>
    <col min="16" max="16" width="20.7109375" customWidth="true"/>
    <col min="17" max="17" width="20.7109375" customWidth="true"/>
    <col min="18" max="18" width="20.7109375" customWidth="true"/>
    <col min="19" max="19" width="20.7109375" customWidth="true"/>
    <col min="20" max="20" width="20.7109375" customWidth="true"/>
    <col min="21" max="21" width="20.7109375" customWidth="true"/>
    <col min="22" max="22" width="20.7109375" customWidth="true"/>
    <col min="23" max="23" width="20.7109375" customWidth="true"/>
    <col min="24" max="24" width="20.7109375" customWidth="true"/>
    <col min="25" max="25" width="20.7109375" customWidth="true"/>
    <col min="26" max="26" width="20.7109375" customWidth="true"/>
    <col min="27" max="27" width="20.7109375" customWidth="true"/>
    <col min="28" max="28" width="37.42578125" customWidth="true"/>
  </cols>
  <sheetData>
    <row r="1" ht="22.9" customHeight="true">
      <c r="A1" t="s" s="10">
        <v>35</v>
      </c>
      <c r="B1" s="18"/>
      <c r="C1" s="2"/>
      <c r="D1" s="2"/>
      <c r="E1" s="2"/>
      <c r="F1" s="2"/>
      <c r="G1" s="2"/>
      <c r="H1" s="2"/>
      <c r="I1" s="2"/>
      <c r="J1" s="2"/>
      <c r="K1" s="2"/>
    </row>
    <row r="2" ht="18.75" customHeight="true">
      <c r="A2" s="11"/>
      <c r="B2" s="19"/>
      <c r="H2" s="4"/>
      <c r="I2" s="4"/>
      <c r="J2" s="4"/>
      <c r="K2" s="4"/>
    </row>
    <row r="3" ht="30.0" customHeight="true">
      <c r="A3" t="s" s="12">
        <v>1</v>
      </c>
      <c r="B3" t="s" s="20">
        <v>10</v>
      </c>
      <c r="C3" t="s" s="1">
        <v>45</v>
      </c>
      <c r="D3" t="s" s="1">
        <v>87</v>
      </c>
      <c r="E3" t="s" s="1">
        <v>46</v>
      </c>
      <c r="F3" t="s" s="1">
        <v>2</v>
      </c>
      <c r="G3" t="s" s="1">
        <v>48</v>
      </c>
      <c r="H3" t="s" s="1">
        <v>50</v>
      </c>
      <c r="I3" t="s" s="1">
        <v>51</v>
      </c>
      <c r="J3" t="s" s="1">
        <v>52</v>
      </c>
      <c r="K3" t="s" s="1">
        <v>54</v>
      </c>
      <c r="L3" t="s" s="1">
        <v>56</v>
      </c>
      <c r="M3" t="s" s="1">
        <v>13</v>
      </c>
      <c r="N3" t="s" s="1">
        <v>85</v>
      </c>
      <c r="O3" t="s" s="1">
        <v>58</v>
      </c>
      <c r="P3" t="s" s="1">
        <v>60</v>
      </c>
      <c r="Q3" t="s" s="16">
        <v>62</v>
      </c>
      <c r="R3" t="s" s="16">
        <v>63</v>
      </c>
      <c r="S3" t="s" s="16">
        <v>65</v>
      </c>
      <c r="T3" t="s" s="16">
        <v>67</v>
      </c>
      <c r="U3" t="s" s="16">
        <v>69</v>
      </c>
      <c r="V3" t="s" s="16">
        <v>71</v>
      </c>
      <c r="W3" t="s" s="16">
        <v>73</v>
      </c>
      <c r="X3" t="s" s="16">
        <v>75</v>
      </c>
      <c r="Y3" t="s" s="16">
        <v>77</v>
      </c>
      <c r="Z3" t="s" s="16">
        <v>79</v>
      </c>
      <c r="AA3" t="s" s="16">
        <v>81</v>
      </c>
      <c r="AB3" t="s" s="16">
        <v>84</v>
      </c>
    </row>
    <row r="4" ht="15.0" customHeight="true">
      <c r="A4" t="n" s="9">
        <f>ROW()-ROW(A3)</f>
      </c>
      <c r="B4" t="n" s="21">
        <v>44635.750925925924</v>
      </c>
      <c r="C4" t="n" s="5">
        <f>IF(3=3,"123456", IF(3=1,"", ""))</f>
      </c>
      <c r="D4" t="n" s="5">
        <v>2.0037020037E10</v>
      </c>
      <c r="E4" t="n" s="5">
        <v>1007269.0</v>
      </c>
      <c r="F4" t="s" s="5">
        <v>90</v>
      </c>
      <c r="G4" t="s" s="5">
        <v>91</v>
      </c>
      <c r="H4" t="s" s="5">
        <v>92</v>
      </c>
      <c r="I4" t="s" s="5">
        <v>93</v>
      </c>
      <c r="J4" t="s" s="5">
        <v>94</v>
      </c>
      <c r="K4" t="s" s="5">
        <v>95</v>
      </c>
      <c r="L4" t="s" s="5">
        <v>96</v>
      </c>
      <c r="M4" t="s" s="5">
        <v>97</v>
      </c>
      <c r="N4" t="s" s="5">
        <v>98</v>
      </c>
      <c r="O4" t="s" s="5">
        <v>99</v>
      </c>
      <c r="P4" t="s" s="5">
        <v>100</v>
      </c>
      <c r="Q4" t="n" s="17">
        <v>3111.0</v>
      </c>
      <c r="R4" t="s" s="17">
        <v>101</v>
      </c>
      <c r="S4" t="s" s="17">
        <v>101</v>
      </c>
      <c r="T4" t="s" s="17">
        <v>101</v>
      </c>
      <c r="U4" t="s" s="17">
        <v>102</v>
      </c>
      <c r="V4" t="s" s="17">
        <v>101</v>
      </c>
      <c r="W4" s="17"/>
      <c r="X4" s="17"/>
      <c r="Y4" t="s" s="17">
        <v>89</v>
      </c>
      <c r="Z4" t="s" s="17">
        <v>102</v>
      </c>
      <c r="AA4" t="s" s="17">
        <v>101</v>
      </c>
      <c r="AB4" t="s" s="5">
        <v>103</v>
      </c>
    </row>
    <row r="5" ht="15.0" customHeight="true">
      <c r="A5" t="n" s="9">
        <f>ROW()-ROW(A3)</f>
      </c>
      <c r="B5" t="n" s="21">
        <v>44635.75179398148</v>
      </c>
      <c r="C5" t="n" s="5">
        <f>IF(3=3,"123456", IF(3=1,"", ""))</f>
      </c>
      <c r="D5" t="n" s="5">
        <v>2.0037020037E10</v>
      </c>
      <c r="E5" t="n" s="5">
        <v>1007270.0</v>
      </c>
      <c r="F5" t="s" s="5">
        <v>104</v>
      </c>
      <c r="G5" t="s" s="5">
        <v>105</v>
      </c>
      <c r="H5" t="s" s="5">
        <v>92</v>
      </c>
      <c r="I5" t="s" s="5">
        <v>93</v>
      </c>
      <c r="J5" t="s" s="5">
        <v>94</v>
      </c>
      <c r="K5" t="s" s="5">
        <v>95</v>
      </c>
      <c r="L5" t="s" s="5">
        <v>106</v>
      </c>
      <c r="M5" t="s" s="5">
        <v>97</v>
      </c>
      <c r="N5" t="s" s="5">
        <v>98</v>
      </c>
      <c r="O5" t="s" s="5">
        <v>99</v>
      </c>
      <c r="P5" t="s" s="5">
        <v>107</v>
      </c>
      <c r="Q5" t="n" s="17">
        <v>2333.0</v>
      </c>
      <c r="R5" t="s" s="17">
        <v>101</v>
      </c>
      <c r="S5" t="s" s="17">
        <v>101</v>
      </c>
      <c r="T5" t="s" s="17">
        <v>101</v>
      </c>
      <c r="U5" t="s" s="17">
        <v>102</v>
      </c>
      <c r="V5" t="s" s="17">
        <v>101</v>
      </c>
      <c r="W5" s="17"/>
      <c r="X5" s="17"/>
      <c r="Y5" t="s" s="17">
        <v>89</v>
      </c>
      <c r="Z5" t="s" s="17">
        <v>102</v>
      </c>
      <c r="AA5" t="s" s="17">
        <v>101</v>
      </c>
      <c r="AB5" t="s" s="5">
        <v>103</v>
      </c>
    </row>
    <row r="6" ht="15.0" customHeight="true">
      <c r="A6" t="n" s="9">
        <f>ROW()-ROW(A3)</f>
      </c>
      <c r="B6" t="n" s="21">
        <v>44635.75412037037</v>
      </c>
      <c r="C6" t="n" s="5">
        <f>IF(3=3,"123456", IF(3=1,"", ""))</f>
      </c>
      <c r="D6" t="n" s="5">
        <v>2.0037020037E10</v>
      </c>
      <c r="E6" t="n" s="5">
        <v>1007271.0</v>
      </c>
      <c r="F6" t="s" s="5">
        <v>108</v>
      </c>
      <c r="G6" t="s" s="5">
        <v>89</v>
      </c>
      <c r="H6" t="s" s="5">
        <v>92</v>
      </c>
      <c r="I6" t="s" s="5">
        <v>93</v>
      </c>
      <c r="J6" t="s" s="5">
        <v>94</v>
      </c>
      <c r="K6" t="s" s="5">
        <v>95</v>
      </c>
      <c r="L6" t="s" s="5">
        <v>96</v>
      </c>
      <c r="M6" t="s" s="5">
        <v>97</v>
      </c>
      <c r="N6" t="s" s="5">
        <v>98</v>
      </c>
      <c r="O6" t="s" s="5">
        <v>99</v>
      </c>
      <c r="P6" t="s" s="5">
        <v>100</v>
      </c>
      <c r="Q6" t="n" s="17">
        <v>500000.0</v>
      </c>
      <c r="R6" t="s" s="17">
        <v>101</v>
      </c>
      <c r="S6" t="s" s="17">
        <v>101</v>
      </c>
      <c r="T6" t="s" s="17">
        <v>101</v>
      </c>
      <c r="U6" t="s" s="17">
        <v>102</v>
      </c>
      <c r="V6" t="s" s="17">
        <v>101</v>
      </c>
      <c r="W6" s="17"/>
      <c r="X6" s="17"/>
      <c r="Y6" t="s" s="17">
        <v>89</v>
      </c>
      <c r="Z6" t="s" s="17">
        <v>102</v>
      </c>
      <c r="AA6" t="s" s="17">
        <v>101</v>
      </c>
      <c r="AB6" t="s" s="5">
        <v>103</v>
      </c>
    </row>
    <row r="7" ht="15.0" customHeight="true">
      <c r="A7" t="n" s="9">
        <f>ROW()-ROW(A3)</f>
      </c>
      <c r="B7" t="n" s="21">
        <v>44635.75457175926</v>
      </c>
      <c r="C7" t="n" s="5">
        <f>IF(3=3,"123456", IF(3=1,"", ""))</f>
      </c>
      <c r="D7" t="n" s="5">
        <v>2.0037020037E10</v>
      </c>
      <c r="E7" t="n" s="5">
        <v>1007272.0</v>
      </c>
      <c r="F7" t="s" s="5">
        <v>109</v>
      </c>
      <c r="G7" t="s" s="5">
        <v>89</v>
      </c>
      <c r="H7" t="s" s="5">
        <v>92</v>
      </c>
      <c r="I7" t="s" s="5">
        <v>93</v>
      </c>
      <c r="J7" t="s" s="5">
        <v>94</v>
      </c>
      <c r="K7" t="s" s="5">
        <v>95</v>
      </c>
      <c r="L7" t="s" s="5">
        <v>106</v>
      </c>
      <c r="M7" t="s" s="5">
        <v>97</v>
      </c>
      <c r="N7" t="s" s="5">
        <v>98</v>
      </c>
      <c r="O7" t="s" s="5">
        <v>99</v>
      </c>
      <c r="P7" t="s" s="5">
        <v>107</v>
      </c>
      <c r="Q7" t="n" s="17">
        <v>5000000.0</v>
      </c>
      <c r="R7" t="s" s="17">
        <v>101</v>
      </c>
      <c r="S7" t="s" s="17">
        <v>101</v>
      </c>
      <c r="T7" t="s" s="17">
        <v>101</v>
      </c>
      <c r="U7" t="s" s="17">
        <v>102</v>
      </c>
      <c r="V7" t="s" s="17">
        <v>101</v>
      </c>
      <c r="W7" s="17"/>
      <c r="X7" s="17"/>
      <c r="Y7" t="s" s="17">
        <v>89</v>
      </c>
      <c r="Z7" t="s" s="17">
        <v>102</v>
      </c>
      <c r="AA7" t="s" s="17">
        <v>101</v>
      </c>
      <c r="AB7" t="s" s="5">
        <v>103</v>
      </c>
    </row>
    <row r="8" ht="15.0" customHeight="true">
      <c r="A8" t="n" s="9">
        <f>ROW()-ROW(A3)</f>
      </c>
      <c r="B8" t="n" s="21">
        <v>44635.759409722225</v>
      </c>
      <c r="C8" t="n" s="5">
        <f>IF(3=3,"123456", IF(3=1,"", ""))</f>
      </c>
      <c r="D8" t="n" s="5">
        <v>2.0037020037E10</v>
      </c>
      <c r="E8" t="n" s="5">
        <v>1007273.0</v>
      </c>
      <c r="F8" t="s" s="5">
        <v>110</v>
      </c>
      <c r="G8" t="s" s="5">
        <v>89</v>
      </c>
      <c r="H8" t="s" s="5">
        <v>92</v>
      </c>
      <c r="I8" t="s" s="5">
        <v>93</v>
      </c>
      <c r="J8" t="s" s="5">
        <v>94</v>
      </c>
      <c r="K8" t="s" s="5">
        <v>111</v>
      </c>
      <c r="L8" t="s" s="5">
        <v>106</v>
      </c>
      <c r="M8" t="s" s="5">
        <v>97</v>
      </c>
      <c r="N8" t="s" s="5">
        <v>98</v>
      </c>
      <c r="O8" t="s" s="5">
        <v>99</v>
      </c>
      <c r="P8" t="s" s="5">
        <v>107</v>
      </c>
      <c r="Q8" t="n" s="17">
        <v>50000.0</v>
      </c>
      <c r="R8" t="s" s="17">
        <v>101</v>
      </c>
      <c r="S8" t="s" s="17">
        <v>101</v>
      </c>
      <c r="T8" t="s" s="17">
        <v>101</v>
      </c>
      <c r="U8" t="s" s="17">
        <v>102</v>
      </c>
      <c r="V8" t="s" s="17">
        <v>101</v>
      </c>
      <c r="W8" s="17"/>
      <c r="X8" s="17"/>
      <c r="Y8" t="s" s="17">
        <v>89</v>
      </c>
      <c r="Z8" t="s" s="17">
        <v>102</v>
      </c>
      <c r="AA8" t="s" s="17">
        <v>101</v>
      </c>
      <c r="AB8" t="s" s="5">
        <v>103</v>
      </c>
    </row>
  </sheetData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100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2021-10-27T02:46:42Z</dcterms:modified>
</cp:coreProperties>
</file>