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bde110369fd7b8d/GitHub/MathParser.org-mXparser/"/>
    </mc:Choice>
  </mc:AlternateContent>
  <xr:revisionPtr revIDLastSave="624" documentId="8_{59820D9B-31C6-44B3-B5FE-C16B5B6823AB}" xr6:coauthVersionLast="47" xr6:coauthVersionMax="47" xr10:uidLastSave="{49203568-ECA4-44EF-8FE4-BBB44A658192}"/>
  <bookViews>
    <workbookView xWindow="-120" yWindow="-120" windowWidth="29040" windowHeight="15840" xr2:uid="{D77F484C-174E-4441-9D7D-33AE01FF53C8}"/>
  </bookViews>
  <sheets>
    <sheet name="Arkusz1 (2)" sheetId="4" r:id="rId1"/>
    <sheet name="Arkusz2" sheetId="2" r:id="rId2"/>
    <sheet name="Arkusz1" sheetId="1" r:id="rId3"/>
    <sheet name="Arkusz3" sheetId="3" r:id="rId4"/>
  </sheets>
  <definedNames>
    <definedName name="_xlnm._FilterDatabase" localSheetId="2" hidden="1">Arkusz1!$A$1:$D$84</definedName>
    <definedName name="_xlnm._FilterDatabase" localSheetId="0" hidden="1">'Arkusz1 (2)'!$A$1:$E$84</definedName>
  </definedName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4" l="1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2" i="4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2" i="1"/>
  <c r="Z4" i="3"/>
  <c r="Z5" i="3" s="1"/>
  <c r="Z6" i="3" s="1"/>
  <c r="Z7" i="3" s="1"/>
  <c r="Z8" i="3" s="1"/>
  <c r="Z9" i="3" s="1"/>
  <c r="Z10" i="3" s="1"/>
  <c r="Z11" i="3" s="1"/>
  <c r="Z12" i="3" s="1"/>
  <c r="Z13" i="3" s="1"/>
  <c r="Z14" i="3" s="1"/>
  <c r="Z15" i="3" s="1"/>
  <c r="Z16" i="3" s="1"/>
  <c r="Z17" i="3" s="1"/>
  <c r="Z18" i="3" s="1"/>
  <c r="Z19" i="3" s="1"/>
  <c r="Z20" i="3" s="1"/>
  <c r="Z21" i="3" s="1"/>
  <c r="Z22" i="3" s="1"/>
  <c r="Z23" i="3" s="1"/>
  <c r="Z24" i="3" s="1"/>
  <c r="Z25" i="3" s="1"/>
  <c r="Z26" i="3" s="1"/>
  <c r="Z27" i="3" s="1"/>
  <c r="Z28" i="3" s="1"/>
  <c r="Z29" i="3" s="1"/>
  <c r="Z30" i="3" s="1"/>
  <c r="Z31" i="3" s="1"/>
  <c r="Z32" i="3" s="1"/>
  <c r="Z33" i="3" s="1"/>
  <c r="Z34" i="3" s="1"/>
  <c r="Z35" i="3" s="1"/>
  <c r="Z36" i="3" s="1"/>
  <c r="Z37" i="3" s="1"/>
  <c r="Z38" i="3" s="1"/>
  <c r="Z39" i="3" s="1"/>
  <c r="Z40" i="3" s="1"/>
  <c r="Z41" i="3" s="1"/>
  <c r="Z42" i="3" s="1"/>
  <c r="Z43" i="3" s="1"/>
  <c r="Z44" i="3" s="1"/>
  <c r="Z45" i="3" s="1"/>
  <c r="Z46" i="3" s="1"/>
  <c r="Z47" i="3" s="1"/>
  <c r="Z48" i="3" s="1"/>
  <c r="Z49" i="3" s="1"/>
  <c r="Z50" i="3" s="1"/>
  <c r="Z51" i="3" s="1"/>
  <c r="Z52" i="3" s="1"/>
  <c r="Z53" i="3" s="1"/>
  <c r="Z54" i="3" s="1"/>
  <c r="Z55" i="3" s="1"/>
  <c r="Z56" i="3" s="1"/>
  <c r="Z57" i="3" s="1"/>
  <c r="Z58" i="3" s="1"/>
  <c r="Z59" i="3" s="1"/>
  <c r="Z60" i="3" s="1"/>
  <c r="Z61" i="3" s="1"/>
  <c r="Z3" i="3"/>
  <c r="Z2" i="3"/>
  <c r="AA4" i="3"/>
  <c r="AA5" i="3" s="1"/>
  <c r="AA6" i="3" s="1"/>
  <c r="AA7" i="3" s="1"/>
  <c r="AA8" i="3" s="1"/>
  <c r="AA9" i="3" s="1"/>
  <c r="AA10" i="3" s="1"/>
  <c r="AA11" i="3" s="1"/>
  <c r="AA12" i="3" s="1"/>
  <c r="AA13" i="3" s="1"/>
  <c r="AA14" i="3" s="1"/>
  <c r="AA15" i="3" s="1"/>
  <c r="AA16" i="3" s="1"/>
  <c r="AA17" i="3" s="1"/>
  <c r="AA18" i="3" s="1"/>
  <c r="AA19" i="3" s="1"/>
  <c r="AA20" i="3" s="1"/>
  <c r="AA21" i="3" s="1"/>
  <c r="AA22" i="3" s="1"/>
  <c r="AA23" i="3" s="1"/>
  <c r="AA24" i="3" s="1"/>
  <c r="AA25" i="3" s="1"/>
  <c r="AA26" i="3" s="1"/>
  <c r="AA27" i="3" s="1"/>
  <c r="AA28" i="3" s="1"/>
  <c r="AA29" i="3" s="1"/>
  <c r="AA30" i="3" s="1"/>
  <c r="AA31" i="3" s="1"/>
  <c r="AA32" i="3" s="1"/>
  <c r="AA33" i="3" s="1"/>
  <c r="AA34" i="3" s="1"/>
  <c r="AA35" i="3" s="1"/>
  <c r="AA36" i="3" s="1"/>
  <c r="AA37" i="3" s="1"/>
  <c r="AA38" i="3" s="1"/>
  <c r="AA39" i="3" s="1"/>
  <c r="AA40" i="3" s="1"/>
  <c r="AA41" i="3" s="1"/>
  <c r="AA42" i="3" s="1"/>
  <c r="AA43" i="3" s="1"/>
  <c r="AA44" i="3" s="1"/>
  <c r="AA45" i="3" s="1"/>
  <c r="AA46" i="3" s="1"/>
  <c r="AA47" i="3" s="1"/>
  <c r="AA48" i="3" s="1"/>
  <c r="AA49" i="3" s="1"/>
  <c r="AA50" i="3" s="1"/>
  <c r="AA51" i="3" s="1"/>
  <c r="AA52" i="3" s="1"/>
  <c r="AA53" i="3" s="1"/>
  <c r="AA54" i="3" s="1"/>
  <c r="AA55" i="3" s="1"/>
  <c r="AA56" i="3" s="1"/>
  <c r="AA57" i="3" s="1"/>
  <c r="AA58" i="3" s="1"/>
  <c r="AA59" i="3" s="1"/>
  <c r="AA60" i="3" s="1"/>
  <c r="AA61" i="3" s="1"/>
  <c r="AA3" i="3"/>
  <c r="AA2" i="3"/>
  <c r="Y3" i="3"/>
  <c r="Y4" i="3"/>
  <c r="Y5" i="3"/>
  <c r="Y6" i="3"/>
  <c r="Y7" i="3"/>
  <c r="Y8" i="3"/>
  <c r="Y9" i="3"/>
  <c r="Y10" i="3"/>
  <c r="Y11" i="3"/>
  <c r="Y12" i="3"/>
  <c r="Y13" i="3"/>
  <c r="Y14" i="3"/>
  <c r="Y15" i="3"/>
  <c r="Y16" i="3"/>
  <c r="Y17" i="3"/>
  <c r="Y18" i="3"/>
  <c r="Y19" i="3"/>
  <c r="Y20" i="3"/>
  <c r="Y21" i="3"/>
  <c r="Y22" i="3"/>
  <c r="Y23" i="3"/>
  <c r="Y24" i="3"/>
  <c r="Y25" i="3"/>
  <c r="Y26" i="3"/>
  <c r="Y27" i="3"/>
  <c r="Y28" i="3"/>
  <c r="Y29" i="3"/>
  <c r="Y30" i="3"/>
  <c r="Y31" i="3"/>
  <c r="Y32" i="3"/>
  <c r="Y33" i="3"/>
  <c r="Y34" i="3"/>
  <c r="Y35" i="3"/>
  <c r="Y36" i="3"/>
  <c r="Y37" i="3"/>
  <c r="Y38" i="3"/>
  <c r="Y39" i="3"/>
  <c r="Y40" i="3"/>
  <c r="Y41" i="3"/>
  <c r="Y42" i="3"/>
  <c r="Y43" i="3"/>
  <c r="Y44" i="3"/>
  <c r="Y45" i="3"/>
  <c r="Y46" i="3"/>
  <c r="Y47" i="3"/>
  <c r="Y48" i="3"/>
  <c r="Y49" i="3"/>
  <c r="Y50" i="3"/>
  <c r="Y51" i="3"/>
  <c r="Y52" i="3"/>
  <c r="Y53" i="3"/>
  <c r="Y54" i="3"/>
  <c r="Y55" i="3"/>
  <c r="Y56" i="3"/>
  <c r="Y57" i="3"/>
  <c r="Y58" i="3"/>
  <c r="Y59" i="3"/>
  <c r="Y60" i="3"/>
  <c r="Y61" i="3"/>
  <c r="Y2" i="3"/>
  <c r="O58" i="3"/>
  <c r="O59" i="3" s="1"/>
  <c r="O60" i="3" s="1"/>
  <c r="O61" i="3" s="1"/>
  <c r="O53" i="3"/>
  <c r="O54" i="3" s="1"/>
  <c r="O55" i="3" s="1"/>
  <c r="O56" i="3" s="1"/>
  <c r="O48" i="3"/>
  <c r="O49" i="3" s="1"/>
  <c r="O50" i="3" s="1"/>
  <c r="O51" i="3" s="1"/>
  <c r="O43" i="3"/>
  <c r="O44" i="3" s="1"/>
  <c r="O45" i="3" s="1"/>
  <c r="O46" i="3" s="1"/>
  <c r="O38" i="3"/>
  <c r="O39" i="3" s="1"/>
  <c r="O40" i="3" s="1"/>
  <c r="O41" i="3" s="1"/>
  <c r="O33" i="3"/>
  <c r="O34" i="3" s="1"/>
  <c r="O35" i="3" s="1"/>
  <c r="O36" i="3" s="1"/>
  <c r="O28" i="3"/>
  <c r="O29" i="3" s="1"/>
  <c r="O30" i="3" s="1"/>
  <c r="O31" i="3" s="1"/>
  <c r="O23" i="3"/>
  <c r="O24" i="3" s="1"/>
  <c r="O25" i="3" s="1"/>
  <c r="O26" i="3" s="1"/>
  <c r="O18" i="3"/>
  <c r="O19" i="3" s="1"/>
  <c r="O20" i="3" s="1"/>
  <c r="O21" i="3" s="1"/>
  <c r="O13" i="3"/>
  <c r="O14" i="3" s="1"/>
  <c r="O15" i="3" s="1"/>
  <c r="O16" i="3" s="1"/>
  <c r="O8" i="3"/>
  <c r="O9" i="3" s="1"/>
  <c r="O10" i="3" s="1"/>
  <c r="O11" i="3" s="1"/>
  <c r="L60" i="3"/>
  <c r="L61" i="3" s="1"/>
  <c r="M59" i="3"/>
  <c r="M60" i="3" s="1"/>
  <c r="M61" i="3" s="1"/>
  <c r="L59" i="3"/>
  <c r="N58" i="3"/>
  <c r="N59" i="3" s="1"/>
  <c r="N60" i="3" s="1"/>
  <c r="N61" i="3" s="1"/>
  <c r="M58" i="3"/>
  <c r="L58" i="3"/>
  <c r="L57" i="3"/>
  <c r="L54" i="3"/>
  <c r="L55" i="3" s="1"/>
  <c r="L56" i="3" s="1"/>
  <c r="N53" i="3"/>
  <c r="N54" i="3" s="1"/>
  <c r="N55" i="3" s="1"/>
  <c r="N56" i="3" s="1"/>
  <c r="M53" i="3"/>
  <c r="M54" i="3" s="1"/>
  <c r="M55" i="3" s="1"/>
  <c r="M56" i="3" s="1"/>
  <c r="L53" i="3"/>
  <c r="L52" i="3"/>
  <c r="N50" i="3"/>
  <c r="N51" i="3" s="1"/>
  <c r="M50" i="3"/>
  <c r="M51" i="3" s="1"/>
  <c r="N49" i="3"/>
  <c r="M49" i="3"/>
  <c r="N48" i="3"/>
  <c r="M48" i="3"/>
  <c r="L48" i="3"/>
  <c r="L49" i="3" s="1"/>
  <c r="L50" i="3" s="1"/>
  <c r="L51" i="3" s="1"/>
  <c r="M47" i="3" s="1"/>
  <c r="L47" i="3"/>
  <c r="N44" i="3"/>
  <c r="N45" i="3" s="1"/>
  <c r="N46" i="3" s="1"/>
  <c r="M44" i="3"/>
  <c r="M45" i="3" s="1"/>
  <c r="M46" i="3" s="1"/>
  <c r="L44" i="3"/>
  <c r="L45" i="3" s="1"/>
  <c r="L46" i="3" s="1"/>
  <c r="M42" i="3" s="1"/>
  <c r="N43" i="3"/>
  <c r="M43" i="3"/>
  <c r="L43" i="3"/>
  <c r="L42" i="3"/>
  <c r="N39" i="3"/>
  <c r="N40" i="3" s="1"/>
  <c r="N41" i="3" s="1"/>
  <c r="M39" i="3"/>
  <c r="M40" i="3" s="1"/>
  <c r="M41" i="3" s="1"/>
  <c r="N38" i="3"/>
  <c r="M38" i="3"/>
  <c r="L38" i="3"/>
  <c r="L39" i="3" s="1"/>
  <c r="L40" i="3" s="1"/>
  <c r="L41" i="3" s="1"/>
  <c r="M37" i="3" s="1"/>
  <c r="L37" i="3"/>
  <c r="M34" i="3"/>
  <c r="M35" i="3" s="1"/>
  <c r="M36" i="3" s="1"/>
  <c r="L34" i="3"/>
  <c r="L35" i="3" s="1"/>
  <c r="L36" i="3" s="1"/>
  <c r="M32" i="3" s="1"/>
  <c r="N33" i="3"/>
  <c r="N34" i="3" s="1"/>
  <c r="N35" i="3" s="1"/>
  <c r="N36" i="3" s="1"/>
  <c r="M33" i="3"/>
  <c r="L33" i="3"/>
  <c r="L32" i="3"/>
  <c r="N29" i="3"/>
  <c r="N30" i="3" s="1"/>
  <c r="N31" i="3" s="1"/>
  <c r="L29" i="3"/>
  <c r="L30" i="3" s="1"/>
  <c r="L31" i="3" s="1"/>
  <c r="N28" i="3"/>
  <c r="M28" i="3"/>
  <c r="M29" i="3" s="1"/>
  <c r="M30" i="3" s="1"/>
  <c r="M31" i="3" s="1"/>
  <c r="L28" i="3"/>
  <c r="L27" i="3"/>
  <c r="M24" i="3"/>
  <c r="M25" i="3" s="1"/>
  <c r="M26" i="3" s="1"/>
  <c r="L24" i="3"/>
  <c r="L25" i="3" s="1"/>
  <c r="L26" i="3" s="1"/>
  <c r="M22" i="3" s="1"/>
  <c r="N23" i="3"/>
  <c r="N24" i="3" s="1"/>
  <c r="N25" i="3" s="1"/>
  <c r="N26" i="3" s="1"/>
  <c r="M23" i="3"/>
  <c r="L23" i="3"/>
  <c r="L22" i="3"/>
  <c r="N19" i="3"/>
  <c r="N20" i="3" s="1"/>
  <c r="N21" i="3" s="1"/>
  <c r="M19" i="3"/>
  <c r="M20" i="3" s="1"/>
  <c r="M21" i="3" s="1"/>
  <c r="L19" i="3"/>
  <c r="L20" i="3" s="1"/>
  <c r="L21" i="3" s="1"/>
  <c r="N18" i="3"/>
  <c r="M18" i="3"/>
  <c r="L18" i="3"/>
  <c r="L17" i="3"/>
  <c r="N14" i="3"/>
  <c r="N15" i="3" s="1"/>
  <c r="N16" i="3" s="1"/>
  <c r="M14" i="3"/>
  <c r="M15" i="3" s="1"/>
  <c r="M16" i="3" s="1"/>
  <c r="N13" i="3"/>
  <c r="M13" i="3"/>
  <c r="L13" i="3"/>
  <c r="L14" i="3" s="1"/>
  <c r="L15" i="3" s="1"/>
  <c r="L16" i="3" s="1"/>
  <c r="M12" i="3" s="1"/>
  <c r="L12" i="3"/>
  <c r="N9" i="3"/>
  <c r="N10" i="3" s="1"/>
  <c r="N11" i="3" s="1"/>
  <c r="M9" i="3"/>
  <c r="M10" i="3" s="1"/>
  <c r="M11" i="3" s="1"/>
  <c r="N8" i="3"/>
  <c r="M8" i="3"/>
  <c r="L8" i="3"/>
  <c r="L9" i="3" s="1"/>
  <c r="L10" i="3" s="1"/>
  <c r="L11" i="3" s="1"/>
  <c r="M7" i="3" s="1"/>
  <c r="L7" i="3"/>
  <c r="L2" i="3"/>
  <c r="N2" i="3"/>
  <c r="O6" i="3"/>
  <c r="O5" i="3"/>
  <c r="O4" i="3"/>
  <c r="O3" i="3"/>
  <c r="N3" i="3"/>
  <c r="N4" i="3"/>
  <c r="N5" i="3" s="1"/>
  <c r="N6" i="3" s="1"/>
  <c r="M2" i="3"/>
  <c r="M6" i="3"/>
  <c r="M5" i="3"/>
  <c r="M4" i="3"/>
  <c r="M3" i="3"/>
  <c r="L6" i="3"/>
  <c r="L5" i="3"/>
  <c r="L4" i="3"/>
  <c r="L3" i="3"/>
  <c r="C60" i="3"/>
  <c r="C59" i="3"/>
  <c r="C58" i="3"/>
  <c r="B58" i="3"/>
  <c r="B59" i="3" s="1"/>
  <c r="B60" i="3" s="1"/>
  <c r="C57" i="3"/>
  <c r="B57" i="3"/>
  <c r="C55" i="3"/>
  <c r="C54" i="3"/>
  <c r="C53" i="3"/>
  <c r="B53" i="3"/>
  <c r="B54" i="3" s="1"/>
  <c r="B55" i="3" s="1"/>
  <c r="C52" i="3"/>
  <c r="B52" i="3"/>
  <c r="C50" i="3"/>
  <c r="C49" i="3"/>
  <c r="C48" i="3"/>
  <c r="B48" i="3"/>
  <c r="B49" i="3" s="1"/>
  <c r="B50" i="3" s="1"/>
  <c r="C47" i="3"/>
  <c r="B47" i="3"/>
  <c r="C45" i="3"/>
  <c r="C44" i="3"/>
  <c r="C43" i="3"/>
  <c r="B43" i="3"/>
  <c r="B44" i="3" s="1"/>
  <c r="B45" i="3" s="1"/>
  <c r="C42" i="3"/>
  <c r="B42" i="3"/>
  <c r="C40" i="3"/>
  <c r="C39" i="3"/>
  <c r="C38" i="3"/>
  <c r="B38" i="3"/>
  <c r="B39" i="3" s="1"/>
  <c r="B40" i="3" s="1"/>
  <c r="C37" i="3"/>
  <c r="B37" i="3"/>
  <c r="C35" i="3"/>
  <c r="C34" i="3"/>
  <c r="C33" i="3"/>
  <c r="B33" i="3"/>
  <c r="B34" i="3" s="1"/>
  <c r="B35" i="3" s="1"/>
  <c r="C32" i="3"/>
  <c r="B32" i="3"/>
  <c r="C30" i="3"/>
  <c r="C29" i="3"/>
  <c r="C28" i="3"/>
  <c r="B28" i="3"/>
  <c r="B29" i="3" s="1"/>
  <c r="B30" i="3" s="1"/>
  <c r="C27" i="3"/>
  <c r="B27" i="3"/>
  <c r="C25" i="3"/>
  <c r="C24" i="3"/>
  <c r="C23" i="3"/>
  <c r="B23" i="3"/>
  <c r="B24" i="3" s="1"/>
  <c r="B25" i="3" s="1"/>
  <c r="C22" i="3"/>
  <c r="B22" i="3"/>
  <c r="C20" i="3"/>
  <c r="C19" i="3"/>
  <c r="C18" i="3"/>
  <c r="B18" i="3"/>
  <c r="B19" i="3" s="1"/>
  <c r="B20" i="3" s="1"/>
  <c r="C17" i="3"/>
  <c r="B17" i="3"/>
  <c r="C15" i="3"/>
  <c r="C14" i="3"/>
  <c r="C13" i="3"/>
  <c r="B13" i="3"/>
  <c r="B14" i="3" s="1"/>
  <c r="B15" i="3" s="1"/>
  <c r="C12" i="3"/>
  <c r="B12" i="3"/>
  <c r="C10" i="3"/>
  <c r="C9" i="3"/>
  <c r="C8" i="3"/>
  <c r="B8" i="3"/>
  <c r="B9" i="3" s="1"/>
  <c r="B10" i="3" s="1"/>
  <c r="C7" i="3"/>
  <c r="B7" i="3"/>
  <c r="C6" i="3"/>
  <c r="C5" i="3"/>
  <c r="C4" i="3"/>
  <c r="C3" i="3"/>
  <c r="C2" i="3"/>
  <c r="B3" i="3"/>
  <c r="B4" i="3" s="1"/>
  <c r="B5" i="3" s="1"/>
  <c r="B6" i="3" s="1"/>
  <c r="B2" i="3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2" i="1"/>
  <c r="N57" i="3" l="1"/>
  <c r="N52" i="3"/>
  <c r="N47" i="3"/>
  <c r="N42" i="3"/>
  <c r="N37" i="3"/>
  <c r="N32" i="3"/>
  <c r="N27" i="3"/>
  <c r="N22" i="3"/>
  <c r="N17" i="3"/>
  <c r="N12" i="3"/>
  <c r="N7" i="3"/>
  <c r="M57" i="3"/>
  <c r="M52" i="3"/>
  <c r="M27" i="3"/>
  <c r="M17" i="3"/>
  <c r="C61" i="3"/>
  <c r="B61" i="3"/>
  <c r="C56" i="3"/>
  <c r="B56" i="3"/>
  <c r="C51" i="3"/>
  <c r="B51" i="3"/>
  <c r="C46" i="3"/>
  <c r="B46" i="3"/>
  <c r="C41" i="3"/>
  <c r="B41" i="3"/>
  <c r="C36" i="3"/>
  <c r="B36" i="3"/>
  <c r="C31" i="3"/>
  <c r="B31" i="3"/>
  <c r="C26" i="3"/>
  <c r="B26" i="3"/>
  <c r="C21" i="3"/>
  <c r="B21" i="3"/>
  <c r="C16" i="3"/>
  <c r="B16" i="3"/>
  <c r="C11" i="3"/>
  <c r="B11" i="3"/>
</calcChain>
</file>

<file path=xl/sharedStrings.xml><?xml version="1.0" encoding="utf-8"?>
<sst xmlns="http://schemas.openxmlformats.org/spreadsheetml/2006/main" count="856" uniqueCount="202">
  <si>
    <t>α</t>
  </si>
  <si>
    <t>β</t>
  </si>
  <si>
    <t>γ</t>
  </si>
  <si>
    <t>δ</t>
  </si>
  <si>
    <t>ε</t>
  </si>
  <si>
    <t>ζ</t>
  </si>
  <si>
    <t>η</t>
  </si>
  <si>
    <t>θ</t>
  </si>
  <si>
    <t>ι</t>
  </si>
  <si>
    <t>κ</t>
  </si>
  <si>
    <t>λ</t>
  </si>
  <si>
    <t>μ</t>
  </si>
  <si>
    <t>ν</t>
  </si>
  <si>
    <t>ξ</t>
  </si>
  <si>
    <t>ο</t>
  </si>
  <si>
    <t>π</t>
  </si>
  <si>
    <t>ρ</t>
  </si>
  <si>
    <t>σ</t>
  </si>
  <si>
    <t>τ</t>
  </si>
  <si>
    <t>υ</t>
  </si>
  <si>
    <t>φ</t>
  </si>
  <si>
    <t>χ</t>
  </si>
  <si>
    <t>ψ</t>
  </si>
  <si>
    <t>ω</t>
  </si>
  <si>
    <t>Α</t>
  </si>
  <si>
    <t>Β</t>
  </si>
  <si>
    <t>Γ</t>
  </si>
  <si>
    <t>Δ</t>
  </si>
  <si>
    <t>Ε</t>
  </si>
  <si>
    <t>Ζ</t>
  </si>
  <si>
    <t>Η</t>
  </si>
  <si>
    <t>Θ</t>
  </si>
  <si>
    <t>Ι</t>
  </si>
  <si>
    <t>Κ</t>
  </si>
  <si>
    <t>Λ</t>
  </si>
  <si>
    <t>Μ</t>
  </si>
  <si>
    <t>Ν</t>
  </si>
  <si>
    <t>Ξ</t>
  </si>
  <si>
    <t>Ο</t>
  </si>
  <si>
    <t>Π</t>
  </si>
  <si>
    <t>Ρ</t>
  </si>
  <si>
    <t>Σ</t>
  </si>
  <si>
    <t>Τ</t>
  </si>
  <si>
    <t>Υ</t>
  </si>
  <si>
    <t>Φ</t>
  </si>
  <si>
    <t>Χ</t>
  </si>
  <si>
    <t>Ψ</t>
  </si>
  <si>
    <t>Ω</t>
  </si>
  <si>
    <t>\u03b1</t>
  </si>
  <si>
    <t>\u03b2</t>
  </si>
  <si>
    <t>\u03b3</t>
  </si>
  <si>
    <t>\u03b4</t>
  </si>
  <si>
    <t>\u03b5</t>
  </si>
  <si>
    <t>\u03b6</t>
  </si>
  <si>
    <t>\u03b7</t>
  </si>
  <si>
    <t>\u03b8</t>
  </si>
  <si>
    <t>\u03b9</t>
  </si>
  <si>
    <t>\u03ba</t>
  </si>
  <si>
    <t>\u03bb</t>
  </si>
  <si>
    <t>\u03bc</t>
  </si>
  <si>
    <t>\u03bd</t>
  </si>
  <si>
    <t>\u03be</t>
  </si>
  <si>
    <t>\u03bf</t>
  </si>
  <si>
    <t>\u03c0</t>
  </si>
  <si>
    <t>\u03c1</t>
  </si>
  <si>
    <t>\u03c3</t>
  </si>
  <si>
    <t>\u03c4</t>
  </si>
  <si>
    <t>\u03c5</t>
  </si>
  <si>
    <t>\u03c6</t>
  </si>
  <si>
    <t>\u03c7</t>
  </si>
  <si>
    <t>\u03c8</t>
  </si>
  <si>
    <t>\u03c9</t>
  </si>
  <si>
    <t>ς</t>
  </si>
  <si>
    <t>\u03c2</t>
  </si>
  <si>
    <t>\u0391</t>
  </si>
  <si>
    <t>\u0392</t>
  </si>
  <si>
    <t>\u0393</t>
  </si>
  <si>
    <t>\u0394</t>
  </si>
  <si>
    <t>\u0395</t>
  </si>
  <si>
    <t>\u0396</t>
  </si>
  <si>
    <t>\u0397</t>
  </si>
  <si>
    <t>\u0398</t>
  </si>
  <si>
    <t>\u0399</t>
  </si>
  <si>
    <t>\u039a</t>
  </si>
  <si>
    <t>\u039b</t>
  </si>
  <si>
    <t>\u039c</t>
  </si>
  <si>
    <t>\u039d</t>
  </si>
  <si>
    <t>\u039e</t>
  </si>
  <si>
    <t>\u039f</t>
  </si>
  <si>
    <t>\u03a0</t>
  </si>
  <si>
    <t>\u03a1</t>
  </si>
  <si>
    <t>\u03a3</t>
  </si>
  <si>
    <t>\u03a4</t>
  </si>
  <si>
    <t>\u03a5</t>
  </si>
  <si>
    <t>\u03a6</t>
  </si>
  <si>
    <t>\u03a7</t>
  </si>
  <si>
    <t>\u03a8</t>
  </si>
  <si>
    <t>\u03a9</t>
  </si>
  <si>
    <t>∑</t>
  </si>
  <si>
    <t>\u2211</t>
  </si>
  <si>
    <t>∏</t>
  </si>
  <si>
    <t>\u220f</t>
  </si>
  <si>
    <t>ℿ</t>
  </si>
  <si>
    <t>\u213f</t>
  </si>
  <si>
    <t>∆</t>
  </si>
  <si>
    <t>\u2206</t>
  </si>
  <si>
    <t>∇</t>
  </si>
  <si>
    <t>\u2207</t>
  </si>
  <si>
    <t>∫</t>
  </si>
  <si>
    <t>\u222b</t>
  </si>
  <si>
    <t>ℼ</t>
  </si>
  <si>
    <t>\u213c</t>
  </si>
  <si>
    <t>ℇ</t>
  </si>
  <si>
    <t>\u2107</t>
  </si>
  <si>
    <t>ⅇ</t>
  </si>
  <si>
    <t>\u2147</t>
  </si>
  <si>
    <t>ℯ</t>
  </si>
  <si>
    <t>\u212f</t>
  </si>
  <si>
    <t>∜</t>
  </si>
  <si>
    <t>\u221c</t>
  </si>
  <si>
    <t>∛</t>
  </si>
  <si>
    <t>\u221b</t>
  </si>
  <si>
    <t>√</t>
  </si>
  <si>
    <t>\u221a</t>
  </si>
  <si>
    <t>∂</t>
  </si>
  <si>
    <t>\u2202</t>
  </si>
  <si>
    <t>⊻</t>
  </si>
  <si>
    <t>\u22bb</t>
  </si>
  <si>
    <t>⊽</t>
  </si>
  <si>
    <t>\u22bd</t>
  </si>
  <si>
    <t>⊼</t>
  </si>
  <si>
    <t>\u22bc</t>
  </si>
  <si>
    <t>⇔</t>
  </si>
  <si>
    <t>\u21d4</t>
  </si>
  <si>
    <t>⇍</t>
  </si>
  <si>
    <t>\u21cd</t>
  </si>
  <si>
    <t>⇏</t>
  </si>
  <si>
    <t>\u21cf</t>
  </si>
  <si>
    <t>⇐</t>
  </si>
  <si>
    <t>\u21d0</t>
  </si>
  <si>
    <t>⇒</t>
  </si>
  <si>
    <t>\u21d2</t>
  </si>
  <si>
    <t>¬</t>
  </si>
  <si>
    <t>\u00ac</t>
  </si>
  <si>
    <t>∧</t>
  </si>
  <si>
    <t>\u2227</t>
  </si>
  <si>
    <t>∨</t>
  </si>
  <si>
    <t>\u2228</t>
  </si>
  <si>
    <t>⋝</t>
  </si>
  <si>
    <t>\u22dd</t>
  </si>
  <si>
    <t>≥</t>
  </si>
  <si>
    <t>\u2265</t>
  </si>
  <si>
    <t>⋜</t>
  </si>
  <si>
    <t>\u22dc</t>
  </si>
  <si>
    <t>≤</t>
  </si>
  <si>
    <t>\u2264</t>
  </si>
  <si>
    <t>≠</t>
  </si>
  <si>
    <t>\u2260</t>
  </si>
  <si>
    <t>÷</t>
  </si>
  <si>
    <t>\u00f7</t>
  </si>
  <si>
    <t>∙</t>
  </si>
  <si>
    <t>\u2219</t>
  </si>
  <si>
    <t>⨉</t>
  </si>
  <si>
    <t>\u2a09</t>
  </si>
  <si>
    <t>×</t>
  </si>
  <si>
    <t>\u00d7</t>
  </si>
  <si>
    <t>char</t>
  </si>
  <si>
    <t>code</t>
  </si>
  <si>
    <t>Etykiety wierszy</t>
  </si>
  <si>
    <t>Suma końcowa</t>
  </si>
  <si>
    <t>Liczba z code</t>
  </si>
  <si>
    <t>name</t>
  </si>
  <si>
    <t>operator</t>
  </si>
  <si>
    <t>"</t>
  </si>
  <si>
    <t>can be used as var name</t>
  </si>
  <si>
    <t>Summation operator - SIGMA</t>
  </si>
  <si>
    <t>Product operator - PI</t>
  </si>
  <si>
    <t>Forward difference operator</t>
  </si>
  <si>
    <t>Backward difference operator</t>
  </si>
  <si>
    <t>Definite integral operator</t>
  </si>
  <si>
    <t>Napier's constant, or Euler's number, base of Natural logarithm</t>
  </si>
  <si>
    <t>Square root function represented as unary left operator</t>
  </si>
  <si>
    <t>Cube root function represented as unary left operator</t>
  </si>
  <si>
    <t>Fourth root function represented as unary left operator</t>
  </si>
  <si>
    <t>Derivative operator</t>
  </si>
  <si>
    <t>Multiplication</t>
  </si>
  <si>
    <t>Division</t>
  </si>
  <si>
    <t>Negation</t>
  </si>
  <si>
    <t>And</t>
  </si>
  <si>
    <t>Or</t>
  </si>
  <si>
    <t>Greater or equal</t>
  </si>
  <si>
    <t>Lower or equal</t>
  </si>
  <si>
    <t>Inequation</t>
  </si>
  <si>
    <t>Logical biconditional (EQV)</t>
  </si>
  <si>
    <t>Converse implication (CIMP)</t>
  </si>
  <si>
    <t>Implication (IMP)</t>
  </si>
  <si>
    <t>Converse nonimplication (CNIMP)</t>
  </si>
  <si>
    <t>Material nonimplication (NIMP)</t>
  </si>
  <si>
    <t>Exclusive or (XOR)</t>
  </si>
  <si>
    <t>Logical NOR</t>
  </si>
  <si>
    <t>NAND - Sheffer stroke</t>
  </si>
  <si>
    <t>pi constant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</si>
</sst>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0"/>
      <color rgb="FF080808"/>
      <name val="JetBrains Mono"/>
      <family val="3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2" fillId="0" borderId="0" xfId="0" applyNumberFormat="1" applyFont="1" applyAlignment="1">
      <alignment vertical="center"/>
    </xf>
    <xf numFmtId="49" fontId="0" fillId="0" borderId="0" xfId="0" applyNumberFormat="1"/>
    <xf numFmtId="49" fontId="1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iusz Gromada" refreshedDate="44625.828200578704" createdVersion="7" refreshedVersion="7" minRefreshableVersion="3" recordCount="83" xr:uid="{39D6E92E-777C-4012-91C1-99D66CD20236}">
  <cacheSource type="worksheet">
    <worksheetSource ref="A1:B84" sheet="Arkusz1"/>
  </cacheSource>
  <cacheFields count="2">
    <cacheField name="char" numFmtId="49">
      <sharedItems/>
    </cacheField>
    <cacheField name="code" numFmtId="49">
      <sharedItems count="83">
        <s v="\u03b1"/>
        <s v="\u03b2"/>
        <s v="\u03b3"/>
        <s v="\u03b4"/>
        <s v="\u03b5"/>
        <s v="\u03b6"/>
        <s v="\u03b7"/>
        <s v="\u03b8"/>
        <s v="\u03b9"/>
        <s v="\u03ba"/>
        <s v="\u03bb"/>
        <s v="\u03bc"/>
        <s v="\u03bd"/>
        <s v="\u03be"/>
        <s v="\u03bf"/>
        <s v="\u03c0"/>
        <s v="\u03c1"/>
        <s v="\u03c2"/>
        <s v="\u03c3"/>
        <s v="\u03c4"/>
        <s v="\u03c5"/>
        <s v="\u03c6"/>
        <s v="\u03c7"/>
        <s v="\u03c8"/>
        <s v="\u03c9"/>
        <s v="\u0391"/>
        <s v="\u0392"/>
        <s v="\u0393"/>
        <s v="\u0394"/>
        <s v="\u0395"/>
        <s v="\u0396"/>
        <s v="\u0397"/>
        <s v="\u0398"/>
        <s v="\u0399"/>
        <s v="\u039a"/>
        <s v="\u039b"/>
        <s v="\u039c"/>
        <s v="\u039d"/>
        <s v="\u039e"/>
        <s v="\u039f"/>
        <s v="\u03a0"/>
        <s v="\u03a1"/>
        <s v="\u03a3"/>
        <s v="\u03a4"/>
        <s v="\u03a5"/>
        <s v="\u03a6"/>
        <s v="\u03a7"/>
        <s v="\u03a8"/>
        <s v="\u03a9"/>
        <s v="\u2211"/>
        <s v="\u220f"/>
        <s v="\u213f"/>
        <s v="\u2206"/>
        <s v="\u2207"/>
        <s v="\u222b"/>
        <s v="\u213c"/>
        <s v="\u2107"/>
        <s v="\u2147"/>
        <s v="\u212f"/>
        <s v="\u221c"/>
        <s v="\u221b"/>
        <s v="\u221a"/>
        <s v="\u2202"/>
        <s v="\u22bb"/>
        <s v="\u22bd"/>
        <s v="\u22bc"/>
        <s v="\u21d4"/>
        <s v="\u21cd"/>
        <s v="\u21cf"/>
        <s v="\u21d0"/>
        <s v="\u21d2"/>
        <s v="\u00ac"/>
        <s v="\u2227"/>
        <s v="\u2228"/>
        <s v="\u22dd"/>
        <s v="\u2265"/>
        <s v="\u22dc"/>
        <s v="\u2264"/>
        <s v="\u2260"/>
        <s v="\u00f7"/>
        <s v="\u2219"/>
        <s v="\u2a09"/>
        <s v="\u00d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3">
  <r>
    <s v="α"/>
    <x v="0"/>
  </r>
  <r>
    <s v="β"/>
    <x v="1"/>
  </r>
  <r>
    <s v="γ"/>
    <x v="2"/>
  </r>
  <r>
    <s v="δ"/>
    <x v="3"/>
  </r>
  <r>
    <s v="ε"/>
    <x v="4"/>
  </r>
  <r>
    <s v="ζ"/>
    <x v="5"/>
  </r>
  <r>
    <s v="η"/>
    <x v="6"/>
  </r>
  <r>
    <s v="θ"/>
    <x v="7"/>
  </r>
  <r>
    <s v="ι"/>
    <x v="8"/>
  </r>
  <r>
    <s v="κ"/>
    <x v="9"/>
  </r>
  <r>
    <s v="λ"/>
    <x v="10"/>
  </r>
  <r>
    <s v="μ"/>
    <x v="11"/>
  </r>
  <r>
    <s v="ν"/>
    <x v="12"/>
  </r>
  <r>
    <s v="ξ"/>
    <x v="13"/>
  </r>
  <r>
    <s v="ο"/>
    <x v="14"/>
  </r>
  <r>
    <s v="π"/>
    <x v="15"/>
  </r>
  <r>
    <s v="ρ"/>
    <x v="16"/>
  </r>
  <r>
    <s v="ς"/>
    <x v="17"/>
  </r>
  <r>
    <s v="ς"/>
    <x v="18"/>
  </r>
  <r>
    <s v="τ"/>
    <x v="19"/>
  </r>
  <r>
    <s v="υ"/>
    <x v="20"/>
  </r>
  <r>
    <s v="φ"/>
    <x v="21"/>
  </r>
  <r>
    <s v="χ"/>
    <x v="22"/>
  </r>
  <r>
    <s v="ψ"/>
    <x v="23"/>
  </r>
  <r>
    <s v="ω"/>
    <x v="24"/>
  </r>
  <r>
    <s v="α"/>
    <x v="25"/>
  </r>
  <r>
    <s v="β"/>
    <x v="26"/>
  </r>
  <r>
    <s v="γ"/>
    <x v="27"/>
  </r>
  <r>
    <s v="δ"/>
    <x v="28"/>
  </r>
  <r>
    <s v="ε"/>
    <x v="29"/>
  </r>
  <r>
    <s v="ζ"/>
    <x v="30"/>
  </r>
  <r>
    <s v="η"/>
    <x v="31"/>
  </r>
  <r>
    <s v="θ"/>
    <x v="32"/>
  </r>
  <r>
    <s v="ι"/>
    <x v="33"/>
  </r>
  <r>
    <s v="κ"/>
    <x v="34"/>
  </r>
  <r>
    <s v="λ"/>
    <x v="35"/>
  </r>
  <r>
    <s v="μ"/>
    <x v="36"/>
  </r>
  <r>
    <s v="ν"/>
    <x v="37"/>
  </r>
  <r>
    <s v="ξ"/>
    <x v="38"/>
  </r>
  <r>
    <s v="ο"/>
    <x v="39"/>
  </r>
  <r>
    <s v="π"/>
    <x v="40"/>
  </r>
  <r>
    <s v="ρ"/>
    <x v="41"/>
  </r>
  <r>
    <s v="ς"/>
    <x v="42"/>
  </r>
  <r>
    <s v="τ"/>
    <x v="43"/>
  </r>
  <r>
    <s v="υ"/>
    <x v="44"/>
  </r>
  <r>
    <s v="φ"/>
    <x v="45"/>
  </r>
  <r>
    <s v="χ"/>
    <x v="46"/>
  </r>
  <r>
    <s v="ψ"/>
    <x v="47"/>
  </r>
  <r>
    <s v="ω"/>
    <x v="48"/>
  </r>
  <r>
    <s v="∑"/>
    <x v="49"/>
  </r>
  <r>
    <s v="∏"/>
    <x v="50"/>
  </r>
  <r>
    <s v="ℿ"/>
    <x v="51"/>
  </r>
  <r>
    <s v="∆"/>
    <x v="52"/>
  </r>
  <r>
    <s v="∇"/>
    <x v="53"/>
  </r>
  <r>
    <s v="∫"/>
    <x v="54"/>
  </r>
  <r>
    <s v="ℼ"/>
    <x v="55"/>
  </r>
  <r>
    <s v="ℇ"/>
    <x v="56"/>
  </r>
  <r>
    <s v="ⅇ"/>
    <x v="57"/>
  </r>
  <r>
    <s v="ℯ"/>
    <x v="58"/>
  </r>
  <r>
    <s v="∜"/>
    <x v="59"/>
  </r>
  <r>
    <s v="∛"/>
    <x v="60"/>
  </r>
  <r>
    <s v="√"/>
    <x v="61"/>
  </r>
  <r>
    <s v="∂"/>
    <x v="62"/>
  </r>
  <r>
    <s v="⊻"/>
    <x v="63"/>
  </r>
  <r>
    <s v="⊽"/>
    <x v="64"/>
  </r>
  <r>
    <s v="⊼"/>
    <x v="65"/>
  </r>
  <r>
    <s v="⇔"/>
    <x v="66"/>
  </r>
  <r>
    <s v="⇍"/>
    <x v="67"/>
  </r>
  <r>
    <s v="⇏"/>
    <x v="68"/>
  </r>
  <r>
    <s v="⇐"/>
    <x v="69"/>
  </r>
  <r>
    <s v="⇒"/>
    <x v="70"/>
  </r>
  <r>
    <s v="¬"/>
    <x v="71"/>
  </r>
  <r>
    <s v="∧"/>
    <x v="72"/>
  </r>
  <r>
    <s v="∨"/>
    <x v="73"/>
  </r>
  <r>
    <s v="⋝"/>
    <x v="74"/>
  </r>
  <r>
    <s v="≥"/>
    <x v="75"/>
  </r>
  <r>
    <s v="⋜"/>
    <x v="76"/>
  </r>
  <r>
    <s v="≤"/>
    <x v="77"/>
  </r>
  <r>
    <s v="≠"/>
    <x v="78"/>
  </r>
  <r>
    <s v="÷"/>
    <x v="79"/>
  </r>
  <r>
    <s v="∙"/>
    <x v="80"/>
  </r>
  <r>
    <s v="⨉"/>
    <x v="81"/>
  </r>
  <r>
    <s v="×"/>
    <x v="8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A0C9D7-66F8-4980-BA2D-3D4A9472D98A}" name="Tabela przestawna1" cacheId="0" applyNumberFormats="0" applyBorderFormats="0" applyFontFormats="0" applyPatternFormats="0" applyAlignmentFormats="0" applyWidthHeightFormats="1" dataCaption="Wartości" updatedVersion="7" minRefreshableVersion="3" useAutoFormatting="1" itemPrintTitles="1" createdVersion="7" indent="0" outline="1" outlineData="1" multipleFieldFilters="0">
  <location ref="A3:B87" firstHeaderRow="1" firstDataRow="1" firstDataCol="1"/>
  <pivotFields count="2">
    <pivotField showAll="0"/>
    <pivotField axis="axisRow" dataField="1" showAll="0">
      <items count="84">
        <item x="71"/>
        <item x="82"/>
        <item x="79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56"/>
        <item x="58"/>
        <item x="55"/>
        <item x="51"/>
        <item x="57"/>
        <item x="67"/>
        <item x="68"/>
        <item x="69"/>
        <item x="70"/>
        <item x="66"/>
        <item x="62"/>
        <item x="52"/>
        <item x="53"/>
        <item x="50"/>
        <item x="49"/>
        <item x="80"/>
        <item x="61"/>
        <item x="60"/>
        <item x="59"/>
        <item x="72"/>
        <item x="73"/>
        <item x="54"/>
        <item x="78"/>
        <item x="77"/>
        <item x="75"/>
        <item x="63"/>
        <item x="65"/>
        <item x="64"/>
        <item x="76"/>
        <item x="74"/>
        <item x="81"/>
        <item t="default"/>
      </items>
    </pivotField>
  </pivotFields>
  <rowFields count="1">
    <field x="1"/>
  </rowFields>
  <rowItems count="8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 t="grand">
      <x/>
    </i>
  </rowItems>
  <colItems count="1">
    <i/>
  </colItems>
  <dataFields count="1">
    <dataField name="Liczba z cod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9E00E-045B-4AD1-8016-918B2FE50A52}">
  <dimension ref="A1:E84"/>
  <sheetViews>
    <sheetView tabSelected="1" topLeftCell="A64" zoomScale="175" zoomScaleNormal="175" workbookViewId="0">
      <selection activeCell="E2" sqref="E2:E84"/>
    </sheetView>
  </sheetViews>
  <sheetFormatPr defaultRowHeight="15"/>
  <cols>
    <col min="1" max="2" width="9.140625" style="2"/>
    <col min="4" max="4" width="36.7109375" customWidth="1"/>
    <col min="5" max="5" width="25.85546875" customWidth="1"/>
    <col min="6" max="6" width="30.85546875" customWidth="1"/>
  </cols>
  <sheetData>
    <row r="1" spans="1:5">
      <c r="A1" s="3" t="s">
        <v>166</v>
      </c>
      <c r="B1" s="3" t="s">
        <v>167</v>
      </c>
      <c r="C1" t="s">
        <v>173</v>
      </c>
    </row>
    <row r="2" spans="1:5">
      <c r="A2" s="1" t="s">
        <v>0</v>
      </c>
      <c r="B2" s="2" t="s">
        <v>48</v>
      </c>
      <c r="C2" t="s">
        <v>171</v>
      </c>
      <c r="D2" t="s">
        <v>174</v>
      </c>
      <c r="E2" t="str">
        <f>"- "&amp;$C$1&amp;A2&amp;$C$1&amp;" = "&amp;$C$1&amp;B2&amp;$C$1&amp;": "&amp;D2</f>
        <v>- "α" = "\u03b1": can be used as var name</v>
      </c>
    </row>
    <row r="3" spans="1:5">
      <c r="A3" s="1" t="s">
        <v>1</v>
      </c>
      <c r="B3" s="2" t="s">
        <v>49</v>
      </c>
      <c r="C3" t="s">
        <v>171</v>
      </c>
      <c r="D3" t="s">
        <v>174</v>
      </c>
      <c r="E3" t="str">
        <f t="shared" ref="E3:E66" si="0">"- "&amp;$C$1&amp;A3&amp;$C$1&amp;" = "&amp;$C$1&amp;B3&amp;$C$1&amp;": "&amp;D3</f>
        <v>- "β" = "\u03b2": can be used as var name</v>
      </c>
    </row>
    <row r="4" spans="1:5">
      <c r="A4" s="1" t="s">
        <v>2</v>
      </c>
      <c r="B4" s="2" t="s">
        <v>50</v>
      </c>
      <c r="C4" t="s">
        <v>171</v>
      </c>
      <c r="D4" t="s">
        <v>174</v>
      </c>
      <c r="E4" t="str">
        <f t="shared" si="0"/>
        <v>- "γ" = "\u03b3": can be used as var name</v>
      </c>
    </row>
    <row r="5" spans="1:5">
      <c r="A5" s="1" t="s">
        <v>3</v>
      </c>
      <c r="B5" s="2" t="s">
        <v>51</v>
      </c>
      <c r="C5" t="s">
        <v>171</v>
      </c>
      <c r="D5" t="s">
        <v>174</v>
      </c>
      <c r="E5" t="str">
        <f t="shared" si="0"/>
        <v>- "δ" = "\u03b4": can be used as var name</v>
      </c>
    </row>
    <row r="6" spans="1:5">
      <c r="A6" s="1" t="s">
        <v>4</v>
      </c>
      <c r="B6" s="2" t="s">
        <v>52</v>
      </c>
      <c r="C6" t="s">
        <v>171</v>
      </c>
      <c r="D6" t="s">
        <v>174</v>
      </c>
      <c r="E6" t="str">
        <f t="shared" si="0"/>
        <v>- "ε" = "\u03b5": can be used as var name</v>
      </c>
    </row>
    <row r="7" spans="1:5">
      <c r="A7" s="1" t="s">
        <v>5</v>
      </c>
      <c r="B7" s="2" t="s">
        <v>53</v>
      </c>
      <c r="C7" t="s">
        <v>171</v>
      </c>
      <c r="D7" t="s">
        <v>174</v>
      </c>
      <c r="E7" t="str">
        <f t="shared" si="0"/>
        <v>- "ζ" = "\u03b6": can be used as var name</v>
      </c>
    </row>
    <row r="8" spans="1:5">
      <c r="A8" s="1" t="s">
        <v>6</v>
      </c>
      <c r="B8" s="2" t="s">
        <v>54</v>
      </c>
      <c r="C8" t="s">
        <v>171</v>
      </c>
      <c r="D8" t="s">
        <v>174</v>
      </c>
      <c r="E8" t="str">
        <f t="shared" si="0"/>
        <v>- "η" = "\u03b7": can be used as var name</v>
      </c>
    </row>
    <row r="9" spans="1:5">
      <c r="A9" s="1" t="s">
        <v>7</v>
      </c>
      <c r="B9" s="2" t="s">
        <v>55</v>
      </c>
      <c r="C9" t="s">
        <v>171</v>
      </c>
      <c r="D9" t="s">
        <v>174</v>
      </c>
      <c r="E9" t="str">
        <f t="shared" si="0"/>
        <v>- "θ" = "\u03b8": can be used as var name</v>
      </c>
    </row>
    <row r="10" spans="1:5">
      <c r="A10" s="1" t="s">
        <v>8</v>
      </c>
      <c r="B10" s="2" t="s">
        <v>56</v>
      </c>
      <c r="C10" t="s">
        <v>171</v>
      </c>
      <c r="D10" t="s">
        <v>174</v>
      </c>
      <c r="E10" t="str">
        <f t="shared" si="0"/>
        <v>- "ι" = "\u03b9": can be used as var name</v>
      </c>
    </row>
    <row r="11" spans="1:5">
      <c r="A11" s="1" t="s">
        <v>9</v>
      </c>
      <c r="B11" s="2" t="s">
        <v>57</v>
      </c>
      <c r="C11" t="s">
        <v>171</v>
      </c>
      <c r="D11" t="s">
        <v>174</v>
      </c>
      <c r="E11" t="str">
        <f t="shared" si="0"/>
        <v>- "κ" = "\u03ba": can be used as var name</v>
      </c>
    </row>
    <row r="12" spans="1:5">
      <c r="A12" s="1" t="s">
        <v>10</v>
      </c>
      <c r="B12" s="2" t="s">
        <v>58</v>
      </c>
      <c r="C12" t="s">
        <v>171</v>
      </c>
      <c r="D12" t="s">
        <v>174</v>
      </c>
      <c r="E12" t="str">
        <f t="shared" si="0"/>
        <v>- "λ" = "\u03bb": can be used as var name</v>
      </c>
    </row>
    <row r="13" spans="1:5">
      <c r="A13" s="1" t="s">
        <v>11</v>
      </c>
      <c r="B13" s="2" t="s">
        <v>59</v>
      </c>
      <c r="C13" t="s">
        <v>171</v>
      </c>
      <c r="D13" t="s">
        <v>174</v>
      </c>
      <c r="E13" t="str">
        <f t="shared" si="0"/>
        <v>- "μ" = "\u03bc": can be used as var name</v>
      </c>
    </row>
    <row r="14" spans="1:5">
      <c r="A14" s="1" t="s">
        <v>12</v>
      </c>
      <c r="B14" s="2" t="s">
        <v>60</v>
      </c>
      <c r="C14" t="s">
        <v>171</v>
      </c>
      <c r="D14" t="s">
        <v>174</v>
      </c>
      <c r="E14" t="str">
        <f t="shared" si="0"/>
        <v>- "ν" = "\u03bd": can be used as var name</v>
      </c>
    </row>
    <row r="15" spans="1:5">
      <c r="A15" s="1" t="s">
        <v>13</v>
      </c>
      <c r="B15" s="2" t="s">
        <v>61</v>
      </c>
      <c r="C15" t="s">
        <v>171</v>
      </c>
      <c r="D15" t="s">
        <v>174</v>
      </c>
      <c r="E15" t="str">
        <f t="shared" si="0"/>
        <v>- "ξ" = "\u03be": can be used as var name</v>
      </c>
    </row>
    <row r="16" spans="1:5">
      <c r="A16" s="1" t="s">
        <v>14</v>
      </c>
      <c r="B16" s="2" t="s">
        <v>62</v>
      </c>
      <c r="C16" t="s">
        <v>171</v>
      </c>
      <c r="D16" t="s">
        <v>174</v>
      </c>
      <c r="E16" t="str">
        <f t="shared" si="0"/>
        <v>- "ο" = "\u03bf": can be used as var name</v>
      </c>
    </row>
    <row r="17" spans="1:5">
      <c r="A17" s="1" t="s">
        <v>15</v>
      </c>
      <c r="B17" s="2" t="s">
        <v>63</v>
      </c>
      <c r="C17" t="s">
        <v>171</v>
      </c>
      <c r="D17" t="s">
        <v>201</v>
      </c>
      <c r="E17" t="str">
        <f t="shared" si="0"/>
        <v>- "π" = "\u03c0": pi constant</v>
      </c>
    </row>
    <row r="18" spans="1:5">
      <c r="A18" s="1" t="s">
        <v>16</v>
      </c>
      <c r="B18" s="2" t="s">
        <v>64</v>
      </c>
      <c r="C18" t="s">
        <v>171</v>
      </c>
      <c r="D18" t="s">
        <v>174</v>
      </c>
      <c r="E18" t="str">
        <f t="shared" si="0"/>
        <v>- "ρ" = "\u03c1": can be used as var name</v>
      </c>
    </row>
    <row r="19" spans="1:5">
      <c r="A19" s="1" t="s">
        <v>72</v>
      </c>
      <c r="B19" s="2" t="s">
        <v>73</v>
      </c>
      <c r="C19" t="s">
        <v>171</v>
      </c>
      <c r="D19" t="s">
        <v>174</v>
      </c>
      <c r="E19" t="str">
        <f t="shared" si="0"/>
        <v>- "ς" = "\u03c2": can be used as var name</v>
      </c>
    </row>
    <row r="20" spans="1:5">
      <c r="A20" s="1" t="s">
        <v>17</v>
      </c>
      <c r="B20" s="2" t="s">
        <v>65</v>
      </c>
      <c r="C20" t="s">
        <v>171</v>
      </c>
      <c r="D20" t="s">
        <v>174</v>
      </c>
      <c r="E20" t="str">
        <f t="shared" si="0"/>
        <v>- "σ" = "\u03c3": can be used as var name</v>
      </c>
    </row>
    <row r="21" spans="1:5">
      <c r="A21" s="1" t="s">
        <v>18</v>
      </c>
      <c r="B21" s="2" t="s">
        <v>66</v>
      </c>
      <c r="C21" t="s">
        <v>171</v>
      </c>
      <c r="D21" t="s">
        <v>174</v>
      </c>
      <c r="E21" t="str">
        <f t="shared" si="0"/>
        <v>- "τ" = "\u03c4": can be used as var name</v>
      </c>
    </row>
    <row r="22" spans="1:5">
      <c r="A22" s="1" t="s">
        <v>19</v>
      </c>
      <c r="B22" s="2" t="s">
        <v>67</v>
      </c>
      <c r="C22" t="s">
        <v>171</v>
      </c>
      <c r="D22" t="s">
        <v>174</v>
      </c>
      <c r="E22" t="str">
        <f t="shared" si="0"/>
        <v>- "υ" = "\u03c5": can be used as var name</v>
      </c>
    </row>
    <row r="23" spans="1:5">
      <c r="A23" s="1" t="s">
        <v>20</v>
      </c>
      <c r="B23" s="2" t="s">
        <v>68</v>
      </c>
      <c r="C23" t="s">
        <v>171</v>
      </c>
      <c r="D23" t="s">
        <v>174</v>
      </c>
      <c r="E23" t="str">
        <f t="shared" si="0"/>
        <v>- "φ" = "\u03c6": can be used as var name</v>
      </c>
    </row>
    <row r="24" spans="1:5">
      <c r="A24" s="1" t="s">
        <v>21</v>
      </c>
      <c r="B24" s="2" t="s">
        <v>69</v>
      </c>
      <c r="C24" t="s">
        <v>171</v>
      </c>
      <c r="D24" t="s">
        <v>174</v>
      </c>
      <c r="E24" t="str">
        <f t="shared" si="0"/>
        <v>- "χ" = "\u03c7": can be used as var name</v>
      </c>
    </row>
    <row r="25" spans="1:5">
      <c r="A25" s="1" t="s">
        <v>22</v>
      </c>
      <c r="B25" s="2" t="s">
        <v>70</v>
      </c>
      <c r="C25" t="s">
        <v>171</v>
      </c>
      <c r="D25" t="s">
        <v>174</v>
      </c>
      <c r="E25" t="str">
        <f t="shared" si="0"/>
        <v>- "ψ" = "\u03c8": can be used as var name</v>
      </c>
    </row>
    <row r="26" spans="1:5">
      <c r="A26" s="1" t="s">
        <v>23</v>
      </c>
      <c r="B26" s="2" t="s">
        <v>71</v>
      </c>
      <c r="C26" t="s">
        <v>171</v>
      </c>
      <c r="D26" t="s">
        <v>174</v>
      </c>
      <c r="E26" t="str">
        <f t="shared" si="0"/>
        <v>- "ω" = "\u03c9": can be used as var name</v>
      </c>
    </row>
    <row r="27" spans="1:5">
      <c r="A27" s="1" t="s">
        <v>24</v>
      </c>
      <c r="B27" s="2" t="s">
        <v>74</v>
      </c>
      <c r="C27" t="s">
        <v>171</v>
      </c>
      <c r="D27" t="s">
        <v>174</v>
      </c>
      <c r="E27" t="str">
        <f t="shared" si="0"/>
        <v>- "Α" = "\u0391": can be used as var name</v>
      </c>
    </row>
    <row r="28" spans="1:5">
      <c r="A28" s="1" t="s">
        <v>25</v>
      </c>
      <c r="B28" s="2" t="s">
        <v>75</v>
      </c>
      <c r="C28" t="s">
        <v>171</v>
      </c>
      <c r="D28" t="s">
        <v>174</v>
      </c>
      <c r="E28" t="str">
        <f t="shared" si="0"/>
        <v>- "Β" = "\u0392": can be used as var name</v>
      </c>
    </row>
    <row r="29" spans="1:5">
      <c r="A29" s="1" t="s">
        <v>26</v>
      </c>
      <c r="B29" s="2" t="s">
        <v>76</v>
      </c>
      <c r="C29" t="s">
        <v>171</v>
      </c>
      <c r="D29" t="s">
        <v>174</v>
      </c>
      <c r="E29" t="str">
        <f t="shared" si="0"/>
        <v>- "Γ" = "\u0393": can be used as var name</v>
      </c>
    </row>
    <row r="30" spans="1:5">
      <c r="A30" s="1" t="s">
        <v>27</v>
      </c>
      <c r="B30" s="2" t="s">
        <v>77</v>
      </c>
      <c r="C30" t="s">
        <v>171</v>
      </c>
      <c r="D30" t="s">
        <v>177</v>
      </c>
      <c r="E30" t="str">
        <f t="shared" si="0"/>
        <v>- "Δ" = "\u0394": Forward difference operator</v>
      </c>
    </row>
    <row r="31" spans="1:5">
      <c r="A31" s="1" t="s">
        <v>28</v>
      </c>
      <c r="B31" s="2" t="s">
        <v>78</v>
      </c>
      <c r="C31" t="s">
        <v>171</v>
      </c>
      <c r="D31" t="s">
        <v>174</v>
      </c>
      <c r="E31" t="str">
        <f t="shared" si="0"/>
        <v>- "Ε" = "\u0395": can be used as var name</v>
      </c>
    </row>
    <row r="32" spans="1:5">
      <c r="A32" s="1" t="s">
        <v>29</v>
      </c>
      <c r="B32" s="2" t="s">
        <v>79</v>
      </c>
      <c r="C32" t="s">
        <v>171</v>
      </c>
      <c r="D32" t="s">
        <v>174</v>
      </c>
      <c r="E32" t="str">
        <f t="shared" si="0"/>
        <v>- "Ζ" = "\u0396": can be used as var name</v>
      </c>
    </row>
    <row r="33" spans="1:5">
      <c r="A33" s="1" t="s">
        <v>30</v>
      </c>
      <c r="B33" s="2" t="s">
        <v>80</v>
      </c>
      <c r="C33" t="s">
        <v>171</v>
      </c>
      <c r="D33" t="s">
        <v>174</v>
      </c>
      <c r="E33" t="str">
        <f t="shared" si="0"/>
        <v>- "Η" = "\u0397": can be used as var name</v>
      </c>
    </row>
    <row r="34" spans="1:5">
      <c r="A34" s="1" t="s">
        <v>31</v>
      </c>
      <c r="B34" s="2" t="s">
        <v>81</v>
      </c>
      <c r="C34" t="s">
        <v>171</v>
      </c>
      <c r="D34" t="s">
        <v>174</v>
      </c>
      <c r="E34" t="str">
        <f t="shared" si="0"/>
        <v>- "Θ" = "\u0398": can be used as var name</v>
      </c>
    </row>
    <row r="35" spans="1:5">
      <c r="A35" s="1" t="s">
        <v>32</v>
      </c>
      <c r="B35" s="2" t="s">
        <v>82</v>
      </c>
      <c r="C35" t="s">
        <v>171</v>
      </c>
      <c r="D35" t="s">
        <v>174</v>
      </c>
      <c r="E35" t="str">
        <f t="shared" si="0"/>
        <v>- "Ι" = "\u0399": can be used as var name</v>
      </c>
    </row>
    <row r="36" spans="1:5">
      <c r="A36" s="1" t="s">
        <v>33</v>
      </c>
      <c r="B36" s="2" t="s">
        <v>83</v>
      </c>
      <c r="C36" t="s">
        <v>171</v>
      </c>
      <c r="D36" t="s">
        <v>174</v>
      </c>
      <c r="E36" t="str">
        <f t="shared" si="0"/>
        <v>- "Κ" = "\u039a": can be used as var name</v>
      </c>
    </row>
    <row r="37" spans="1:5">
      <c r="A37" s="1" t="s">
        <v>34</v>
      </c>
      <c r="B37" s="2" t="s">
        <v>84</v>
      </c>
      <c r="C37" t="s">
        <v>171</v>
      </c>
      <c r="D37" t="s">
        <v>174</v>
      </c>
      <c r="E37" t="str">
        <f t="shared" si="0"/>
        <v>- "Λ" = "\u039b": can be used as var name</v>
      </c>
    </row>
    <row r="38" spans="1:5">
      <c r="A38" s="1" t="s">
        <v>35</v>
      </c>
      <c r="B38" s="2" t="s">
        <v>85</v>
      </c>
      <c r="C38" t="s">
        <v>171</v>
      </c>
      <c r="D38" t="s">
        <v>174</v>
      </c>
      <c r="E38" t="str">
        <f t="shared" si="0"/>
        <v>- "Μ" = "\u039c": can be used as var name</v>
      </c>
    </row>
    <row r="39" spans="1:5">
      <c r="A39" s="1" t="s">
        <v>36</v>
      </c>
      <c r="B39" s="2" t="s">
        <v>86</v>
      </c>
      <c r="C39" t="s">
        <v>171</v>
      </c>
      <c r="D39" t="s">
        <v>174</v>
      </c>
      <c r="E39" t="str">
        <f t="shared" si="0"/>
        <v>- "Ν" = "\u039d": can be used as var name</v>
      </c>
    </row>
    <row r="40" spans="1:5">
      <c r="A40" s="1" t="s">
        <v>37</v>
      </c>
      <c r="B40" s="2" t="s">
        <v>87</v>
      </c>
      <c r="C40" t="s">
        <v>171</v>
      </c>
      <c r="D40" t="s">
        <v>174</v>
      </c>
      <c r="E40" t="str">
        <f t="shared" si="0"/>
        <v>- "Ξ" = "\u039e": can be used as var name</v>
      </c>
    </row>
    <row r="41" spans="1:5">
      <c r="A41" s="1" t="s">
        <v>38</v>
      </c>
      <c r="B41" s="2" t="s">
        <v>88</v>
      </c>
      <c r="C41" t="s">
        <v>171</v>
      </c>
      <c r="D41" t="s">
        <v>174</v>
      </c>
      <c r="E41" t="str">
        <f t="shared" si="0"/>
        <v>- "Ο" = "\u039f": can be used as var name</v>
      </c>
    </row>
    <row r="42" spans="1:5">
      <c r="A42" s="1" t="s">
        <v>39</v>
      </c>
      <c r="B42" s="2" t="s">
        <v>89</v>
      </c>
      <c r="C42" t="s">
        <v>171</v>
      </c>
      <c r="D42" t="s">
        <v>176</v>
      </c>
      <c r="E42" t="str">
        <f t="shared" si="0"/>
        <v>- "Π" = "\u03a0": Product operator - PI</v>
      </c>
    </row>
    <row r="43" spans="1:5">
      <c r="A43" s="1" t="s">
        <v>40</v>
      </c>
      <c r="B43" s="2" t="s">
        <v>90</v>
      </c>
      <c r="C43" t="s">
        <v>171</v>
      </c>
      <c r="D43" t="s">
        <v>174</v>
      </c>
      <c r="E43" t="str">
        <f t="shared" si="0"/>
        <v>- "Ρ" = "\u03a1": can be used as var name</v>
      </c>
    </row>
    <row r="44" spans="1:5">
      <c r="A44" s="1" t="s">
        <v>41</v>
      </c>
      <c r="B44" s="2" t="s">
        <v>91</v>
      </c>
      <c r="C44" t="s">
        <v>171</v>
      </c>
      <c r="D44" t="s">
        <v>175</v>
      </c>
      <c r="E44" t="str">
        <f t="shared" si="0"/>
        <v>- "Σ" = "\u03a3": Summation operator - SIGMA</v>
      </c>
    </row>
    <row r="45" spans="1:5">
      <c r="A45" s="1" t="s">
        <v>42</v>
      </c>
      <c r="B45" s="2" t="s">
        <v>92</v>
      </c>
      <c r="C45" t="s">
        <v>171</v>
      </c>
      <c r="D45" t="s">
        <v>174</v>
      </c>
      <c r="E45" t="str">
        <f t="shared" si="0"/>
        <v>- "Τ" = "\u03a4": can be used as var name</v>
      </c>
    </row>
    <row r="46" spans="1:5">
      <c r="A46" s="1" t="s">
        <v>43</v>
      </c>
      <c r="B46" s="2" t="s">
        <v>93</v>
      </c>
      <c r="C46" t="s">
        <v>171</v>
      </c>
      <c r="D46" t="s">
        <v>174</v>
      </c>
      <c r="E46" t="str">
        <f t="shared" si="0"/>
        <v>- "Υ" = "\u03a5": can be used as var name</v>
      </c>
    </row>
    <row r="47" spans="1:5">
      <c r="A47" s="1" t="s">
        <v>44</v>
      </c>
      <c r="B47" s="2" t="s">
        <v>94</v>
      </c>
      <c r="C47" t="s">
        <v>171</v>
      </c>
      <c r="D47" t="s">
        <v>174</v>
      </c>
      <c r="E47" t="str">
        <f t="shared" si="0"/>
        <v>- "Φ" = "\u03a6": can be used as var name</v>
      </c>
    </row>
    <row r="48" spans="1:5">
      <c r="A48" s="1" t="s">
        <v>45</v>
      </c>
      <c r="B48" s="2" t="s">
        <v>95</v>
      </c>
      <c r="C48" t="s">
        <v>171</v>
      </c>
      <c r="D48" t="s">
        <v>174</v>
      </c>
      <c r="E48" t="str">
        <f t="shared" si="0"/>
        <v>- "Χ" = "\u03a7": can be used as var name</v>
      </c>
    </row>
    <row r="49" spans="1:5">
      <c r="A49" s="1" t="s">
        <v>46</v>
      </c>
      <c r="B49" s="2" t="s">
        <v>96</v>
      </c>
      <c r="C49" t="s">
        <v>171</v>
      </c>
      <c r="D49" t="s">
        <v>174</v>
      </c>
      <c r="E49" t="str">
        <f t="shared" si="0"/>
        <v>- "Ψ" = "\u03a8": can be used as var name</v>
      </c>
    </row>
    <row r="50" spans="1:5">
      <c r="A50" s="1" t="s">
        <v>47</v>
      </c>
      <c r="B50" s="2" t="s">
        <v>97</v>
      </c>
      <c r="C50" t="s">
        <v>171</v>
      </c>
      <c r="D50" t="s">
        <v>174</v>
      </c>
      <c r="E50" t="str">
        <f t="shared" si="0"/>
        <v>- "Ω" = "\u03a9": can be used as var name</v>
      </c>
    </row>
    <row r="51" spans="1:5">
      <c r="A51" s="2" t="s">
        <v>98</v>
      </c>
      <c r="B51" s="2" t="s">
        <v>99</v>
      </c>
      <c r="C51" t="s">
        <v>171</v>
      </c>
      <c r="D51" t="s">
        <v>175</v>
      </c>
      <c r="E51" t="str">
        <f t="shared" si="0"/>
        <v>- "∑" = "\u2211": Summation operator - SIGMA</v>
      </c>
    </row>
    <row r="52" spans="1:5">
      <c r="A52" s="2" t="s">
        <v>100</v>
      </c>
      <c r="B52" s="2" t="s">
        <v>101</v>
      </c>
      <c r="C52" t="s">
        <v>171</v>
      </c>
      <c r="D52" t="s">
        <v>176</v>
      </c>
      <c r="E52" t="str">
        <f t="shared" si="0"/>
        <v>- "∏" = "\u220f": Product operator - PI</v>
      </c>
    </row>
    <row r="53" spans="1:5">
      <c r="A53" s="2" t="s">
        <v>102</v>
      </c>
      <c r="B53" s="2" t="s">
        <v>103</v>
      </c>
      <c r="C53" t="s">
        <v>171</v>
      </c>
      <c r="D53" t="s">
        <v>176</v>
      </c>
      <c r="E53" t="str">
        <f t="shared" si="0"/>
        <v>- "ℿ" = "\u213f": Product operator - PI</v>
      </c>
    </row>
    <row r="54" spans="1:5">
      <c r="A54" s="2" t="s">
        <v>104</v>
      </c>
      <c r="B54" s="2" t="s">
        <v>105</v>
      </c>
      <c r="C54" t="s">
        <v>171</v>
      </c>
      <c r="D54" t="s">
        <v>177</v>
      </c>
      <c r="E54" t="str">
        <f t="shared" si="0"/>
        <v>- "∆" = "\u2206": Forward difference operator</v>
      </c>
    </row>
    <row r="55" spans="1:5">
      <c r="A55" s="2" t="s">
        <v>106</v>
      </c>
      <c r="B55" s="2" t="s">
        <v>107</v>
      </c>
      <c r="C55" t="s">
        <v>171</v>
      </c>
      <c r="D55" t="s">
        <v>178</v>
      </c>
      <c r="E55" t="str">
        <f t="shared" si="0"/>
        <v>- "∇" = "\u2207": Backward difference operator</v>
      </c>
    </row>
    <row r="56" spans="1:5">
      <c r="A56" s="2" t="s">
        <v>108</v>
      </c>
      <c r="B56" s="2" t="s">
        <v>109</v>
      </c>
      <c r="C56" t="s">
        <v>171</v>
      </c>
      <c r="D56" t="s">
        <v>179</v>
      </c>
      <c r="E56" t="str">
        <f t="shared" si="0"/>
        <v>- "∫" = "\u222b": Definite integral operator</v>
      </c>
    </row>
    <row r="57" spans="1:5">
      <c r="A57" s="2" t="s">
        <v>110</v>
      </c>
      <c r="B57" s="2" t="s">
        <v>111</v>
      </c>
      <c r="C57" t="s">
        <v>171</v>
      </c>
      <c r="D57" t="s">
        <v>201</v>
      </c>
      <c r="E57" t="str">
        <f t="shared" si="0"/>
        <v>- "ℼ" = "\u213c": pi constant</v>
      </c>
    </row>
    <row r="58" spans="1:5">
      <c r="A58" s="2" t="s">
        <v>112</v>
      </c>
      <c r="B58" s="2" t="s">
        <v>113</v>
      </c>
      <c r="C58" t="s">
        <v>171</v>
      </c>
      <c r="D58" t="s">
        <v>174</v>
      </c>
      <c r="E58" t="str">
        <f t="shared" si="0"/>
        <v>- "ℇ" = "\u2107": can be used as var name</v>
      </c>
    </row>
    <row r="59" spans="1:5">
      <c r="A59" s="2" t="s">
        <v>114</v>
      </c>
      <c r="B59" s="2" t="s">
        <v>115</v>
      </c>
      <c r="C59" t="s">
        <v>171</v>
      </c>
      <c r="D59" t="s">
        <v>180</v>
      </c>
      <c r="E59" t="str">
        <f t="shared" si="0"/>
        <v>- "ⅇ" = "\u2147": Napier's constant, or Euler's number, base of Natural logarithm</v>
      </c>
    </row>
    <row r="60" spans="1:5">
      <c r="A60" s="2" t="s">
        <v>116</v>
      </c>
      <c r="B60" s="2" t="s">
        <v>117</v>
      </c>
      <c r="C60" t="s">
        <v>171</v>
      </c>
      <c r="D60" t="s">
        <v>180</v>
      </c>
      <c r="E60" t="str">
        <f t="shared" si="0"/>
        <v>- "ℯ" = "\u212f": Napier's constant, or Euler's number, base of Natural logarithm</v>
      </c>
    </row>
    <row r="61" spans="1:5">
      <c r="A61" s="2" t="s">
        <v>118</v>
      </c>
      <c r="B61" s="2" t="s">
        <v>119</v>
      </c>
      <c r="C61" t="s">
        <v>172</v>
      </c>
      <c r="D61" t="s">
        <v>183</v>
      </c>
      <c r="E61" t="str">
        <f t="shared" si="0"/>
        <v>- "∜" = "\u221c": Fourth root function represented as unary left operator</v>
      </c>
    </row>
    <row r="62" spans="1:5">
      <c r="A62" s="2" t="s">
        <v>120</v>
      </c>
      <c r="B62" s="2" t="s">
        <v>121</v>
      </c>
      <c r="C62" t="s">
        <v>172</v>
      </c>
      <c r="D62" t="s">
        <v>182</v>
      </c>
      <c r="E62" t="str">
        <f t="shared" si="0"/>
        <v>- "∛" = "\u221b": Cube root function represented as unary left operator</v>
      </c>
    </row>
    <row r="63" spans="1:5">
      <c r="A63" s="2" t="s">
        <v>122</v>
      </c>
      <c r="B63" s="2" t="s">
        <v>123</v>
      </c>
      <c r="C63" t="s">
        <v>172</v>
      </c>
      <c r="D63" t="s">
        <v>181</v>
      </c>
      <c r="E63" t="str">
        <f t="shared" si="0"/>
        <v>- "√" = "\u221a": Square root function represented as unary left operator</v>
      </c>
    </row>
    <row r="64" spans="1:5">
      <c r="A64" s="2" t="s">
        <v>124</v>
      </c>
      <c r="B64" s="2" t="s">
        <v>125</v>
      </c>
      <c r="C64" t="s">
        <v>171</v>
      </c>
      <c r="D64" t="s">
        <v>184</v>
      </c>
      <c r="E64" t="str">
        <f t="shared" si="0"/>
        <v>- "∂" = "\u2202": Derivative operator</v>
      </c>
    </row>
    <row r="65" spans="1:5">
      <c r="A65" s="2" t="s">
        <v>126</v>
      </c>
      <c r="B65" s="2" t="s">
        <v>127</v>
      </c>
      <c r="C65" t="s">
        <v>172</v>
      </c>
      <c r="D65" t="s">
        <v>198</v>
      </c>
      <c r="E65" t="str">
        <f t="shared" si="0"/>
        <v>- "⊻" = "\u22bb": Exclusive or (XOR)</v>
      </c>
    </row>
    <row r="66" spans="1:5">
      <c r="A66" s="2" t="s">
        <v>128</v>
      </c>
      <c r="B66" s="2" t="s">
        <v>129</v>
      </c>
      <c r="C66" t="s">
        <v>172</v>
      </c>
      <c r="D66" t="s">
        <v>199</v>
      </c>
      <c r="E66" t="str">
        <f t="shared" si="0"/>
        <v>- "⊽" = "\u22bd": Logical NOR</v>
      </c>
    </row>
    <row r="67" spans="1:5">
      <c r="A67" s="2" t="s">
        <v>130</v>
      </c>
      <c r="B67" s="2" t="s">
        <v>131</v>
      </c>
      <c r="C67" t="s">
        <v>172</v>
      </c>
      <c r="D67" t="s">
        <v>200</v>
      </c>
      <c r="E67" t="str">
        <f t="shared" ref="E67:E84" si="1">"- "&amp;$C$1&amp;A67&amp;$C$1&amp;" = "&amp;$C$1&amp;B67&amp;$C$1&amp;": "&amp;D67</f>
        <v>- "⊼" = "\u22bc": NAND - Sheffer stroke</v>
      </c>
    </row>
    <row r="68" spans="1:5">
      <c r="A68" s="2" t="s">
        <v>132</v>
      </c>
      <c r="B68" s="2" t="s">
        <v>133</v>
      </c>
      <c r="C68" t="s">
        <v>172</v>
      </c>
      <c r="D68" t="s">
        <v>193</v>
      </c>
      <c r="E68" t="str">
        <f t="shared" si="1"/>
        <v>- "⇔" = "\u21d4": Logical biconditional (EQV)</v>
      </c>
    </row>
    <row r="69" spans="1:5">
      <c r="A69" s="2" t="s">
        <v>134</v>
      </c>
      <c r="B69" s="2" t="s">
        <v>135</v>
      </c>
      <c r="C69" t="s">
        <v>172</v>
      </c>
      <c r="D69" t="s">
        <v>196</v>
      </c>
      <c r="E69" t="str">
        <f t="shared" si="1"/>
        <v>- "⇍" = "\u21cd": Converse nonimplication (CNIMP)</v>
      </c>
    </row>
    <row r="70" spans="1:5">
      <c r="A70" s="2" t="s">
        <v>136</v>
      </c>
      <c r="B70" s="2" t="s">
        <v>137</v>
      </c>
      <c r="C70" t="s">
        <v>172</v>
      </c>
      <c r="D70" t="s">
        <v>197</v>
      </c>
      <c r="E70" t="str">
        <f t="shared" si="1"/>
        <v>- "⇏" = "\u21cf": Material nonimplication (NIMP)</v>
      </c>
    </row>
    <row r="71" spans="1:5">
      <c r="A71" s="2" t="s">
        <v>138</v>
      </c>
      <c r="B71" s="2" t="s">
        <v>139</v>
      </c>
      <c r="C71" t="s">
        <v>172</v>
      </c>
      <c r="D71" t="s">
        <v>194</v>
      </c>
      <c r="E71" t="str">
        <f t="shared" si="1"/>
        <v>- "⇐" = "\u21d0": Converse implication (CIMP)</v>
      </c>
    </row>
    <row r="72" spans="1:5">
      <c r="A72" s="2" t="s">
        <v>140</v>
      </c>
      <c r="B72" s="2" t="s">
        <v>141</v>
      </c>
      <c r="C72" t="s">
        <v>172</v>
      </c>
      <c r="D72" t="s">
        <v>195</v>
      </c>
      <c r="E72" t="str">
        <f t="shared" si="1"/>
        <v>- "⇒" = "\u21d2": Implication (IMP)</v>
      </c>
    </row>
    <row r="73" spans="1:5">
      <c r="A73" s="2" t="s">
        <v>142</v>
      </c>
      <c r="B73" s="2" t="s">
        <v>143</v>
      </c>
      <c r="C73" t="s">
        <v>172</v>
      </c>
      <c r="D73" t="s">
        <v>187</v>
      </c>
      <c r="E73" t="str">
        <f t="shared" si="1"/>
        <v>- "¬" = "\u00ac": Negation</v>
      </c>
    </row>
    <row r="74" spans="1:5">
      <c r="A74" s="2" t="s">
        <v>144</v>
      </c>
      <c r="B74" s="2" t="s">
        <v>145</v>
      </c>
      <c r="C74" t="s">
        <v>172</v>
      </c>
      <c r="D74" t="s">
        <v>188</v>
      </c>
      <c r="E74" t="str">
        <f t="shared" si="1"/>
        <v>- "∧" = "\u2227": And</v>
      </c>
    </row>
    <row r="75" spans="1:5">
      <c r="A75" s="2" t="s">
        <v>146</v>
      </c>
      <c r="B75" s="2" t="s">
        <v>147</v>
      </c>
      <c r="C75" t="s">
        <v>172</v>
      </c>
      <c r="D75" t="s">
        <v>189</v>
      </c>
      <c r="E75" t="str">
        <f t="shared" si="1"/>
        <v>- "∨" = "\u2228": Or</v>
      </c>
    </row>
    <row r="76" spans="1:5">
      <c r="A76" s="2" t="s">
        <v>148</v>
      </c>
      <c r="B76" s="2" t="s">
        <v>149</v>
      </c>
      <c r="C76" t="s">
        <v>172</v>
      </c>
      <c r="D76" t="s">
        <v>190</v>
      </c>
      <c r="E76" t="str">
        <f t="shared" si="1"/>
        <v>- "⋝" = "\u22dd": Greater or equal</v>
      </c>
    </row>
    <row r="77" spans="1:5">
      <c r="A77" s="2" t="s">
        <v>150</v>
      </c>
      <c r="B77" s="2" t="s">
        <v>151</v>
      </c>
      <c r="C77" t="s">
        <v>172</v>
      </c>
      <c r="D77" t="s">
        <v>190</v>
      </c>
      <c r="E77" t="str">
        <f t="shared" si="1"/>
        <v>- "≥" = "\u2265": Greater or equal</v>
      </c>
    </row>
    <row r="78" spans="1:5">
      <c r="A78" s="2" t="s">
        <v>152</v>
      </c>
      <c r="B78" s="2" t="s">
        <v>153</v>
      </c>
      <c r="C78" t="s">
        <v>172</v>
      </c>
      <c r="D78" t="s">
        <v>191</v>
      </c>
      <c r="E78" t="str">
        <f t="shared" si="1"/>
        <v>- "⋜" = "\u22dc": Lower or equal</v>
      </c>
    </row>
    <row r="79" spans="1:5">
      <c r="A79" s="2" t="s">
        <v>154</v>
      </c>
      <c r="B79" s="2" t="s">
        <v>155</v>
      </c>
      <c r="C79" t="s">
        <v>172</v>
      </c>
      <c r="D79" t="s">
        <v>191</v>
      </c>
      <c r="E79" t="str">
        <f t="shared" si="1"/>
        <v>- "≤" = "\u2264": Lower or equal</v>
      </c>
    </row>
    <row r="80" spans="1:5">
      <c r="A80" s="2" t="s">
        <v>156</v>
      </c>
      <c r="B80" s="2" t="s">
        <v>157</v>
      </c>
      <c r="C80" t="s">
        <v>172</v>
      </c>
      <c r="D80" t="s">
        <v>192</v>
      </c>
      <c r="E80" t="str">
        <f t="shared" si="1"/>
        <v>- "≠" = "\u2260": Inequation</v>
      </c>
    </row>
    <row r="81" spans="1:5">
      <c r="A81" s="2" t="s">
        <v>158</v>
      </c>
      <c r="B81" s="2" t="s">
        <v>159</v>
      </c>
      <c r="C81" t="s">
        <v>172</v>
      </c>
      <c r="D81" t="s">
        <v>186</v>
      </c>
      <c r="E81" t="str">
        <f t="shared" si="1"/>
        <v>- "÷" = "\u00f7": Division</v>
      </c>
    </row>
    <row r="82" spans="1:5">
      <c r="A82" s="2" t="s">
        <v>160</v>
      </c>
      <c r="B82" s="2" t="s">
        <v>161</v>
      </c>
      <c r="C82" t="s">
        <v>172</v>
      </c>
      <c r="D82" t="s">
        <v>185</v>
      </c>
      <c r="E82" t="str">
        <f t="shared" si="1"/>
        <v>- "∙" = "\u2219": Multiplication</v>
      </c>
    </row>
    <row r="83" spans="1:5">
      <c r="A83" s="2" t="s">
        <v>162</v>
      </c>
      <c r="B83" s="2" t="s">
        <v>163</v>
      </c>
      <c r="C83" t="s">
        <v>172</v>
      </c>
      <c r="D83" t="s">
        <v>185</v>
      </c>
      <c r="E83" t="str">
        <f t="shared" si="1"/>
        <v>- "⨉" = "\u2a09": Multiplication</v>
      </c>
    </row>
    <row r="84" spans="1:5">
      <c r="A84" s="2" t="s">
        <v>164</v>
      </c>
      <c r="B84" s="2" t="s">
        <v>165</v>
      </c>
      <c r="C84" t="s">
        <v>172</v>
      </c>
      <c r="D84" t="s">
        <v>185</v>
      </c>
      <c r="E84" t="str">
        <f t="shared" si="1"/>
        <v>- "×" = "\u00d7": Multiplication</v>
      </c>
    </row>
  </sheetData>
  <autoFilter ref="A1:E84" xr:uid="{5287573A-6E90-4E0D-9721-194BA981BA6D}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D6EB9-7668-43B9-AC76-4A4649D6EC7A}">
  <dimension ref="A3:B87"/>
  <sheetViews>
    <sheetView topLeftCell="A19" workbookViewId="0">
      <selection activeCell="D1" sqref="D1"/>
    </sheetView>
  </sheetViews>
  <sheetFormatPr defaultRowHeight="15"/>
  <cols>
    <col min="1" max="1" width="17.7109375" bestFit="1" customWidth="1"/>
    <col min="2" max="2" width="12.28515625" bestFit="1" customWidth="1"/>
  </cols>
  <sheetData>
    <row r="3" spans="1:2">
      <c r="A3" s="4" t="s">
        <v>168</v>
      </c>
      <c r="B3" t="s">
        <v>170</v>
      </c>
    </row>
    <row r="4" spans="1:2">
      <c r="A4" s="5" t="s">
        <v>143</v>
      </c>
      <c r="B4" s="6">
        <v>1</v>
      </c>
    </row>
    <row r="5" spans="1:2">
      <c r="A5" s="5" t="s">
        <v>165</v>
      </c>
      <c r="B5" s="6">
        <v>1</v>
      </c>
    </row>
    <row r="6" spans="1:2">
      <c r="A6" s="5" t="s">
        <v>159</v>
      </c>
      <c r="B6" s="6">
        <v>1</v>
      </c>
    </row>
    <row r="7" spans="1:2">
      <c r="A7" s="5" t="s">
        <v>74</v>
      </c>
      <c r="B7" s="6">
        <v>1</v>
      </c>
    </row>
    <row r="8" spans="1:2">
      <c r="A8" s="5" t="s">
        <v>75</v>
      </c>
      <c r="B8" s="6">
        <v>1</v>
      </c>
    </row>
    <row r="9" spans="1:2">
      <c r="A9" s="5" t="s">
        <v>76</v>
      </c>
      <c r="B9" s="6">
        <v>1</v>
      </c>
    </row>
    <row r="10" spans="1:2">
      <c r="A10" s="5" t="s">
        <v>77</v>
      </c>
      <c r="B10" s="6">
        <v>1</v>
      </c>
    </row>
    <row r="11" spans="1:2">
      <c r="A11" s="5" t="s">
        <v>78</v>
      </c>
      <c r="B11" s="6">
        <v>1</v>
      </c>
    </row>
    <row r="12" spans="1:2">
      <c r="A12" s="5" t="s">
        <v>79</v>
      </c>
      <c r="B12" s="6">
        <v>1</v>
      </c>
    </row>
    <row r="13" spans="1:2">
      <c r="A13" s="5" t="s">
        <v>80</v>
      </c>
      <c r="B13" s="6">
        <v>1</v>
      </c>
    </row>
    <row r="14" spans="1:2">
      <c r="A14" s="5" t="s">
        <v>81</v>
      </c>
      <c r="B14" s="6">
        <v>1</v>
      </c>
    </row>
    <row r="15" spans="1:2">
      <c r="A15" s="5" t="s">
        <v>82</v>
      </c>
      <c r="B15" s="6">
        <v>1</v>
      </c>
    </row>
    <row r="16" spans="1:2">
      <c r="A16" s="5" t="s">
        <v>83</v>
      </c>
      <c r="B16" s="6">
        <v>1</v>
      </c>
    </row>
    <row r="17" spans="1:2">
      <c r="A17" s="5" t="s">
        <v>84</v>
      </c>
      <c r="B17" s="6">
        <v>1</v>
      </c>
    </row>
    <row r="18" spans="1:2">
      <c r="A18" s="5" t="s">
        <v>85</v>
      </c>
      <c r="B18" s="6">
        <v>1</v>
      </c>
    </row>
    <row r="19" spans="1:2">
      <c r="A19" s="5" t="s">
        <v>86</v>
      </c>
      <c r="B19" s="6">
        <v>1</v>
      </c>
    </row>
    <row r="20" spans="1:2">
      <c r="A20" s="5" t="s">
        <v>87</v>
      </c>
      <c r="B20" s="6">
        <v>1</v>
      </c>
    </row>
    <row r="21" spans="1:2">
      <c r="A21" s="5" t="s">
        <v>88</v>
      </c>
      <c r="B21" s="6">
        <v>1</v>
      </c>
    </row>
    <row r="22" spans="1:2">
      <c r="A22" s="5" t="s">
        <v>89</v>
      </c>
      <c r="B22" s="6">
        <v>1</v>
      </c>
    </row>
    <row r="23" spans="1:2">
      <c r="A23" s="5" t="s">
        <v>90</v>
      </c>
      <c r="B23" s="6">
        <v>1</v>
      </c>
    </row>
    <row r="24" spans="1:2">
      <c r="A24" s="5" t="s">
        <v>91</v>
      </c>
      <c r="B24" s="6">
        <v>1</v>
      </c>
    </row>
    <row r="25" spans="1:2">
      <c r="A25" s="5" t="s">
        <v>92</v>
      </c>
      <c r="B25" s="6">
        <v>1</v>
      </c>
    </row>
    <row r="26" spans="1:2">
      <c r="A26" s="5" t="s">
        <v>93</v>
      </c>
      <c r="B26" s="6">
        <v>1</v>
      </c>
    </row>
    <row r="27" spans="1:2">
      <c r="A27" s="5" t="s">
        <v>94</v>
      </c>
      <c r="B27" s="6">
        <v>1</v>
      </c>
    </row>
    <row r="28" spans="1:2">
      <c r="A28" s="5" t="s">
        <v>95</v>
      </c>
      <c r="B28" s="6">
        <v>1</v>
      </c>
    </row>
    <row r="29" spans="1:2">
      <c r="A29" s="5" t="s">
        <v>96</v>
      </c>
      <c r="B29" s="6">
        <v>1</v>
      </c>
    </row>
    <row r="30" spans="1:2">
      <c r="A30" s="5" t="s">
        <v>97</v>
      </c>
      <c r="B30" s="6">
        <v>1</v>
      </c>
    </row>
    <row r="31" spans="1:2">
      <c r="A31" s="5" t="s">
        <v>48</v>
      </c>
      <c r="B31" s="6">
        <v>1</v>
      </c>
    </row>
    <row r="32" spans="1:2">
      <c r="A32" s="5" t="s">
        <v>49</v>
      </c>
      <c r="B32" s="6">
        <v>1</v>
      </c>
    </row>
    <row r="33" spans="1:2">
      <c r="A33" s="5" t="s">
        <v>50</v>
      </c>
      <c r="B33" s="6">
        <v>1</v>
      </c>
    </row>
    <row r="34" spans="1:2">
      <c r="A34" s="5" t="s">
        <v>51</v>
      </c>
      <c r="B34" s="6">
        <v>1</v>
      </c>
    </row>
    <row r="35" spans="1:2">
      <c r="A35" s="5" t="s">
        <v>52</v>
      </c>
      <c r="B35" s="6">
        <v>1</v>
      </c>
    </row>
    <row r="36" spans="1:2">
      <c r="A36" s="5" t="s">
        <v>53</v>
      </c>
      <c r="B36" s="6">
        <v>1</v>
      </c>
    </row>
    <row r="37" spans="1:2">
      <c r="A37" s="5" t="s">
        <v>54</v>
      </c>
      <c r="B37" s="6">
        <v>1</v>
      </c>
    </row>
    <row r="38" spans="1:2">
      <c r="A38" s="5" t="s">
        <v>55</v>
      </c>
      <c r="B38" s="6">
        <v>1</v>
      </c>
    </row>
    <row r="39" spans="1:2">
      <c r="A39" s="5" t="s">
        <v>56</v>
      </c>
      <c r="B39" s="6">
        <v>1</v>
      </c>
    </row>
    <row r="40" spans="1:2">
      <c r="A40" s="5" t="s">
        <v>57</v>
      </c>
      <c r="B40" s="6">
        <v>1</v>
      </c>
    </row>
    <row r="41" spans="1:2">
      <c r="A41" s="5" t="s">
        <v>58</v>
      </c>
      <c r="B41" s="6">
        <v>1</v>
      </c>
    </row>
    <row r="42" spans="1:2">
      <c r="A42" s="5" t="s">
        <v>59</v>
      </c>
      <c r="B42" s="6">
        <v>1</v>
      </c>
    </row>
    <row r="43" spans="1:2">
      <c r="A43" s="5" t="s">
        <v>60</v>
      </c>
      <c r="B43" s="6">
        <v>1</v>
      </c>
    </row>
    <row r="44" spans="1:2">
      <c r="A44" s="5" t="s">
        <v>61</v>
      </c>
      <c r="B44" s="6">
        <v>1</v>
      </c>
    </row>
    <row r="45" spans="1:2">
      <c r="A45" s="5" t="s">
        <v>62</v>
      </c>
      <c r="B45" s="6">
        <v>1</v>
      </c>
    </row>
    <row r="46" spans="1:2">
      <c r="A46" s="5" t="s">
        <v>63</v>
      </c>
      <c r="B46" s="6">
        <v>1</v>
      </c>
    </row>
    <row r="47" spans="1:2">
      <c r="A47" s="5" t="s">
        <v>64</v>
      </c>
      <c r="B47" s="6">
        <v>1</v>
      </c>
    </row>
    <row r="48" spans="1:2">
      <c r="A48" s="5" t="s">
        <v>73</v>
      </c>
      <c r="B48" s="6">
        <v>1</v>
      </c>
    </row>
    <row r="49" spans="1:2">
      <c r="A49" s="5" t="s">
        <v>65</v>
      </c>
      <c r="B49" s="6">
        <v>1</v>
      </c>
    </row>
    <row r="50" spans="1:2">
      <c r="A50" s="5" t="s">
        <v>66</v>
      </c>
      <c r="B50" s="6">
        <v>1</v>
      </c>
    </row>
    <row r="51" spans="1:2">
      <c r="A51" s="5" t="s">
        <v>67</v>
      </c>
      <c r="B51" s="6">
        <v>1</v>
      </c>
    </row>
    <row r="52" spans="1:2">
      <c r="A52" s="5" t="s">
        <v>68</v>
      </c>
      <c r="B52" s="6">
        <v>1</v>
      </c>
    </row>
    <row r="53" spans="1:2">
      <c r="A53" s="5" t="s">
        <v>69</v>
      </c>
      <c r="B53" s="6">
        <v>1</v>
      </c>
    </row>
    <row r="54" spans="1:2">
      <c r="A54" s="5" t="s">
        <v>70</v>
      </c>
      <c r="B54" s="6">
        <v>1</v>
      </c>
    </row>
    <row r="55" spans="1:2">
      <c r="A55" s="5" t="s">
        <v>71</v>
      </c>
      <c r="B55" s="6">
        <v>1</v>
      </c>
    </row>
    <row r="56" spans="1:2">
      <c r="A56" s="5" t="s">
        <v>113</v>
      </c>
      <c r="B56" s="6">
        <v>1</v>
      </c>
    </row>
    <row r="57" spans="1:2">
      <c r="A57" s="5" t="s">
        <v>117</v>
      </c>
      <c r="B57" s="6">
        <v>1</v>
      </c>
    </row>
    <row r="58" spans="1:2">
      <c r="A58" s="5" t="s">
        <v>111</v>
      </c>
      <c r="B58" s="6">
        <v>1</v>
      </c>
    </row>
    <row r="59" spans="1:2">
      <c r="A59" s="5" t="s">
        <v>103</v>
      </c>
      <c r="B59" s="6">
        <v>1</v>
      </c>
    </row>
    <row r="60" spans="1:2">
      <c r="A60" s="5" t="s">
        <v>115</v>
      </c>
      <c r="B60" s="6">
        <v>1</v>
      </c>
    </row>
    <row r="61" spans="1:2">
      <c r="A61" s="5" t="s">
        <v>135</v>
      </c>
      <c r="B61" s="6">
        <v>1</v>
      </c>
    </row>
    <row r="62" spans="1:2">
      <c r="A62" s="5" t="s">
        <v>137</v>
      </c>
      <c r="B62" s="6">
        <v>1</v>
      </c>
    </row>
    <row r="63" spans="1:2">
      <c r="A63" s="5" t="s">
        <v>139</v>
      </c>
      <c r="B63" s="6">
        <v>1</v>
      </c>
    </row>
    <row r="64" spans="1:2">
      <c r="A64" s="5" t="s">
        <v>141</v>
      </c>
      <c r="B64" s="6">
        <v>1</v>
      </c>
    </row>
    <row r="65" spans="1:2">
      <c r="A65" s="5" t="s">
        <v>133</v>
      </c>
      <c r="B65" s="6">
        <v>1</v>
      </c>
    </row>
    <row r="66" spans="1:2">
      <c r="A66" s="5" t="s">
        <v>125</v>
      </c>
      <c r="B66" s="6">
        <v>1</v>
      </c>
    </row>
    <row r="67" spans="1:2">
      <c r="A67" s="5" t="s">
        <v>105</v>
      </c>
      <c r="B67" s="6">
        <v>1</v>
      </c>
    </row>
    <row r="68" spans="1:2">
      <c r="A68" s="5" t="s">
        <v>107</v>
      </c>
      <c r="B68" s="6">
        <v>1</v>
      </c>
    </row>
    <row r="69" spans="1:2">
      <c r="A69" s="5" t="s">
        <v>101</v>
      </c>
      <c r="B69" s="6">
        <v>1</v>
      </c>
    </row>
    <row r="70" spans="1:2">
      <c r="A70" s="5" t="s">
        <v>99</v>
      </c>
      <c r="B70" s="6">
        <v>1</v>
      </c>
    </row>
    <row r="71" spans="1:2">
      <c r="A71" s="5" t="s">
        <v>161</v>
      </c>
      <c r="B71" s="6">
        <v>1</v>
      </c>
    </row>
    <row r="72" spans="1:2">
      <c r="A72" s="5" t="s">
        <v>123</v>
      </c>
      <c r="B72" s="6">
        <v>1</v>
      </c>
    </row>
    <row r="73" spans="1:2">
      <c r="A73" s="5" t="s">
        <v>121</v>
      </c>
      <c r="B73" s="6">
        <v>1</v>
      </c>
    </row>
    <row r="74" spans="1:2">
      <c r="A74" s="5" t="s">
        <v>119</v>
      </c>
      <c r="B74" s="6">
        <v>1</v>
      </c>
    </row>
    <row r="75" spans="1:2">
      <c r="A75" s="5" t="s">
        <v>145</v>
      </c>
      <c r="B75" s="6">
        <v>1</v>
      </c>
    </row>
    <row r="76" spans="1:2">
      <c r="A76" s="5" t="s">
        <v>147</v>
      </c>
      <c r="B76" s="6">
        <v>1</v>
      </c>
    </row>
    <row r="77" spans="1:2">
      <c r="A77" s="5" t="s">
        <v>109</v>
      </c>
      <c r="B77" s="6">
        <v>1</v>
      </c>
    </row>
    <row r="78" spans="1:2">
      <c r="A78" s="5" t="s">
        <v>157</v>
      </c>
      <c r="B78" s="6">
        <v>1</v>
      </c>
    </row>
    <row r="79" spans="1:2">
      <c r="A79" s="5" t="s">
        <v>155</v>
      </c>
      <c r="B79" s="6">
        <v>1</v>
      </c>
    </row>
    <row r="80" spans="1:2">
      <c r="A80" s="5" t="s">
        <v>151</v>
      </c>
      <c r="B80" s="6">
        <v>1</v>
      </c>
    </row>
    <row r="81" spans="1:2">
      <c r="A81" s="5" t="s">
        <v>127</v>
      </c>
      <c r="B81" s="6">
        <v>1</v>
      </c>
    </row>
    <row r="82" spans="1:2">
      <c r="A82" s="5" t="s">
        <v>131</v>
      </c>
      <c r="B82" s="6">
        <v>1</v>
      </c>
    </row>
    <row r="83" spans="1:2">
      <c r="A83" s="5" t="s">
        <v>129</v>
      </c>
      <c r="B83" s="6">
        <v>1</v>
      </c>
    </row>
    <row r="84" spans="1:2">
      <c r="A84" s="5" t="s">
        <v>153</v>
      </c>
      <c r="B84" s="6">
        <v>1</v>
      </c>
    </row>
    <row r="85" spans="1:2">
      <c r="A85" s="5" t="s">
        <v>149</v>
      </c>
      <c r="B85" s="6">
        <v>1</v>
      </c>
    </row>
    <row r="86" spans="1:2">
      <c r="A86" s="5" t="s">
        <v>163</v>
      </c>
      <c r="B86" s="6">
        <v>1</v>
      </c>
    </row>
    <row r="87" spans="1:2">
      <c r="A87" s="5" t="s">
        <v>169</v>
      </c>
      <c r="B87" s="6">
        <v>83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7573A-6E90-4E0D-9721-194BA981BA6D}">
  <dimension ref="A1:F84"/>
  <sheetViews>
    <sheetView workbookViewId="0">
      <selection activeCell="A2" sqref="A2"/>
    </sheetView>
  </sheetViews>
  <sheetFormatPr defaultRowHeight="15"/>
  <cols>
    <col min="1" max="2" width="9.140625" style="2"/>
    <col min="4" max="4" width="25.85546875" customWidth="1"/>
    <col min="5" max="5" width="30.85546875" customWidth="1"/>
  </cols>
  <sheetData>
    <row r="1" spans="1:6">
      <c r="A1" s="3" t="s">
        <v>166</v>
      </c>
      <c r="B1" s="3" t="s">
        <v>167</v>
      </c>
      <c r="C1" t="s">
        <v>173</v>
      </c>
    </row>
    <row r="2" spans="1:6">
      <c r="A2" s="1" t="s">
        <v>0</v>
      </c>
      <c r="B2" s="2" t="s">
        <v>48</v>
      </c>
      <c r="C2" t="s">
        <v>171</v>
      </c>
      <c r="D2" t="str">
        <f>$C$1&amp;B2&amp;$C$1&amp;" /* "&amp;A2&amp;" */ |"</f>
        <v>"\u03b1" /* α */ |</v>
      </c>
      <c r="E2" t="str">
        <f>"+ "&amp;$C$1&amp;"|"&amp;$C$1&amp;" + "&amp;$C$1&amp;B2&amp;$C$1&amp;" /* "&amp;A2&amp;" */ "</f>
        <v xml:space="preserve">+ "|" + "\u03b1" /* α */ </v>
      </c>
      <c r="F2" t="str">
        <f>"if (c == '"&amp;A2&amp;"') return true;"</f>
        <v>if (c == 'α') return true;</v>
      </c>
    </row>
    <row r="3" spans="1:6">
      <c r="A3" s="1" t="s">
        <v>1</v>
      </c>
      <c r="B3" s="2" t="s">
        <v>49</v>
      </c>
      <c r="C3" t="s">
        <v>171</v>
      </c>
      <c r="D3" t="str">
        <f t="shared" ref="D3:D66" si="0">$C$1&amp;B3&amp;$C$1&amp;" /* "&amp;A3&amp;" */ |"</f>
        <v>"\u03b2" /* β */ |</v>
      </c>
      <c r="E3" t="str">
        <f t="shared" ref="E3:E66" si="1">"+ "&amp;$C$1&amp;"|"&amp;$C$1&amp;" + "&amp;$C$1&amp;B3&amp;$C$1&amp;" /* "&amp;A3&amp;" */ "</f>
        <v xml:space="preserve">+ "|" + "\u03b2" /* β */ </v>
      </c>
      <c r="F3" t="str">
        <f t="shared" ref="F3:F66" si="2">"if (c == '"&amp;A3&amp;"') return true;"</f>
        <v>if (c == 'β') return true;</v>
      </c>
    </row>
    <row r="4" spans="1:6">
      <c r="A4" s="1" t="s">
        <v>2</v>
      </c>
      <c r="B4" s="2" t="s">
        <v>50</v>
      </c>
      <c r="C4" t="s">
        <v>171</v>
      </c>
      <c r="D4" t="str">
        <f t="shared" si="0"/>
        <v>"\u03b3" /* γ */ |</v>
      </c>
      <c r="E4" t="str">
        <f t="shared" si="1"/>
        <v xml:space="preserve">+ "|" + "\u03b3" /* γ */ </v>
      </c>
      <c r="F4" t="str">
        <f t="shared" si="2"/>
        <v>if (c == 'γ') return true;</v>
      </c>
    </row>
    <row r="5" spans="1:6">
      <c r="A5" s="1" t="s">
        <v>3</v>
      </c>
      <c r="B5" s="2" t="s">
        <v>51</v>
      </c>
      <c r="C5" t="s">
        <v>171</v>
      </c>
      <c r="D5" t="str">
        <f t="shared" si="0"/>
        <v>"\u03b4" /* δ */ |</v>
      </c>
      <c r="E5" t="str">
        <f t="shared" si="1"/>
        <v xml:space="preserve">+ "|" + "\u03b4" /* δ */ </v>
      </c>
      <c r="F5" t="str">
        <f t="shared" si="2"/>
        <v>if (c == 'δ') return true;</v>
      </c>
    </row>
    <row r="6" spans="1:6">
      <c r="A6" s="1" t="s">
        <v>4</v>
      </c>
      <c r="B6" s="2" t="s">
        <v>52</v>
      </c>
      <c r="C6" t="s">
        <v>171</v>
      </c>
      <c r="D6" t="str">
        <f t="shared" si="0"/>
        <v>"\u03b5" /* ε */ |</v>
      </c>
      <c r="E6" t="str">
        <f t="shared" si="1"/>
        <v xml:space="preserve">+ "|" + "\u03b5" /* ε */ </v>
      </c>
      <c r="F6" t="str">
        <f t="shared" si="2"/>
        <v>if (c == 'ε') return true;</v>
      </c>
    </row>
    <row r="7" spans="1:6">
      <c r="A7" s="1" t="s">
        <v>5</v>
      </c>
      <c r="B7" s="2" t="s">
        <v>53</v>
      </c>
      <c r="C7" t="s">
        <v>171</v>
      </c>
      <c r="D7" t="str">
        <f t="shared" si="0"/>
        <v>"\u03b6" /* ζ */ |</v>
      </c>
      <c r="E7" t="str">
        <f t="shared" si="1"/>
        <v xml:space="preserve">+ "|" + "\u03b6" /* ζ */ </v>
      </c>
      <c r="F7" t="str">
        <f t="shared" si="2"/>
        <v>if (c == 'ζ') return true;</v>
      </c>
    </row>
    <row r="8" spans="1:6">
      <c r="A8" s="1" t="s">
        <v>6</v>
      </c>
      <c r="B8" s="2" t="s">
        <v>54</v>
      </c>
      <c r="C8" t="s">
        <v>171</v>
      </c>
      <c r="D8" t="str">
        <f t="shared" si="0"/>
        <v>"\u03b7" /* η */ |</v>
      </c>
      <c r="E8" t="str">
        <f t="shared" si="1"/>
        <v xml:space="preserve">+ "|" + "\u03b7" /* η */ </v>
      </c>
      <c r="F8" t="str">
        <f t="shared" si="2"/>
        <v>if (c == 'η') return true;</v>
      </c>
    </row>
    <row r="9" spans="1:6">
      <c r="A9" s="1" t="s">
        <v>7</v>
      </c>
      <c r="B9" s="2" t="s">
        <v>55</v>
      </c>
      <c r="C9" t="s">
        <v>171</v>
      </c>
      <c r="D9" t="str">
        <f t="shared" si="0"/>
        <v>"\u03b8" /* θ */ |</v>
      </c>
      <c r="E9" t="str">
        <f t="shared" si="1"/>
        <v xml:space="preserve">+ "|" + "\u03b8" /* θ */ </v>
      </c>
      <c r="F9" t="str">
        <f t="shared" si="2"/>
        <v>if (c == 'θ') return true;</v>
      </c>
    </row>
    <row r="10" spans="1:6">
      <c r="A10" s="1" t="s">
        <v>8</v>
      </c>
      <c r="B10" s="2" t="s">
        <v>56</v>
      </c>
      <c r="C10" t="s">
        <v>171</v>
      </c>
      <c r="D10" t="str">
        <f t="shared" si="0"/>
        <v>"\u03b9" /* ι */ |</v>
      </c>
      <c r="E10" t="str">
        <f t="shared" si="1"/>
        <v xml:space="preserve">+ "|" + "\u03b9" /* ι */ </v>
      </c>
      <c r="F10" t="str">
        <f t="shared" si="2"/>
        <v>if (c == 'ι') return true;</v>
      </c>
    </row>
    <row r="11" spans="1:6">
      <c r="A11" s="1" t="s">
        <v>9</v>
      </c>
      <c r="B11" s="2" t="s">
        <v>57</v>
      </c>
      <c r="C11" t="s">
        <v>171</v>
      </c>
      <c r="D11" t="str">
        <f t="shared" si="0"/>
        <v>"\u03ba" /* κ */ |</v>
      </c>
      <c r="E11" t="str">
        <f t="shared" si="1"/>
        <v xml:space="preserve">+ "|" + "\u03ba" /* κ */ </v>
      </c>
      <c r="F11" t="str">
        <f t="shared" si="2"/>
        <v>if (c == 'κ') return true;</v>
      </c>
    </row>
    <row r="12" spans="1:6">
      <c r="A12" s="1" t="s">
        <v>10</v>
      </c>
      <c r="B12" s="2" t="s">
        <v>58</v>
      </c>
      <c r="C12" t="s">
        <v>171</v>
      </c>
      <c r="D12" t="str">
        <f t="shared" si="0"/>
        <v>"\u03bb" /* λ */ |</v>
      </c>
      <c r="E12" t="str">
        <f t="shared" si="1"/>
        <v xml:space="preserve">+ "|" + "\u03bb" /* λ */ </v>
      </c>
      <c r="F12" t="str">
        <f t="shared" si="2"/>
        <v>if (c == 'λ') return true;</v>
      </c>
    </row>
    <row r="13" spans="1:6">
      <c r="A13" s="1" t="s">
        <v>11</v>
      </c>
      <c r="B13" s="2" t="s">
        <v>59</v>
      </c>
      <c r="C13" t="s">
        <v>171</v>
      </c>
      <c r="D13" t="str">
        <f t="shared" si="0"/>
        <v>"\u03bc" /* μ */ |</v>
      </c>
      <c r="E13" t="str">
        <f t="shared" si="1"/>
        <v xml:space="preserve">+ "|" + "\u03bc" /* μ */ </v>
      </c>
      <c r="F13" t="str">
        <f t="shared" si="2"/>
        <v>if (c == 'μ') return true;</v>
      </c>
    </row>
    <row r="14" spans="1:6">
      <c r="A14" s="1" t="s">
        <v>12</v>
      </c>
      <c r="B14" s="2" t="s">
        <v>60</v>
      </c>
      <c r="C14" t="s">
        <v>171</v>
      </c>
      <c r="D14" t="str">
        <f t="shared" si="0"/>
        <v>"\u03bd" /* ν */ |</v>
      </c>
      <c r="E14" t="str">
        <f t="shared" si="1"/>
        <v xml:space="preserve">+ "|" + "\u03bd" /* ν */ </v>
      </c>
      <c r="F14" t="str">
        <f t="shared" si="2"/>
        <v>if (c == 'ν') return true;</v>
      </c>
    </row>
    <row r="15" spans="1:6">
      <c r="A15" s="1" t="s">
        <v>13</v>
      </c>
      <c r="B15" s="2" t="s">
        <v>61</v>
      </c>
      <c r="C15" t="s">
        <v>171</v>
      </c>
      <c r="D15" t="str">
        <f t="shared" si="0"/>
        <v>"\u03be" /* ξ */ |</v>
      </c>
      <c r="E15" t="str">
        <f t="shared" si="1"/>
        <v xml:space="preserve">+ "|" + "\u03be" /* ξ */ </v>
      </c>
      <c r="F15" t="str">
        <f t="shared" si="2"/>
        <v>if (c == 'ξ') return true;</v>
      </c>
    </row>
    <row r="16" spans="1:6">
      <c r="A16" s="1" t="s">
        <v>14</v>
      </c>
      <c r="B16" s="2" t="s">
        <v>62</v>
      </c>
      <c r="C16" t="s">
        <v>171</v>
      </c>
      <c r="D16" t="str">
        <f t="shared" si="0"/>
        <v>"\u03bf" /* ο */ |</v>
      </c>
      <c r="E16" t="str">
        <f t="shared" si="1"/>
        <v xml:space="preserve">+ "|" + "\u03bf" /* ο */ </v>
      </c>
      <c r="F16" t="str">
        <f t="shared" si="2"/>
        <v>if (c == 'ο') return true;</v>
      </c>
    </row>
    <row r="17" spans="1:6">
      <c r="A17" s="1" t="s">
        <v>15</v>
      </c>
      <c r="B17" s="2" t="s">
        <v>63</v>
      </c>
      <c r="C17" t="s">
        <v>171</v>
      </c>
      <c r="D17" t="str">
        <f t="shared" si="0"/>
        <v>"\u03c0" /* π */ |</v>
      </c>
      <c r="E17" t="str">
        <f t="shared" si="1"/>
        <v xml:space="preserve">+ "|" + "\u03c0" /* π */ </v>
      </c>
      <c r="F17" t="str">
        <f t="shared" si="2"/>
        <v>if (c == 'π') return true;</v>
      </c>
    </row>
    <row r="18" spans="1:6">
      <c r="A18" s="1" t="s">
        <v>16</v>
      </c>
      <c r="B18" s="2" t="s">
        <v>64</v>
      </c>
      <c r="C18" t="s">
        <v>171</v>
      </c>
      <c r="D18" t="str">
        <f t="shared" si="0"/>
        <v>"\u03c1" /* ρ */ |</v>
      </c>
      <c r="E18" t="str">
        <f t="shared" si="1"/>
        <v xml:space="preserve">+ "|" + "\u03c1" /* ρ */ </v>
      </c>
      <c r="F18" t="str">
        <f t="shared" si="2"/>
        <v>if (c == 'ρ') return true;</v>
      </c>
    </row>
    <row r="19" spans="1:6">
      <c r="A19" s="1" t="s">
        <v>72</v>
      </c>
      <c r="B19" s="2" t="s">
        <v>73</v>
      </c>
      <c r="C19" t="s">
        <v>171</v>
      </c>
      <c r="D19" t="str">
        <f t="shared" si="0"/>
        <v>"\u03c2" /* ς */ |</v>
      </c>
      <c r="E19" t="str">
        <f t="shared" si="1"/>
        <v xml:space="preserve">+ "|" + "\u03c2" /* ς */ </v>
      </c>
      <c r="F19" t="str">
        <f t="shared" si="2"/>
        <v>if (c == 'ς') return true;</v>
      </c>
    </row>
    <row r="20" spans="1:6">
      <c r="A20" s="1" t="s">
        <v>17</v>
      </c>
      <c r="B20" s="2" t="s">
        <v>65</v>
      </c>
      <c r="C20" t="s">
        <v>171</v>
      </c>
      <c r="D20" t="str">
        <f t="shared" si="0"/>
        <v>"\u03c3" /* σ */ |</v>
      </c>
      <c r="E20" t="str">
        <f t="shared" si="1"/>
        <v xml:space="preserve">+ "|" + "\u03c3" /* σ */ </v>
      </c>
      <c r="F20" t="str">
        <f t="shared" si="2"/>
        <v>if (c == 'σ') return true;</v>
      </c>
    </row>
    <row r="21" spans="1:6">
      <c r="A21" s="1" t="s">
        <v>18</v>
      </c>
      <c r="B21" s="2" t="s">
        <v>66</v>
      </c>
      <c r="C21" t="s">
        <v>171</v>
      </c>
      <c r="D21" t="str">
        <f t="shared" si="0"/>
        <v>"\u03c4" /* τ */ |</v>
      </c>
      <c r="E21" t="str">
        <f t="shared" si="1"/>
        <v xml:space="preserve">+ "|" + "\u03c4" /* τ */ </v>
      </c>
      <c r="F21" t="str">
        <f t="shared" si="2"/>
        <v>if (c == 'τ') return true;</v>
      </c>
    </row>
    <row r="22" spans="1:6">
      <c r="A22" s="1" t="s">
        <v>19</v>
      </c>
      <c r="B22" s="2" t="s">
        <v>67</v>
      </c>
      <c r="C22" t="s">
        <v>171</v>
      </c>
      <c r="D22" t="str">
        <f t="shared" si="0"/>
        <v>"\u03c5" /* υ */ |</v>
      </c>
      <c r="E22" t="str">
        <f t="shared" si="1"/>
        <v xml:space="preserve">+ "|" + "\u03c5" /* υ */ </v>
      </c>
      <c r="F22" t="str">
        <f t="shared" si="2"/>
        <v>if (c == 'υ') return true;</v>
      </c>
    </row>
    <row r="23" spans="1:6">
      <c r="A23" s="1" t="s">
        <v>20</v>
      </c>
      <c r="B23" s="2" t="s">
        <v>68</v>
      </c>
      <c r="C23" t="s">
        <v>171</v>
      </c>
      <c r="D23" t="str">
        <f t="shared" si="0"/>
        <v>"\u03c6" /* φ */ |</v>
      </c>
      <c r="E23" t="str">
        <f t="shared" si="1"/>
        <v xml:space="preserve">+ "|" + "\u03c6" /* φ */ </v>
      </c>
      <c r="F23" t="str">
        <f t="shared" si="2"/>
        <v>if (c == 'φ') return true;</v>
      </c>
    </row>
    <row r="24" spans="1:6">
      <c r="A24" s="1" t="s">
        <v>21</v>
      </c>
      <c r="B24" s="2" t="s">
        <v>69</v>
      </c>
      <c r="C24" t="s">
        <v>171</v>
      </c>
      <c r="D24" t="str">
        <f t="shared" si="0"/>
        <v>"\u03c7" /* χ */ |</v>
      </c>
      <c r="E24" t="str">
        <f t="shared" si="1"/>
        <v xml:space="preserve">+ "|" + "\u03c7" /* χ */ </v>
      </c>
      <c r="F24" t="str">
        <f t="shared" si="2"/>
        <v>if (c == 'χ') return true;</v>
      </c>
    </row>
    <row r="25" spans="1:6">
      <c r="A25" s="1" t="s">
        <v>22</v>
      </c>
      <c r="B25" s="2" t="s">
        <v>70</v>
      </c>
      <c r="C25" t="s">
        <v>171</v>
      </c>
      <c r="D25" t="str">
        <f t="shared" si="0"/>
        <v>"\u03c8" /* ψ */ |</v>
      </c>
      <c r="E25" t="str">
        <f t="shared" si="1"/>
        <v xml:space="preserve">+ "|" + "\u03c8" /* ψ */ </v>
      </c>
      <c r="F25" t="str">
        <f t="shared" si="2"/>
        <v>if (c == 'ψ') return true;</v>
      </c>
    </row>
    <row r="26" spans="1:6">
      <c r="A26" s="1" t="s">
        <v>23</v>
      </c>
      <c r="B26" s="2" t="s">
        <v>71</v>
      </c>
      <c r="C26" t="s">
        <v>171</v>
      </c>
      <c r="D26" t="str">
        <f t="shared" si="0"/>
        <v>"\u03c9" /* ω */ |</v>
      </c>
      <c r="E26" t="str">
        <f t="shared" si="1"/>
        <v xml:space="preserve">+ "|" + "\u03c9" /* ω */ </v>
      </c>
      <c r="F26" t="str">
        <f t="shared" si="2"/>
        <v>if (c == 'ω') return true;</v>
      </c>
    </row>
    <row r="27" spans="1:6">
      <c r="A27" s="1" t="s">
        <v>24</v>
      </c>
      <c r="B27" s="2" t="s">
        <v>74</v>
      </c>
      <c r="C27" t="s">
        <v>171</v>
      </c>
      <c r="D27" t="str">
        <f t="shared" si="0"/>
        <v>"\u0391" /* Α */ |</v>
      </c>
      <c r="E27" t="str">
        <f t="shared" si="1"/>
        <v xml:space="preserve">+ "|" + "\u0391" /* Α */ </v>
      </c>
      <c r="F27" t="str">
        <f t="shared" si="2"/>
        <v>if (c == 'Α') return true;</v>
      </c>
    </row>
    <row r="28" spans="1:6">
      <c r="A28" s="1" t="s">
        <v>25</v>
      </c>
      <c r="B28" s="2" t="s">
        <v>75</v>
      </c>
      <c r="C28" t="s">
        <v>171</v>
      </c>
      <c r="D28" t="str">
        <f t="shared" si="0"/>
        <v>"\u0392" /* Β */ |</v>
      </c>
      <c r="E28" t="str">
        <f t="shared" si="1"/>
        <v xml:space="preserve">+ "|" + "\u0392" /* Β */ </v>
      </c>
      <c r="F28" t="str">
        <f t="shared" si="2"/>
        <v>if (c == 'Β') return true;</v>
      </c>
    </row>
    <row r="29" spans="1:6">
      <c r="A29" s="1" t="s">
        <v>26</v>
      </c>
      <c r="B29" s="2" t="s">
        <v>76</v>
      </c>
      <c r="C29" t="s">
        <v>171</v>
      </c>
      <c r="D29" t="str">
        <f t="shared" si="0"/>
        <v>"\u0393" /* Γ */ |</v>
      </c>
      <c r="E29" t="str">
        <f t="shared" si="1"/>
        <v xml:space="preserve">+ "|" + "\u0393" /* Γ */ </v>
      </c>
      <c r="F29" t="str">
        <f t="shared" si="2"/>
        <v>if (c == 'Γ') return true;</v>
      </c>
    </row>
    <row r="30" spans="1:6">
      <c r="A30" s="1" t="s">
        <v>27</v>
      </c>
      <c r="B30" s="2" t="s">
        <v>77</v>
      </c>
      <c r="C30" t="s">
        <v>171</v>
      </c>
      <c r="D30" t="str">
        <f t="shared" si="0"/>
        <v>"\u0394" /* Δ */ |</v>
      </c>
      <c r="E30" t="str">
        <f t="shared" si="1"/>
        <v xml:space="preserve">+ "|" + "\u0394" /* Δ */ </v>
      </c>
      <c r="F30" t="str">
        <f t="shared" si="2"/>
        <v>if (c == 'Δ') return true;</v>
      </c>
    </row>
    <row r="31" spans="1:6">
      <c r="A31" s="1" t="s">
        <v>28</v>
      </c>
      <c r="B31" s="2" t="s">
        <v>78</v>
      </c>
      <c r="C31" t="s">
        <v>171</v>
      </c>
      <c r="D31" t="str">
        <f t="shared" si="0"/>
        <v>"\u0395" /* Ε */ |</v>
      </c>
      <c r="E31" t="str">
        <f t="shared" si="1"/>
        <v xml:space="preserve">+ "|" + "\u0395" /* Ε */ </v>
      </c>
      <c r="F31" t="str">
        <f t="shared" si="2"/>
        <v>if (c == 'Ε') return true;</v>
      </c>
    </row>
    <row r="32" spans="1:6">
      <c r="A32" s="1" t="s">
        <v>29</v>
      </c>
      <c r="B32" s="2" t="s">
        <v>79</v>
      </c>
      <c r="C32" t="s">
        <v>171</v>
      </c>
      <c r="D32" t="str">
        <f t="shared" si="0"/>
        <v>"\u0396" /* Ζ */ |</v>
      </c>
      <c r="E32" t="str">
        <f t="shared" si="1"/>
        <v xml:space="preserve">+ "|" + "\u0396" /* Ζ */ </v>
      </c>
      <c r="F32" t="str">
        <f t="shared" si="2"/>
        <v>if (c == 'Ζ') return true;</v>
      </c>
    </row>
    <row r="33" spans="1:6">
      <c r="A33" s="1" t="s">
        <v>30</v>
      </c>
      <c r="B33" s="2" t="s">
        <v>80</v>
      </c>
      <c r="C33" t="s">
        <v>171</v>
      </c>
      <c r="D33" t="str">
        <f t="shared" si="0"/>
        <v>"\u0397" /* Η */ |</v>
      </c>
      <c r="E33" t="str">
        <f t="shared" si="1"/>
        <v xml:space="preserve">+ "|" + "\u0397" /* Η */ </v>
      </c>
      <c r="F33" t="str">
        <f t="shared" si="2"/>
        <v>if (c == 'Η') return true;</v>
      </c>
    </row>
    <row r="34" spans="1:6">
      <c r="A34" s="1" t="s">
        <v>31</v>
      </c>
      <c r="B34" s="2" t="s">
        <v>81</v>
      </c>
      <c r="C34" t="s">
        <v>171</v>
      </c>
      <c r="D34" t="str">
        <f t="shared" si="0"/>
        <v>"\u0398" /* Θ */ |</v>
      </c>
      <c r="E34" t="str">
        <f t="shared" si="1"/>
        <v xml:space="preserve">+ "|" + "\u0398" /* Θ */ </v>
      </c>
      <c r="F34" t="str">
        <f t="shared" si="2"/>
        <v>if (c == 'Θ') return true;</v>
      </c>
    </row>
    <row r="35" spans="1:6">
      <c r="A35" s="1" t="s">
        <v>32</v>
      </c>
      <c r="B35" s="2" t="s">
        <v>82</v>
      </c>
      <c r="C35" t="s">
        <v>171</v>
      </c>
      <c r="D35" t="str">
        <f t="shared" si="0"/>
        <v>"\u0399" /* Ι */ |</v>
      </c>
      <c r="E35" t="str">
        <f t="shared" si="1"/>
        <v xml:space="preserve">+ "|" + "\u0399" /* Ι */ </v>
      </c>
      <c r="F35" t="str">
        <f t="shared" si="2"/>
        <v>if (c == 'Ι') return true;</v>
      </c>
    </row>
    <row r="36" spans="1:6">
      <c r="A36" s="1" t="s">
        <v>33</v>
      </c>
      <c r="B36" s="2" t="s">
        <v>83</v>
      </c>
      <c r="C36" t="s">
        <v>171</v>
      </c>
      <c r="D36" t="str">
        <f t="shared" si="0"/>
        <v>"\u039a" /* Κ */ |</v>
      </c>
      <c r="E36" t="str">
        <f t="shared" si="1"/>
        <v xml:space="preserve">+ "|" + "\u039a" /* Κ */ </v>
      </c>
      <c r="F36" t="str">
        <f t="shared" si="2"/>
        <v>if (c == 'Κ') return true;</v>
      </c>
    </row>
    <row r="37" spans="1:6">
      <c r="A37" s="1" t="s">
        <v>34</v>
      </c>
      <c r="B37" s="2" t="s">
        <v>84</v>
      </c>
      <c r="C37" t="s">
        <v>171</v>
      </c>
      <c r="D37" t="str">
        <f t="shared" si="0"/>
        <v>"\u039b" /* Λ */ |</v>
      </c>
      <c r="E37" t="str">
        <f t="shared" si="1"/>
        <v xml:space="preserve">+ "|" + "\u039b" /* Λ */ </v>
      </c>
      <c r="F37" t="str">
        <f t="shared" si="2"/>
        <v>if (c == 'Λ') return true;</v>
      </c>
    </row>
    <row r="38" spans="1:6">
      <c r="A38" s="1" t="s">
        <v>35</v>
      </c>
      <c r="B38" s="2" t="s">
        <v>85</v>
      </c>
      <c r="C38" t="s">
        <v>171</v>
      </c>
      <c r="D38" t="str">
        <f t="shared" si="0"/>
        <v>"\u039c" /* Μ */ |</v>
      </c>
      <c r="E38" t="str">
        <f t="shared" si="1"/>
        <v xml:space="preserve">+ "|" + "\u039c" /* Μ */ </v>
      </c>
      <c r="F38" t="str">
        <f t="shared" si="2"/>
        <v>if (c == 'Μ') return true;</v>
      </c>
    </row>
    <row r="39" spans="1:6">
      <c r="A39" s="1" t="s">
        <v>36</v>
      </c>
      <c r="B39" s="2" t="s">
        <v>86</v>
      </c>
      <c r="C39" t="s">
        <v>171</v>
      </c>
      <c r="D39" t="str">
        <f t="shared" si="0"/>
        <v>"\u039d" /* Ν */ |</v>
      </c>
      <c r="E39" t="str">
        <f t="shared" si="1"/>
        <v xml:space="preserve">+ "|" + "\u039d" /* Ν */ </v>
      </c>
      <c r="F39" t="str">
        <f t="shared" si="2"/>
        <v>if (c == 'Ν') return true;</v>
      </c>
    </row>
    <row r="40" spans="1:6">
      <c r="A40" s="1" t="s">
        <v>37</v>
      </c>
      <c r="B40" s="2" t="s">
        <v>87</v>
      </c>
      <c r="C40" t="s">
        <v>171</v>
      </c>
      <c r="D40" t="str">
        <f t="shared" si="0"/>
        <v>"\u039e" /* Ξ */ |</v>
      </c>
      <c r="E40" t="str">
        <f t="shared" si="1"/>
        <v xml:space="preserve">+ "|" + "\u039e" /* Ξ */ </v>
      </c>
      <c r="F40" t="str">
        <f t="shared" si="2"/>
        <v>if (c == 'Ξ') return true;</v>
      </c>
    </row>
    <row r="41" spans="1:6">
      <c r="A41" s="1" t="s">
        <v>38</v>
      </c>
      <c r="B41" s="2" t="s">
        <v>88</v>
      </c>
      <c r="C41" t="s">
        <v>171</v>
      </c>
      <c r="D41" t="str">
        <f t="shared" si="0"/>
        <v>"\u039f" /* Ο */ |</v>
      </c>
      <c r="E41" t="str">
        <f t="shared" si="1"/>
        <v xml:space="preserve">+ "|" + "\u039f" /* Ο */ </v>
      </c>
      <c r="F41" t="str">
        <f t="shared" si="2"/>
        <v>if (c == 'Ο') return true;</v>
      </c>
    </row>
    <row r="42" spans="1:6">
      <c r="A42" s="1" t="s">
        <v>39</v>
      </c>
      <c r="B42" s="2" t="s">
        <v>89</v>
      </c>
      <c r="C42" t="s">
        <v>171</v>
      </c>
      <c r="D42" t="str">
        <f t="shared" si="0"/>
        <v>"\u03a0" /* Π */ |</v>
      </c>
      <c r="E42" t="str">
        <f t="shared" si="1"/>
        <v xml:space="preserve">+ "|" + "\u03a0" /* Π */ </v>
      </c>
      <c r="F42" t="str">
        <f t="shared" si="2"/>
        <v>if (c == 'Π') return true;</v>
      </c>
    </row>
    <row r="43" spans="1:6">
      <c r="A43" s="1" t="s">
        <v>40</v>
      </c>
      <c r="B43" s="2" t="s">
        <v>90</v>
      </c>
      <c r="C43" t="s">
        <v>171</v>
      </c>
      <c r="D43" t="str">
        <f t="shared" si="0"/>
        <v>"\u03a1" /* Ρ */ |</v>
      </c>
      <c r="E43" t="str">
        <f t="shared" si="1"/>
        <v xml:space="preserve">+ "|" + "\u03a1" /* Ρ */ </v>
      </c>
      <c r="F43" t="str">
        <f t="shared" si="2"/>
        <v>if (c == 'Ρ') return true;</v>
      </c>
    </row>
    <row r="44" spans="1:6">
      <c r="A44" s="1" t="s">
        <v>41</v>
      </c>
      <c r="B44" s="2" t="s">
        <v>91</v>
      </c>
      <c r="C44" t="s">
        <v>171</v>
      </c>
      <c r="D44" t="str">
        <f t="shared" si="0"/>
        <v>"\u03a3" /* Σ */ |</v>
      </c>
      <c r="E44" t="str">
        <f t="shared" si="1"/>
        <v xml:space="preserve">+ "|" + "\u03a3" /* Σ */ </v>
      </c>
      <c r="F44" t="str">
        <f t="shared" si="2"/>
        <v>if (c == 'Σ') return true;</v>
      </c>
    </row>
    <row r="45" spans="1:6">
      <c r="A45" s="1" t="s">
        <v>42</v>
      </c>
      <c r="B45" s="2" t="s">
        <v>92</v>
      </c>
      <c r="C45" t="s">
        <v>171</v>
      </c>
      <c r="D45" t="str">
        <f t="shared" si="0"/>
        <v>"\u03a4" /* Τ */ |</v>
      </c>
      <c r="E45" t="str">
        <f t="shared" si="1"/>
        <v xml:space="preserve">+ "|" + "\u03a4" /* Τ */ </v>
      </c>
      <c r="F45" t="str">
        <f t="shared" si="2"/>
        <v>if (c == 'Τ') return true;</v>
      </c>
    </row>
    <row r="46" spans="1:6">
      <c r="A46" s="1" t="s">
        <v>43</v>
      </c>
      <c r="B46" s="2" t="s">
        <v>93</v>
      </c>
      <c r="C46" t="s">
        <v>171</v>
      </c>
      <c r="D46" t="str">
        <f t="shared" si="0"/>
        <v>"\u03a5" /* Υ */ |</v>
      </c>
      <c r="E46" t="str">
        <f t="shared" si="1"/>
        <v xml:space="preserve">+ "|" + "\u03a5" /* Υ */ </v>
      </c>
      <c r="F46" t="str">
        <f t="shared" si="2"/>
        <v>if (c == 'Υ') return true;</v>
      </c>
    </row>
    <row r="47" spans="1:6">
      <c r="A47" s="1" t="s">
        <v>44</v>
      </c>
      <c r="B47" s="2" t="s">
        <v>94</v>
      </c>
      <c r="C47" t="s">
        <v>171</v>
      </c>
      <c r="D47" t="str">
        <f t="shared" si="0"/>
        <v>"\u03a6" /* Φ */ |</v>
      </c>
      <c r="E47" t="str">
        <f t="shared" si="1"/>
        <v xml:space="preserve">+ "|" + "\u03a6" /* Φ */ </v>
      </c>
      <c r="F47" t="str">
        <f t="shared" si="2"/>
        <v>if (c == 'Φ') return true;</v>
      </c>
    </row>
    <row r="48" spans="1:6">
      <c r="A48" s="1" t="s">
        <v>45</v>
      </c>
      <c r="B48" s="2" t="s">
        <v>95</v>
      </c>
      <c r="C48" t="s">
        <v>171</v>
      </c>
      <c r="D48" t="str">
        <f t="shared" si="0"/>
        <v>"\u03a7" /* Χ */ |</v>
      </c>
      <c r="E48" t="str">
        <f t="shared" si="1"/>
        <v xml:space="preserve">+ "|" + "\u03a7" /* Χ */ </v>
      </c>
      <c r="F48" t="str">
        <f t="shared" si="2"/>
        <v>if (c == 'Χ') return true;</v>
      </c>
    </row>
    <row r="49" spans="1:6">
      <c r="A49" s="1" t="s">
        <v>46</v>
      </c>
      <c r="B49" s="2" t="s">
        <v>96</v>
      </c>
      <c r="C49" t="s">
        <v>171</v>
      </c>
      <c r="D49" t="str">
        <f t="shared" si="0"/>
        <v>"\u03a8" /* Ψ */ |</v>
      </c>
      <c r="E49" t="str">
        <f t="shared" si="1"/>
        <v xml:space="preserve">+ "|" + "\u03a8" /* Ψ */ </v>
      </c>
      <c r="F49" t="str">
        <f t="shared" si="2"/>
        <v>if (c == 'Ψ') return true;</v>
      </c>
    </row>
    <row r="50" spans="1:6">
      <c r="A50" s="1" t="s">
        <v>47</v>
      </c>
      <c r="B50" s="2" t="s">
        <v>97</v>
      </c>
      <c r="C50" t="s">
        <v>171</v>
      </c>
      <c r="D50" t="str">
        <f t="shared" si="0"/>
        <v>"\u03a9" /* Ω */ |</v>
      </c>
      <c r="E50" t="str">
        <f t="shared" si="1"/>
        <v xml:space="preserve">+ "|" + "\u03a9" /* Ω */ </v>
      </c>
      <c r="F50" t="str">
        <f t="shared" si="2"/>
        <v>if (c == 'Ω') return true;</v>
      </c>
    </row>
    <row r="51" spans="1:6">
      <c r="A51" s="2" t="s">
        <v>98</v>
      </c>
      <c r="B51" s="2" t="s">
        <v>99</v>
      </c>
      <c r="C51" t="s">
        <v>171</v>
      </c>
      <c r="D51" t="str">
        <f t="shared" si="0"/>
        <v>"\u2211" /* ∑ */ |</v>
      </c>
      <c r="E51" t="str">
        <f t="shared" si="1"/>
        <v xml:space="preserve">+ "|" + "\u2211" /* ∑ */ </v>
      </c>
      <c r="F51" t="str">
        <f t="shared" si="2"/>
        <v>if (c == '∑') return true;</v>
      </c>
    </row>
    <row r="52" spans="1:6">
      <c r="A52" s="2" t="s">
        <v>100</v>
      </c>
      <c r="B52" s="2" t="s">
        <v>101</v>
      </c>
      <c r="C52" t="s">
        <v>171</v>
      </c>
      <c r="D52" t="str">
        <f t="shared" si="0"/>
        <v>"\u220f" /* ∏ */ |</v>
      </c>
      <c r="E52" t="str">
        <f t="shared" si="1"/>
        <v xml:space="preserve">+ "|" + "\u220f" /* ∏ */ </v>
      </c>
      <c r="F52" t="str">
        <f t="shared" si="2"/>
        <v>if (c == '∏') return true;</v>
      </c>
    </row>
    <row r="53" spans="1:6">
      <c r="A53" s="2" t="s">
        <v>102</v>
      </c>
      <c r="B53" s="2" t="s">
        <v>103</v>
      </c>
      <c r="C53" t="s">
        <v>171</v>
      </c>
      <c r="D53" t="str">
        <f t="shared" si="0"/>
        <v>"\u213f" /* ℿ */ |</v>
      </c>
      <c r="E53" t="str">
        <f t="shared" si="1"/>
        <v xml:space="preserve">+ "|" + "\u213f" /* ℿ */ </v>
      </c>
      <c r="F53" t="str">
        <f t="shared" si="2"/>
        <v>if (c == 'ℿ') return true;</v>
      </c>
    </row>
    <row r="54" spans="1:6">
      <c r="A54" s="2" t="s">
        <v>104</v>
      </c>
      <c r="B54" s="2" t="s">
        <v>105</v>
      </c>
      <c r="C54" t="s">
        <v>171</v>
      </c>
      <c r="D54" t="str">
        <f t="shared" si="0"/>
        <v>"\u2206" /* ∆ */ |</v>
      </c>
      <c r="E54" t="str">
        <f t="shared" si="1"/>
        <v xml:space="preserve">+ "|" + "\u2206" /* ∆ */ </v>
      </c>
      <c r="F54" t="str">
        <f t="shared" si="2"/>
        <v>if (c == '∆') return true;</v>
      </c>
    </row>
    <row r="55" spans="1:6">
      <c r="A55" s="2" t="s">
        <v>106</v>
      </c>
      <c r="B55" s="2" t="s">
        <v>107</v>
      </c>
      <c r="C55" t="s">
        <v>171</v>
      </c>
      <c r="D55" t="str">
        <f t="shared" si="0"/>
        <v>"\u2207" /* ∇ */ |</v>
      </c>
      <c r="E55" t="str">
        <f t="shared" si="1"/>
        <v xml:space="preserve">+ "|" + "\u2207" /* ∇ */ </v>
      </c>
      <c r="F55" t="str">
        <f t="shared" si="2"/>
        <v>if (c == '∇') return true;</v>
      </c>
    </row>
    <row r="56" spans="1:6">
      <c r="A56" s="2" t="s">
        <v>108</v>
      </c>
      <c r="B56" s="2" t="s">
        <v>109</v>
      </c>
      <c r="C56" t="s">
        <v>171</v>
      </c>
      <c r="D56" t="str">
        <f t="shared" si="0"/>
        <v>"\u222b" /* ∫ */ |</v>
      </c>
      <c r="E56" t="str">
        <f t="shared" si="1"/>
        <v xml:space="preserve">+ "|" + "\u222b" /* ∫ */ </v>
      </c>
      <c r="F56" t="str">
        <f t="shared" si="2"/>
        <v>if (c == '∫') return true;</v>
      </c>
    </row>
    <row r="57" spans="1:6">
      <c r="A57" s="2" t="s">
        <v>110</v>
      </c>
      <c r="B57" s="2" t="s">
        <v>111</v>
      </c>
      <c r="C57" t="s">
        <v>171</v>
      </c>
      <c r="D57" t="str">
        <f t="shared" si="0"/>
        <v>"\u213c" /* ℼ */ |</v>
      </c>
      <c r="E57" t="str">
        <f t="shared" si="1"/>
        <v xml:space="preserve">+ "|" + "\u213c" /* ℼ */ </v>
      </c>
      <c r="F57" t="str">
        <f t="shared" si="2"/>
        <v>if (c == 'ℼ') return true;</v>
      </c>
    </row>
    <row r="58" spans="1:6">
      <c r="A58" s="2" t="s">
        <v>112</v>
      </c>
      <c r="B58" s="2" t="s">
        <v>113</v>
      </c>
      <c r="C58" t="s">
        <v>171</v>
      </c>
      <c r="D58" t="str">
        <f t="shared" si="0"/>
        <v>"\u2107" /* ℇ */ |</v>
      </c>
      <c r="E58" t="str">
        <f t="shared" si="1"/>
        <v xml:space="preserve">+ "|" + "\u2107" /* ℇ */ </v>
      </c>
      <c r="F58" t="str">
        <f t="shared" si="2"/>
        <v>if (c == 'ℇ') return true;</v>
      </c>
    </row>
    <row r="59" spans="1:6">
      <c r="A59" s="2" t="s">
        <v>114</v>
      </c>
      <c r="B59" s="2" t="s">
        <v>115</v>
      </c>
      <c r="C59" t="s">
        <v>171</v>
      </c>
      <c r="D59" t="str">
        <f t="shared" si="0"/>
        <v>"\u2147" /* ⅇ */ |</v>
      </c>
      <c r="E59" t="str">
        <f t="shared" si="1"/>
        <v xml:space="preserve">+ "|" + "\u2147" /* ⅇ */ </v>
      </c>
      <c r="F59" t="str">
        <f t="shared" si="2"/>
        <v>if (c == 'ⅇ') return true;</v>
      </c>
    </row>
    <row r="60" spans="1:6">
      <c r="A60" s="2" t="s">
        <v>116</v>
      </c>
      <c r="B60" s="2" t="s">
        <v>117</v>
      </c>
      <c r="C60" t="s">
        <v>171</v>
      </c>
      <c r="D60" t="str">
        <f t="shared" si="0"/>
        <v>"\u212f" /* ℯ */ |</v>
      </c>
      <c r="E60" t="str">
        <f t="shared" si="1"/>
        <v xml:space="preserve">+ "|" + "\u212f" /* ℯ */ </v>
      </c>
      <c r="F60" t="str">
        <f t="shared" si="2"/>
        <v>if (c == 'ℯ') return true;</v>
      </c>
    </row>
    <row r="61" spans="1:6">
      <c r="A61" s="2" t="s">
        <v>118</v>
      </c>
      <c r="B61" s="2" t="s">
        <v>119</v>
      </c>
      <c r="C61" t="s">
        <v>172</v>
      </c>
      <c r="D61" t="str">
        <f t="shared" si="0"/>
        <v>"\u221c" /* ∜ */ |</v>
      </c>
      <c r="E61" t="str">
        <f t="shared" si="1"/>
        <v xml:space="preserve">+ "|" + "\u221c" /* ∜ */ </v>
      </c>
      <c r="F61" t="str">
        <f t="shared" si="2"/>
        <v>if (c == '∜') return true;</v>
      </c>
    </row>
    <row r="62" spans="1:6">
      <c r="A62" s="2" t="s">
        <v>120</v>
      </c>
      <c r="B62" s="2" t="s">
        <v>121</v>
      </c>
      <c r="C62" t="s">
        <v>172</v>
      </c>
      <c r="D62" t="str">
        <f t="shared" si="0"/>
        <v>"\u221b" /* ∛ */ |</v>
      </c>
      <c r="E62" t="str">
        <f t="shared" si="1"/>
        <v xml:space="preserve">+ "|" + "\u221b" /* ∛ */ </v>
      </c>
      <c r="F62" t="str">
        <f t="shared" si="2"/>
        <v>if (c == '∛') return true;</v>
      </c>
    </row>
    <row r="63" spans="1:6">
      <c r="A63" s="2" t="s">
        <v>122</v>
      </c>
      <c r="B63" s="2" t="s">
        <v>123</v>
      </c>
      <c r="C63" t="s">
        <v>172</v>
      </c>
      <c r="D63" t="str">
        <f t="shared" si="0"/>
        <v>"\u221a" /* √ */ |</v>
      </c>
      <c r="E63" t="str">
        <f t="shared" si="1"/>
        <v xml:space="preserve">+ "|" + "\u221a" /* √ */ </v>
      </c>
      <c r="F63" t="str">
        <f t="shared" si="2"/>
        <v>if (c == '√') return true;</v>
      </c>
    </row>
    <row r="64" spans="1:6">
      <c r="A64" s="2" t="s">
        <v>124</v>
      </c>
      <c r="B64" s="2" t="s">
        <v>125</v>
      </c>
      <c r="C64" t="s">
        <v>171</v>
      </c>
      <c r="D64" t="str">
        <f t="shared" si="0"/>
        <v>"\u2202" /* ∂ */ |</v>
      </c>
      <c r="E64" t="str">
        <f t="shared" si="1"/>
        <v xml:space="preserve">+ "|" + "\u2202" /* ∂ */ </v>
      </c>
      <c r="F64" t="str">
        <f t="shared" si="2"/>
        <v>if (c == '∂') return true;</v>
      </c>
    </row>
    <row r="65" spans="1:6">
      <c r="A65" s="2" t="s">
        <v>126</v>
      </c>
      <c r="B65" s="2" t="s">
        <v>127</v>
      </c>
      <c r="C65" t="s">
        <v>172</v>
      </c>
      <c r="D65" t="str">
        <f t="shared" si="0"/>
        <v>"\u22bb" /* ⊻ */ |</v>
      </c>
      <c r="E65" t="str">
        <f t="shared" si="1"/>
        <v xml:space="preserve">+ "|" + "\u22bb" /* ⊻ */ </v>
      </c>
      <c r="F65" t="str">
        <f t="shared" si="2"/>
        <v>if (c == '⊻') return true;</v>
      </c>
    </row>
    <row r="66" spans="1:6">
      <c r="A66" s="2" t="s">
        <v>128</v>
      </c>
      <c r="B66" s="2" t="s">
        <v>129</v>
      </c>
      <c r="C66" t="s">
        <v>172</v>
      </c>
      <c r="D66" t="str">
        <f t="shared" si="0"/>
        <v>"\u22bd" /* ⊽ */ |</v>
      </c>
      <c r="E66" t="str">
        <f t="shared" si="1"/>
        <v xml:space="preserve">+ "|" + "\u22bd" /* ⊽ */ </v>
      </c>
      <c r="F66" t="str">
        <f t="shared" si="2"/>
        <v>if (c == '⊽') return true;</v>
      </c>
    </row>
    <row r="67" spans="1:6">
      <c r="A67" s="2" t="s">
        <v>130</v>
      </c>
      <c r="B67" s="2" t="s">
        <v>131</v>
      </c>
      <c r="C67" t="s">
        <v>172</v>
      </c>
      <c r="D67" t="str">
        <f t="shared" ref="D67:D84" si="3">$C$1&amp;B67&amp;$C$1&amp;" /* "&amp;A67&amp;" */ |"</f>
        <v>"\u22bc" /* ⊼ */ |</v>
      </c>
      <c r="E67" t="str">
        <f t="shared" ref="E67:E84" si="4">"+ "&amp;$C$1&amp;"|"&amp;$C$1&amp;" + "&amp;$C$1&amp;B67&amp;$C$1&amp;" /* "&amp;A67&amp;" */ "</f>
        <v xml:space="preserve">+ "|" + "\u22bc" /* ⊼ */ </v>
      </c>
      <c r="F67" t="str">
        <f t="shared" ref="F67:F84" si="5">"if (c == '"&amp;A67&amp;"') return true;"</f>
        <v>if (c == '⊼') return true;</v>
      </c>
    </row>
    <row r="68" spans="1:6">
      <c r="A68" s="2" t="s">
        <v>132</v>
      </c>
      <c r="B68" s="2" t="s">
        <v>133</v>
      </c>
      <c r="C68" t="s">
        <v>172</v>
      </c>
      <c r="D68" t="str">
        <f t="shared" si="3"/>
        <v>"\u21d4" /* ⇔ */ |</v>
      </c>
      <c r="E68" t="str">
        <f t="shared" si="4"/>
        <v xml:space="preserve">+ "|" + "\u21d4" /* ⇔ */ </v>
      </c>
      <c r="F68" t="str">
        <f t="shared" si="5"/>
        <v>if (c == '⇔') return true;</v>
      </c>
    </row>
    <row r="69" spans="1:6">
      <c r="A69" s="2" t="s">
        <v>134</v>
      </c>
      <c r="B69" s="2" t="s">
        <v>135</v>
      </c>
      <c r="C69" t="s">
        <v>172</v>
      </c>
      <c r="D69" t="str">
        <f t="shared" si="3"/>
        <v>"\u21cd" /* ⇍ */ |</v>
      </c>
      <c r="E69" t="str">
        <f t="shared" si="4"/>
        <v xml:space="preserve">+ "|" + "\u21cd" /* ⇍ */ </v>
      </c>
      <c r="F69" t="str">
        <f t="shared" si="5"/>
        <v>if (c == '⇍') return true;</v>
      </c>
    </row>
    <row r="70" spans="1:6">
      <c r="A70" s="2" t="s">
        <v>136</v>
      </c>
      <c r="B70" s="2" t="s">
        <v>137</v>
      </c>
      <c r="C70" t="s">
        <v>172</v>
      </c>
      <c r="D70" t="str">
        <f t="shared" si="3"/>
        <v>"\u21cf" /* ⇏ */ |</v>
      </c>
      <c r="E70" t="str">
        <f t="shared" si="4"/>
        <v xml:space="preserve">+ "|" + "\u21cf" /* ⇏ */ </v>
      </c>
      <c r="F70" t="str">
        <f t="shared" si="5"/>
        <v>if (c == '⇏') return true;</v>
      </c>
    </row>
    <row r="71" spans="1:6">
      <c r="A71" s="2" t="s">
        <v>138</v>
      </c>
      <c r="B71" s="2" t="s">
        <v>139</v>
      </c>
      <c r="C71" t="s">
        <v>172</v>
      </c>
      <c r="D71" t="str">
        <f t="shared" si="3"/>
        <v>"\u21d0" /* ⇐ */ |</v>
      </c>
      <c r="E71" t="str">
        <f t="shared" si="4"/>
        <v xml:space="preserve">+ "|" + "\u21d0" /* ⇐ */ </v>
      </c>
      <c r="F71" t="str">
        <f t="shared" si="5"/>
        <v>if (c == '⇐') return true;</v>
      </c>
    </row>
    <row r="72" spans="1:6">
      <c r="A72" s="2" t="s">
        <v>140</v>
      </c>
      <c r="B72" s="2" t="s">
        <v>141</v>
      </c>
      <c r="C72" t="s">
        <v>172</v>
      </c>
      <c r="D72" t="str">
        <f t="shared" si="3"/>
        <v>"\u21d2" /* ⇒ */ |</v>
      </c>
      <c r="E72" t="str">
        <f t="shared" si="4"/>
        <v xml:space="preserve">+ "|" + "\u21d2" /* ⇒ */ </v>
      </c>
      <c r="F72" t="str">
        <f t="shared" si="5"/>
        <v>if (c == '⇒') return true;</v>
      </c>
    </row>
    <row r="73" spans="1:6">
      <c r="A73" s="2" t="s">
        <v>142</v>
      </c>
      <c r="B73" s="2" t="s">
        <v>143</v>
      </c>
      <c r="C73" t="s">
        <v>172</v>
      </c>
      <c r="D73" t="str">
        <f t="shared" si="3"/>
        <v>"\u00ac" /* ¬ */ |</v>
      </c>
      <c r="E73" t="str">
        <f t="shared" si="4"/>
        <v xml:space="preserve">+ "|" + "\u00ac" /* ¬ */ </v>
      </c>
      <c r="F73" t="str">
        <f t="shared" si="5"/>
        <v>if (c == '¬') return true;</v>
      </c>
    </row>
    <row r="74" spans="1:6">
      <c r="A74" s="2" t="s">
        <v>144</v>
      </c>
      <c r="B74" s="2" t="s">
        <v>145</v>
      </c>
      <c r="C74" t="s">
        <v>172</v>
      </c>
      <c r="D74" t="str">
        <f t="shared" si="3"/>
        <v>"\u2227" /* ∧ */ |</v>
      </c>
      <c r="E74" t="str">
        <f t="shared" si="4"/>
        <v xml:space="preserve">+ "|" + "\u2227" /* ∧ */ </v>
      </c>
      <c r="F74" t="str">
        <f t="shared" si="5"/>
        <v>if (c == '∧') return true;</v>
      </c>
    </row>
    <row r="75" spans="1:6">
      <c r="A75" s="2" t="s">
        <v>146</v>
      </c>
      <c r="B75" s="2" t="s">
        <v>147</v>
      </c>
      <c r="C75" t="s">
        <v>172</v>
      </c>
      <c r="D75" t="str">
        <f t="shared" si="3"/>
        <v>"\u2228" /* ∨ */ |</v>
      </c>
      <c r="E75" t="str">
        <f t="shared" si="4"/>
        <v xml:space="preserve">+ "|" + "\u2228" /* ∨ */ </v>
      </c>
      <c r="F75" t="str">
        <f t="shared" si="5"/>
        <v>if (c == '∨') return true;</v>
      </c>
    </row>
    <row r="76" spans="1:6">
      <c r="A76" s="2" t="s">
        <v>148</v>
      </c>
      <c r="B76" s="2" t="s">
        <v>149</v>
      </c>
      <c r="C76" t="s">
        <v>172</v>
      </c>
      <c r="D76" t="str">
        <f t="shared" si="3"/>
        <v>"\u22dd" /* ⋝ */ |</v>
      </c>
      <c r="E76" t="str">
        <f t="shared" si="4"/>
        <v xml:space="preserve">+ "|" + "\u22dd" /* ⋝ */ </v>
      </c>
      <c r="F76" t="str">
        <f t="shared" si="5"/>
        <v>if (c == '⋝') return true;</v>
      </c>
    </row>
    <row r="77" spans="1:6">
      <c r="A77" s="2" t="s">
        <v>150</v>
      </c>
      <c r="B77" s="2" t="s">
        <v>151</v>
      </c>
      <c r="C77" t="s">
        <v>172</v>
      </c>
      <c r="D77" t="str">
        <f t="shared" si="3"/>
        <v>"\u2265" /* ≥ */ |</v>
      </c>
      <c r="E77" t="str">
        <f t="shared" si="4"/>
        <v xml:space="preserve">+ "|" + "\u2265" /* ≥ */ </v>
      </c>
      <c r="F77" t="str">
        <f t="shared" si="5"/>
        <v>if (c == '≥') return true;</v>
      </c>
    </row>
    <row r="78" spans="1:6">
      <c r="A78" s="2" t="s">
        <v>152</v>
      </c>
      <c r="B78" s="2" t="s">
        <v>153</v>
      </c>
      <c r="C78" t="s">
        <v>172</v>
      </c>
      <c r="D78" t="str">
        <f t="shared" si="3"/>
        <v>"\u22dc" /* ⋜ */ |</v>
      </c>
      <c r="E78" t="str">
        <f t="shared" si="4"/>
        <v xml:space="preserve">+ "|" + "\u22dc" /* ⋜ */ </v>
      </c>
      <c r="F78" t="str">
        <f t="shared" si="5"/>
        <v>if (c == '⋜') return true;</v>
      </c>
    </row>
    <row r="79" spans="1:6">
      <c r="A79" s="2" t="s">
        <v>154</v>
      </c>
      <c r="B79" s="2" t="s">
        <v>155</v>
      </c>
      <c r="C79" t="s">
        <v>172</v>
      </c>
      <c r="D79" t="str">
        <f t="shared" si="3"/>
        <v>"\u2264" /* ≤ */ |</v>
      </c>
      <c r="E79" t="str">
        <f t="shared" si="4"/>
        <v xml:space="preserve">+ "|" + "\u2264" /* ≤ */ </v>
      </c>
      <c r="F79" t="str">
        <f t="shared" si="5"/>
        <v>if (c == '≤') return true;</v>
      </c>
    </row>
    <row r="80" spans="1:6">
      <c r="A80" s="2" t="s">
        <v>156</v>
      </c>
      <c r="B80" s="2" t="s">
        <v>157</v>
      </c>
      <c r="C80" t="s">
        <v>172</v>
      </c>
      <c r="D80" t="str">
        <f t="shared" si="3"/>
        <v>"\u2260" /* ≠ */ |</v>
      </c>
      <c r="E80" t="str">
        <f t="shared" si="4"/>
        <v xml:space="preserve">+ "|" + "\u2260" /* ≠ */ </v>
      </c>
      <c r="F80" t="str">
        <f t="shared" si="5"/>
        <v>if (c == '≠') return true;</v>
      </c>
    </row>
    <row r="81" spans="1:6">
      <c r="A81" s="2" t="s">
        <v>158</v>
      </c>
      <c r="B81" s="2" t="s">
        <v>159</v>
      </c>
      <c r="C81" t="s">
        <v>172</v>
      </c>
      <c r="D81" t="str">
        <f t="shared" si="3"/>
        <v>"\u00f7" /* ÷ */ |</v>
      </c>
      <c r="E81" t="str">
        <f t="shared" si="4"/>
        <v xml:space="preserve">+ "|" + "\u00f7" /* ÷ */ </v>
      </c>
      <c r="F81" t="str">
        <f t="shared" si="5"/>
        <v>if (c == '÷') return true;</v>
      </c>
    </row>
    <row r="82" spans="1:6">
      <c r="A82" s="2" t="s">
        <v>160</v>
      </c>
      <c r="B82" s="2" t="s">
        <v>161</v>
      </c>
      <c r="C82" t="s">
        <v>172</v>
      </c>
      <c r="D82" t="str">
        <f t="shared" si="3"/>
        <v>"\u2219" /* ∙ */ |</v>
      </c>
      <c r="E82" t="str">
        <f t="shared" si="4"/>
        <v xml:space="preserve">+ "|" + "\u2219" /* ∙ */ </v>
      </c>
      <c r="F82" t="str">
        <f t="shared" si="5"/>
        <v>if (c == '∙') return true;</v>
      </c>
    </row>
    <row r="83" spans="1:6">
      <c r="A83" s="2" t="s">
        <v>162</v>
      </c>
      <c r="B83" s="2" t="s">
        <v>163</v>
      </c>
      <c r="C83" t="s">
        <v>172</v>
      </c>
      <c r="D83" t="str">
        <f t="shared" si="3"/>
        <v>"\u2a09" /* ⨉ */ |</v>
      </c>
      <c r="E83" t="str">
        <f t="shared" si="4"/>
        <v xml:space="preserve">+ "|" + "\u2a09" /* ⨉ */ </v>
      </c>
      <c r="F83" t="str">
        <f t="shared" si="5"/>
        <v>if (c == '⨉') return true;</v>
      </c>
    </row>
    <row r="84" spans="1:6">
      <c r="A84" s="2" t="s">
        <v>164</v>
      </c>
      <c r="B84" s="2" t="s">
        <v>165</v>
      </c>
      <c r="C84" t="s">
        <v>172</v>
      </c>
      <c r="D84" t="str">
        <f t="shared" si="3"/>
        <v>"\u00d7" /* × */ |</v>
      </c>
      <c r="E84" t="str">
        <f t="shared" si="4"/>
        <v xml:space="preserve">+ "|" + "\u00d7" /* × */ </v>
      </c>
      <c r="F84" t="str">
        <f t="shared" si="5"/>
        <v>if (c == '×') return true;</v>
      </c>
    </row>
  </sheetData>
  <autoFilter ref="A1:D84" xr:uid="{5287573A-6E90-4E0D-9721-194BA981BA6D}"/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3FCF8-689E-4998-A8E2-9DCCDB8F5A50}">
  <dimension ref="A1:AA61"/>
  <sheetViews>
    <sheetView topLeftCell="A38" workbookViewId="0">
      <selection activeCell="A67" sqref="A67"/>
    </sheetView>
  </sheetViews>
  <sheetFormatPr defaultRowHeight="15"/>
  <cols>
    <col min="1" max="1" width="9.140625" style="2"/>
    <col min="2" max="2" width="18" customWidth="1"/>
    <col min="12" max="12" width="19.5703125" customWidth="1"/>
    <col min="13" max="13" width="62" customWidth="1"/>
    <col min="14" max="14" width="9.140625" style="6"/>
    <col min="25" max="25" width="36.140625" customWidth="1"/>
    <col min="26" max="26" width="9.140625" style="6"/>
  </cols>
  <sheetData>
    <row r="1" spans="1:27">
      <c r="A1" s="2" t="s">
        <v>173</v>
      </c>
      <c r="K1" s="2" t="s">
        <v>173</v>
      </c>
      <c r="W1" s="2" t="s">
        <v>173</v>
      </c>
    </row>
    <row r="2" spans="1:27">
      <c r="A2" s="1" t="s">
        <v>0</v>
      </c>
      <c r="B2" s="2" t="str">
        <f>A2</f>
        <v>α</v>
      </c>
      <c r="C2" t="str">
        <f>"Argument u1 = new Argument("&amp;$A$1&amp;A2&amp;$A$1&amp;", 1);"</f>
        <v>Argument u1 = new Argument("α", 1);</v>
      </c>
      <c r="K2" s="1" t="s">
        <v>0</v>
      </c>
      <c r="L2" t="str">
        <f>K2&amp;"(1,2,3,4) + "&amp;K3&amp;"(1,2,3,4)"</f>
        <v>α(1,2,3,4) + β(1,2,3,4)</v>
      </c>
      <c r="M2" t="str">
        <f>"Function a = new Function("&amp;$K$1&amp;K2&amp;"("&amp;L6&amp;") = "&amp;M6&amp;$K$1&amp;");"</f>
        <v>Function a = new Function("α(β,γ,δ,ε) = β^2+γ^2+δ^2+ε^2");</v>
      </c>
      <c r="N2" t="str">
        <f>"Function b = new Function("&amp;$K$1&amp;K3&amp;$K$1&amp;", "&amp;$K$1&amp;O6&amp;$K$1&amp;", "&amp;N6&amp;");"</f>
        <v>Function b = new Function("β", "α^2+γ^2+δ^2+ε^2", "α", "γ", "δ", "ε");</v>
      </c>
      <c r="W2" s="1" t="s">
        <v>0</v>
      </c>
      <c r="X2">
        <v>1</v>
      </c>
      <c r="Y2" t="str">
        <f>"Constant c"&amp;X2&amp;" = new Constant("&amp;$W$1&amp;"["&amp;W2&amp;"] = "&amp;X2&amp;$W$1&amp;");"</f>
        <v>Constant c1 = new Constant("[α] = 1");</v>
      </c>
      <c r="Z2" s="6" t="str">
        <f>"["&amp;W2&amp;"]"</f>
        <v>[α]</v>
      </c>
      <c r="AA2" t="str">
        <f>"c"&amp;X2</f>
        <v>c1</v>
      </c>
    </row>
    <row r="3" spans="1:27">
      <c r="A3" s="1" t="s">
        <v>1</v>
      </c>
      <c r="B3" t="str">
        <f>B2&amp;"+"&amp;A3</f>
        <v>α+β</v>
      </c>
      <c r="C3" t="str">
        <f>"Argument u2 = new Argument("&amp;$A$1&amp;A3&amp;" = 2"&amp;$A$1&amp;");"</f>
        <v>Argument u2 = new Argument("β = 2");</v>
      </c>
      <c r="K3" s="1" t="s">
        <v>1</v>
      </c>
      <c r="L3" s="2" t="str">
        <f>K3</f>
        <v>β</v>
      </c>
      <c r="M3" t="str">
        <f>K3&amp;"^2"</f>
        <v>β^2</v>
      </c>
      <c r="N3" s="2" t="str">
        <f>$K$1&amp;K2&amp;$K$1</f>
        <v>"α"</v>
      </c>
      <c r="O3" t="str">
        <f>K2&amp;"^2"</f>
        <v>α^2</v>
      </c>
      <c r="W3" s="1" t="s">
        <v>1</v>
      </c>
      <c r="X3">
        <v>2</v>
      </c>
      <c r="Y3" t="str">
        <f t="shared" ref="Y3:Y61" si="0">"Constant c"&amp;X3&amp;" = new Constant("&amp;$W$1&amp;"["&amp;W3&amp;"] = "&amp;X3&amp;$W$1&amp;");"</f>
        <v>Constant c2 = new Constant("[β] = 2");</v>
      </c>
      <c r="Z3" s="6" t="str">
        <f>Z2&amp;"+"&amp;"["&amp;W3&amp;"]"</f>
        <v>[α]+[β]</v>
      </c>
      <c r="AA3" t="str">
        <f>AA2&amp;", "&amp;"c"&amp;X3</f>
        <v>c1, c2</v>
      </c>
    </row>
    <row r="4" spans="1:27">
      <c r="A4" s="1" t="s">
        <v>2</v>
      </c>
      <c r="B4" t="str">
        <f>B3&amp;"+"&amp;A4</f>
        <v>α+β+γ</v>
      </c>
      <c r="C4" t="str">
        <f>"Constant u3 = new Constant("&amp;$A$1&amp;A4&amp;$A$1&amp;", 3);"</f>
        <v>Constant u3 = new Constant("γ", 3);</v>
      </c>
      <c r="K4" s="1" t="s">
        <v>2</v>
      </c>
      <c r="L4" t="str">
        <f>L3&amp;","&amp;K4</f>
        <v>β,γ</v>
      </c>
      <c r="M4" t="str">
        <f>M3&amp;"+"&amp;K4&amp;"^2"</f>
        <v>β^2+γ^2</v>
      </c>
      <c r="N4" s="6" t="str">
        <f>N3&amp;", "&amp;$K$1&amp;K4&amp;$K$1</f>
        <v>"α", "γ"</v>
      </c>
      <c r="O4" t="str">
        <f>O3&amp;"+"&amp;K4&amp;"^2"</f>
        <v>α^2+γ^2</v>
      </c>
      <c r="W4" s="1" t="s">
        <v>2</v>
      </c>
      <c r="X4">
        <v>3</v>
      </c>
      <c r="Y4" t="str">
        <f t="shared" si="0"/>
        <v>Constant c3 = new Constant("[γ] = 3");</v>
      </c>
      <c r="Z4" s="6" t="str">
        <f t="shared" ref="Z4:Z61" si="1">Z3&amp;"+"&amp;"["&amp;W4&amp;"]"</f>
        <v>[α]+[β]+[γ]</v>
      </c>
      <c r="AA4" t="str">
        <f t="shared" ref="AA4:AA61" si="2">AA3&amp;", "&amp;"c"&amp;X4</f>
        <v>c1, c2, c3</v>
      </c>
    </row>
    <row r="5" spans="1:27">
      <c r="A5" s="1" t="s">
        <v>3</v>
      </c>
      <c r="B5" t="str">
        <f>B4&amp;"+"&amp;A5</f>
        <v>α+β+γ+δ</v>
      </c>
      <c r="C5" t="str">
        <f>"Constant u4 = new Constant("&amp;$A$1&amp;A5&amp;" = 4"&amp;$A$1&amp;");"</f>
        <v>Constant u4 = new Constant("δ = 4");</v>
      </c>
      <c r="K5" s="1" t="s">
        <v>3</v>
      </c>
      <c r="L5" t="str">
        <f>L4&amp;","&amp;K5</f>
        <v>β,γ,δ</v>
      </c>
      <c r="M5" t="str">
        <f>M4&amp;"+"&amp;K5&amp;"^2"</f>
        <v>β^2+γ^2+δ^2</v>
      </c>
      <c r="N5" s="6" t="str">
        <f>N4&amp;", "&amp;$K$1&amp;K5&amp;$K$1</f>
        <v>"α", "γ", "δ"</v>
      </c>
      <c r="O5" t="str">
        <f>O4&amp;"+"&amp;K5&amp;"^2"</f>
        <v>α^2+γ^2+δ^2</v>
      </c>
      <c r="W5" s="1" t="s">
        <v>3</v>
      </c>
      <c r="X5">
        <v>4</v>
      </c>
      <c r="Y5" t="str">
        <f t="shared" si="0"/>
        <v>Constant c4 = new Constant("[δ] = 4");</v>
      </c>
      <c r="Z5" s="6" t="str">
        <f t="shared" si="1"/>
        <v>[α]+[β]+[γ]+[δ]</v>
      </c>
      <c r="AA5" t="str">
        <f t="shared" si="2"/>
        <v>c1, c2, c3, c4</v>
      </c>
    </row>
    <row r="6" spans="1:27">
      <c r="A6" s="1" t="s">
        <v>4</v>
      </c>
      <c r="B6" t="str">
        <f>B5&amp;"+"&amp;A6</f>
        <v>α+β+γ+δ+ε</v>
      </c>
      <c r="C6" t="str">
        <f>"Argument u5 = new Argument("&amp;$A$1&amp;A6&amp;" = "&amp;B5&amp;$A$1&amp;", u1, u2, u3, u4);"</f>
        <v>Argument u5 = new Argument("ε = α+β+γ+δ", u1, u2, u3, u4);</v>
      </c>
      <c r="K6" s="1" t="s">
        <v>4</v>
      </c>
      <c r="L6" t="str">
        <f>L5&amp;","&amp;K6</f>
        <v>β,γ,δ,ε</v>
      </c>
      <c r="M6" t="str">
        <f>M5&amp;"+"&amp;K6&amp;"^2"</f>
        <v>β^2+γ^2+δ^2+ε^2</v>
      </c>
      <c r="N6" s="6" t="str">
        <f>N5&amp;", "&amp;$K$1&amp;K6&amp;$K$1</f>
        <v>"α", "γ", "δ", "ε"</v>
      </c>
      <c r="O6" t="str">
        <f>O5&amp;"+"&amp;K6&amp;"^2"</f>
        <v>α^2+γ^2+δ^2+ε^2</v>
      </c>
      <c r="W6" s="1" t="s">
        <v>4</v>
      </c>
      <c r="X6">
        <v>5</v>
      </c>
      <c r="Y6" t="str">
        <f t="shared" si="0"/>
        <v>Constant c5 = new Constant("[ε] = 5");</v>
      </c>
      <c r="Z6" s="6" t="str">
        <f t="shared" si="1"/>
        <v>[α]+[β]+[γ]+[δ]+[ε]</v>
      </c>
      <c r="AA6" t="str">
        <f t="shared" si="2"/>
        <v>c1, c2, c3, c4, c5</v>
      </c>
    </row>
    <row r="7" spans="1:27">
      <c r="A7" s="1" t="s">
        <v>5</v>
      </c>
      <c r="B7" s="2" t="str">
        <f>A7</f>
        <v>ζ</v>
      </c>
      <c r="C7" t="str">
        <f>"Argument u1 = new Argument("&amp;$A$1&amp;A7&amp;$A$1&amp;", 1);"</f>
        <v>Argument u1 = new Argument("ζ", 1);</v>
      </c>
      <c r="K7" s="1" t="s">
        <v>5</v>
      </c>
      <c r="L7" t="str">
        <f>K7&amp;"(1,2,3,4) + "&amp;K8&amp;"(1,2,3,4)"</f>
        <v>ζ(1,2,3,4) + η(1,2,3,4)</v>
      </c>
      <c r="M7" t="str">
        <f>"Function a = new Function("&amp;$K$1&amp;K7&amp;"("&amp;L11&amp;") = "&amp;M11&amp;$K$1&amp;");"</f>
        <v>Function a = new Function("ζ(η,θ,ι,κ) = η^2+θ^2+ι^2+κ^2");</v>
      </c>
      <c r="N7" t="str">
        <f>"Function b = new Function("&amp;$K$1&amp;K8&amp;$K$1&amp;", "&amp;$K$1&amp;O11&amp;$K$1&amp;", "&amp;N11&amp;");"</f>
        <v>Function b = new Function("η", "ζ^2+θ^2+ι^2+κ^2", "ζ", "θ", "ι", "κ");</v>
      </c>
      <c r="W7" s="1" t="s">
        <v>5</v>
      </c>
      <c r="X7">
        <v>6</v>
      </c>
      <c r="Y7" t="str">
        <f t="shared" si="0"/>
        <v>Constant c6 = new Constant("[ζ] = 6");</v>
      </c>
      <c r="Z7" s="6" t="str">
        <f t="shared" si="1"/>
        <v>[α]+[β]+[γ]+[δ]+[ε]+[ζ]</v>
      </c>
      <c r="AA7" t="str">
        <f t="shared" si="2"/>
        <v>c1, c2, c3, c4, c5, c6</v>
      </c>
    </row>
    <row r="8" spans="1:27">
      <c r="A8" s="1" t="s">
        <v>6</v>
      </c>
      <c r="B8" t="str">
        <f>B7&amp;"+"&amp;A8</f>
        <v>ζ+η</v>
      </c>
      <c r="C8" t="str">
        <f>"Argument u2 = new Argument("&amp;$A$1&amp;A8&amp;" = 2"&amp;$A$1&amp;");"</f>
        <v>Argument u2 = new Argument("η = 2");</v>
      </c>
      <c r="K8" s="1" t="s">
        <v>6</v>
      </c>
      <c r="L8" s="2" t="str">
        <f>K8</f>
        <v>η</v>
      </c>
      <c r="M8" t="str">
        <f>K8&amp;"^2"</f>
        <v>η^2</v>
      </c>
      <c r="N8" s="2" t="str">
        <f>$K$1&amp;K7&amp;$K$1</f>
        <v>"ζ"</v>
      </c>
      <c r="O8" t="str">
        <f>K7&amp;"^2"</f>
        <v>ζ^2</v>
      </c>
      <c r="W8" s="1" t="s">
        <v>6</v>
      </c>
      <c r="X8">
        <v>7</v>
      </c>
      <c r="Y8" t="str">
        <f t="shared" si="0"/>
        <v>Constant c7 = new Constant("[η] = 7");</v>
      </c>
      <c r="Z8" s="6" t="str">
        <f t="shared" si="1"/>
        <v>[α]+[β]+[γ]+[δ]+[ε]+[ζ]+[η]</v>
      </c>
      <c r="AA8" t="str">
        <f t="shared" si="2"/>
        <v>c1, c2, c3, c4, c5, c6, c7</v>
      </c>
    </row>
    <row r="9" spans="1:27">
      <c r="A9" s="1" t="s">
        <v>7</v>
      </c>
      <c r="B9" t="str">
        <f>B8&amp;"+"&amp;A9</f>
        <v>ζ+η+θ</v>
      </c>
      <c r="C9" t="str">
        <f>"Constant u3 = new Constant("&amp;$A$1&amp;A9&amp;$A$1&amp;", 3);"</f>
        <v>Constant u3 = new Constant("θ", 3);</v>
      </c>
      <c r="K9" s="1" t="s">
        <v>7</v>
      </c>
      <c r="L9" t="str">
        <f>L8&amp;","&amp;K9</f>
        <v>η,θ</v>
      </c>
      <c r="M9" t="str">
        <f>M8&amp;"+"&amp;K9&amp;"^2"</f>
        <v>η^2+θ^2</v>
      </c>
      <c r="N9" s="6" t="str">
        <f>N8&amp;", "&amp;$K$1&amp;K9&amp;$K$1</f>
        <v>"ζ", "θ"</v>
      </c>
      <c r="O9" t="str">
        <f>O8&amp;"+"&amp;K9&amp;"^2"</f>
        <v>ζ^2+θ^2</v>
      </c>
      <c r="W9" s="1" t="s">
        <v>7</v>
      </c>
      <c r="X9">
        <v>8</v>
      </c>
      <c r="Y9" t="str">
        <f t="shared" si="0"/>
        <v>Constant c8 = new Constant("[θ] = 8");</v>
      </c>
      <c r="Z9" s="6" t="str">
        <f t="shared" si="1"/>
        <v>[α]+[β]+[γ]+[δ]+[ε]+[ζ]+[η]+[θ]</v>
      </c>
      <c r="AA9" t="str">
        <f t="shared" si="2"/>
        <v>c1, c2, c3, c4, c5, c6, c7, c8</v>
      </c>
    </row>
    <row r="10" spans="1:27">
      <c r="A10" s="1" t="s">
        <v>8</v>
      </c>
      <c r="B10" t="str">
        <f>B9&amp;"+"&amp;A10</f>
        <v>ζ+η+θ+ι</v>
      </c>
      <c r="C10" t="str">
        <f>"Constant u4 = new Constant("&amp;$A$1&amp;A10&amp;" = 4"&amp;$A$1&amp;");"</f>
        <v>Constant u4 = new Constant("ι = 4");</v>
      </c>
      <c r="K10" s="1" t="s">
        <v>8</v>
      </c>
      <c r="L10" t="str">
        <f>L9&amp;","&amp;K10</f>
        <v>η,θ,ι</v>
      </c>
      <c r="M10" t="str">
        <f>M9&amp;"+"&amp;K10&amp;"^2"</f>
        <v>η^2+θ^2+ι^2</v>
      </c>
      <c r="N10" s="6" t="str">
        <f>N9&amp;", "&amp;$K$1&amp;K10&amp;$K$1</f>
        <v>"ζ", "θ", "ι"</v>
      </c>
      <c r="O10" t="str">
        <f>O9&amp;"+"&amp;K10&amp;"^2"</f>
        <v>ζ^2+θ^2+ι^2</v>
      </c>
      <c r="W10" s="1" t="s">
        <v>8</v>
      </c>
      <c r="X10">
        <v>9</v>
      </c>
      <c r="Y10" t="str">
        <f t="shared" si="0"/>
        <v>Constant c9 = new Constant("[ι] = 9");</v>
      </c>
      <c r="Z10" s="6" t="str">
        <f t="shared" si="1"/>
        <v>[α]+[β]+[γ]+[δ]+[ε]+[ζ]+[η]+[θ]+[ι]</v>
      </c>
      <c r="AA10" t="str">
        <f t="shared" si="2"/>
        <v>c1, c2, c3, c4, c5, c6, c7, c8, c9</v>
      </c>
    </row>
    <row r="11" spans="1:27">
      <c r="A11" s="1" t="s">
        <v>9</v>
      </c>
      <c r="B11" t="str">
        <f>B10&amp;"+"&amp;A11</f>
        <v>ζ+η+θ+ι+κ</v>
      </c>
      <c r="C11" t="str">
        <f>"Argument u5 = new Argument("&amp;$A$1&amp;A11&amp;" = "&amp;B10&amp;$A$1&amp;", u1, u2, u3, u4);"</f>
        <v>Argument u5 = new Argument("κ = ζ+η+θ+ι", u1, u2, u3, u4);</v>
      </c>
      <c r="K11" s="1" t="s">
        <v>9</v>
      </c>
      <c r="L11" t="str">
        <f>L10&amp;","&amp;K11</f>
        <v>η,θ,ι,κ</v>
      </c>
      <c r="M11" t="str">
        <f>M10&amp;"+"&amp;K11&amp;"^2"</f>
        <v>η^2+θ^2+ι^2+κ^2</v>
      </c>
      <c r="N11" s="6" t="str">
        <f>N10&amp;", "&amp;$K$1&amp;K11&amp;$K$1</f>
        <v>"ζ", "θ", "ι", "κ"</v>
      </c>
      <c r="O11" t="str">
        <f>O10&amp;"+"&amp;K11&amp;"^2"</f>
        <v>ζ^2+θ^2+ι^2+κ^2</v>
      </c>
      <c r="W11" s="1" t="s">
        <v>9</v>
      </c>
      <c r="X11">
        <v>10</v>
      </c>
      <c r="Y11" t="str">
        <f t="shared" si="0"/>
        <v>Constant c10 = new Constant("[κ] = 10");</v>
      </c>
      <c r="Z11" s="6" t="str">
        <f t="shared" si="1"/>
        <v>[α]+[β]+[γ]+[δ]+[ε]+[ζ]+[η]+[θ]+[ι]+[κ]</v>
      </c>
      <c r="AA11" t="str">
        <f t="shared" si="2"/>
        <v>c1, c2, c3, c4, c5, c6, c7, c8, c9, c10</v>
      </c>
    </row>
    <row r="12" spans="1:27">
      <c r="A12" s="1" t="s">
        <v>10</v>
      </c>
      <c r="B12" s="2" t="str">
        <f>A12</f>
        <v>λ</v>
      </c>
      <c r="C12" t="str">
        <f>"Argument u1 = new Argument("&amp;$A$1&amp;A12&amp;$A$1&amp;", 1);"</f>
        <v>Argument u1 = new Argument("λ", 1);</v>
      </c>
      <c r="K12" s="1" t="s">
        <v>10</v>
      </c>
      <c r="L12" t="str">
        <f>K12&amp;"(1,2,3,4) + "&amp;K13&amp;"(1,2,3,4)"</f>
        <v>λ(1,2,3,4) + μ(1,2,3,4)</v>
      </c>
      <c r="M12" t="str">
        <f>"Function a = new Function("&amp;$K$1&amp;K12&amp;"("&amp;L16&amp;") = "&amp;M16&amp;$K$1&amp;");"</f>
        <v>Function a = new Function("λ(μ,ν,ξ,ο) = μ^2+ν^2+ξ^2+ο^2");</v>
      </c>
      <c r="N12" t="str">
        <f>"Function b = new Function("&amp;$K$1&amp;K13&amp;$K$1&amp;", "&amp;$K$1&amp;O16&amp;$K$1&amp;", "&amp;N16&amp;");"</f>
        <v>Function b = new Function("μ", "λ^2+ν^2+ξ^2+ο^2", "λ", "ν", "ξ", "ο");</v>
      </c>
      <c r="W12" s="1" t="s">
        <v>10</v>
      </c>
      <c r="X12">
        <v>11</v>
      </c>
      <c r="Y12" t="str">
        <f t="shared" si="0"/>
        <v>Constant c11 = new Constant("[λ] = 11");</v>
      </c>
      <c r="Z12" s="6" t="str">
        <f t="shared" si="1"/>
        <v>[α]+[β]+[γ]+[δ]+[ε]+[ζ]+[η]+[θ]+[ι]+[κ]+[λ]</v>
      </c>
      <c r="AA12" t="str">
        <f t="shared" si="2"/>
        <v>c1, c2, c3, c4, c5, c6, c7, c8, c9, c10, c11</v>
      </c>
    </row>
    <row r="13" spans="1:27">
      <c r="A13" s="1" t="s">
        <v>11</v>
      </c>
      <c r="B13" t="str">
        <f>B12&amp;"+"&amp;A13</f>
        <v>λ+μ</v>
      </c>
      <c r="C13" t="str">
        <f>"Argument u2 = new Argument("&amp;$A$1&amp;A13&amp;" = 2"&amp;$A$1&amp;");"</f>
        <v>Argument u2 = new Argument("μ = 2");</v>
      </c>
      <c r="K13" s="1" t="s">
        <v>11</v>
      </c>
      <c r="L13" s="2" t="str">
        <f>K13</f>
        <v>μ</v>
      </c>
      <c r="M13" t="str">
        <f>K13&amp;"^2"</f>
        <v>μ^2</v>
      </c>
      <c r="N13" s="2" t="str">
        <f>$K$1&amp;K12&amp;$K$1</f>
        <v>"λ"</v>
      </c>
      <c r="O13" t="str">
        <f>K12&amp;"^2"</f>
        <v>λ^2</v>
      </c>
      <c r="W13" s="1" t="s">
        <v>11</v>
      </c>
      <c r="X13">
        <v>12</v>
      </c>
      <c r="Y13" t="str">
        <f t="shared" si="0"/>
        <v>Constant c12 = new Constant("[μ] = 12");</v>
      </c>
      <c r="Z13" s="6" t="str">
        <f t="shared" si="1"/>
        <v>[α]+[β]+[γ]+[δ]+[ε]+[ζ]+[η]+[θ]+[ι]+[κ]+[λ]+[μ]</v>
      </c>
      <c r="AA13" t="str">
        <f t="shared" si="2"/>
        <v>c1, c2, c3, c4, c5, c6, c7, c8, c9, c10, c11, c12</v>
      </c>
    </row>
    <row r="14" spans="1:27">
      <c r="A14" s="1" t="s">
        <v>12</v>
      </c>
      <c r="B14" t="str">
        <f>B13&amp;"+"&amp;A14</f>
        <v>λ+μ+ν</v>
      </c>
      <c r="C14" t="str">
        <f>"Constant u3 = new Constant("&amp;$A$1&amp;A14&amp;$A$1&amp;", 3);"</f>
        <v>Constant u3 = new Constant("ν", 3);</v>
      </c>
      <c r="K14" s="1" t="s">
        <v>12</v>
      </c>
      <c r="L14" t="str">
        <f>L13&amp;","&amp;K14</f>
        <v>μ,ν</v>
      </c>
      <c r="M14" t="str">
        <f>M13&amp;"+"&amp;K14&amp;"^2"</f>
        <v>μ^2+ν^2</v>
      </c>
      <c r="N14" s="6" t="str">
        <f>N13&amp;", "&amp;$K$1&amp;K14&amp;$K$1</f>
        <v>"λ", "ν"</v>
      </c>
      <c r="O14" t="str">
        <f>O13&amp;"+"&amp;K14&amp;"^2"</f>
        <v>λ^2+ν^2</v>
      </c>
      <c r="W14" s="1" t="s">
        <v>12</v>
      </c>
      <c r="X14">
        <v>13</v>
      </c>
      <c r="Y14" t="str">
        <f t="shared" si="0"/>
        <v>Constant c13 = new Constant("[ν] = 13");</v>
      </c>
      <c r="Z14" s="6" t="str">
        <f t="shared" si="1"/>
        <v>[α]+[β]+[γ]+[δ]+[ε]+[ζ]+[η]+[θ]+[ι]+[κ]+[λ]+[μ]+[ν]</v>
      </c>
      <c r="AA14" t="str">
        <f t="shared" si="2"/>
        <v>c1, c2, c3, c4, c5, c6, c7, c8, c9, c10, c11, c12, c13</v>
      </c>
    </row>
    <row r="15" spans="1:27">
      <c r="A15" s="1" t="s">
        <v>13</v>
      </c>
      <c r="B15" t="str">
        <f>B14&amp;"+"&amp;A15</f>
        <v>λ+μ+ν+ξ</v>
      </c>
      <c r="C15" t="str">
        <f>"Constant u4 = new Constant("&amp;$A$1&amp;A15&amp;" = 4"&amp;$A$1&amp;");"</f>
        <v>Constant u4 = new Constant("ξ = 4");</v>
      </c>
      <c r="K15" s="1" t="s">
        <v>13</v>
      </c>
      <c r="L15" t="str">
        <f>L14&amp;","&amp;K15</f>
        <v>μ,ν,ξ</v>
      </c>
      <c r="M15" t="str">
        <f>M14&amp;"+"&amp;K15&amp;"^2"</f>
        <v>μ^2+ν^2+ξ^2</v>
      </c>
      <c r="N15" s="6" t="str">
        <f>N14&amp;", "&amp;$K$1&amp;K15&amp;$K$1</f>
        <v>"λ", "ν", "ξ"</v>
      </c>
      <c r="O15" t="str">
        <f>O14&amp;"+"&amp;K15&amp;"^2"</f>
        <v>λ^2+ν^2+ξ^2</v>
      </c>
      <c r="W15" s="1" t="s">
        <v>13</v>
      </c>
      <c r="X15">
        <v>14</v>
      </c>
      <c r="Y15" t="str">
        <f t="shared" si="0"/>
        <v>Constant c14 = new Constant("[ξ] = 14");</v>
      </c>
      <c r="Z15" s="6" t="str">
        <f t="shared" si="1"/>
        <v>[α]+[β]+[γ]+[δ]+[ε]+[ζ]+[η]+[θ]+[ι]+[κ]+[λ]+[μ]+[ν]+[ξ]</v>
      </c>
      <c r="AA15" t="str">
        <f t="shared" si="2"/>
        <v>c1, c2, c3, c4, c5, c6, c7, c8, c9, c10, c11, c12, c13, c14</v>
      </c>
    </row>
    <row r="16" spans="1:27">
      <c r="A16" s="1" t="s">
        <v>14</v>
      </c>
      <c r="B16" t="str">
        <f>B15&amp;"+"&amp;A16</f>
        <v>λ+μ+ν+ξ+ο</v>
      </c>
      <c r="C16" t="str">
        <f>"Argument u5 = new Argument("&amp;$A$1&amp;A16&amp;" = "&amp;B15&amp;$A$1&amp;", u1, u2, u3, u4);"</f>
        <v>Argument u5 = new Argument("ο = λ+μ+ν+ξ", u1, u2, u3, u4);</v>
      </c>
      <c r="K16" s="1" t="s">
        <v>14</v>
      </c>
      <c r="L16" t="str">
        <f>L15&amp;","&amp;K16</f>
        <v>μ,ν,ξ,ο</v>
      </c>
      <c r="M16" t="str">
        <f>M15&amp;"+"&amp;K16&amp;"^2"</f>
        <v>μ^2+ν^2+ξ^2+ο^2</v>
      </c>
      <c r="N16" s="6" t="str">
        <f>N15&amp;", "&amp;$K$1&amp;K16&amp;$K$1</f>
        <v>"λ", "ν", "ξ", "ο"</v>
      </c>
      <c r="O16" t="str">
        <f>O15&amp;"+"&amp;K16&amp;"^2"</f>
        <v>λ^2+ν^2+ξ^2+ο^2</v>
      </c>
      <c r="W16" s="1" t="s">
        <v>14</v>
      </c>
      <c r="X16">
        <v>15</v>
      </c>
      <c r="Y16" t="str">
        <f t="shared" si="0"/>
        <v>Constant c15 = new Constant("[ο] = 15");</v>
      </c>
      <c r="Z16" s="6" t="str">
        <f t="shared" si="1"/>
        <v>[α]+[β]+[γ]+[δ]+[ε]+[ζ]+[η]+[θ]+[ι]+[κ]+[λ]+[μ]+[ν]+[ξ]+[ο]</v>
      </c>
      <c r="AA16" t="str">
        <f t="shared" si="2"/>
        <v>c1, c2, c3, c4, c5, c6, c7, c8, c9, c10, c11, c12, c13, c14, c15</v>
      </c>
    </row>
    <row r="17" spans="1:27">
      <c r="A17" s="1" t="s">
        <v>15</v>
      </c>
      <c r="B17" s="2" t="str">
        <f>A17</f>
        <v>π</v>
      </c>
      <c r="C17" t="str">
        <f>"Argument u1 = new Argument("&amp;$A$1&amp;A17&amp;$A$1&amp;", 1);"</f>
        <v>Argument u1 = new Argument("π", 1);</v>
      </c>
      <c r="K17" s="1" t="s">
        <v>15</v>
      </c>
      <c r="L17" t="str">
        <f>K17&amp;"(1,2,3,4) + "&amp;K18&amp;"(1,2,3,4)"</f>
        <v>π(1,2,3,4) + ρ(1,2,3,4)</v>
      </c>
      <c r="M17" t="str">
        <f>"Function a = new Function("&amp;$K$1&amp;K17&amp;"("&amp;L21&amp;") = "&amp;M21&amp;$K$1&amp;");"</f>
        <v>Function a = new Function("π(ρ,ς,σ,τ) = ρ^2+ς^2+σ^2+τ^2");</v>
      </c>
      <c r="N17" t="str">
        <f>"Function b = new Function("&amp;$K$1&amp;K18&amp;$K$1&amp;", "&amp;$K$1&amp;O21&amp;$K$1&amp;", "&amp;N21&amp;");"</f>
        <v>Function b = new Function("ρ", "π^2+ς^2+σ^2+τ^2", "π", "ς", "σ", "τ");</v>
      </c>
      <c r="W17" s="1" t="s">
        <v>15</v>
      </c>
      <c r="X17">
        <v>16</v>
      </c>
      <c r="Y17" t="str">
        <f t="shared" si="0"/>
        <v>Constant c16 = new Constant("[π] = 16");</v>
      </c>
      <c r="Z17" s="6" t="str">
        <f t="shared" si="1"/>
        <v>[α]+[β]+[γ]+[δ]+[ε]+[ζ]+[η]+[θ]+[ι]+[κ]+[λ]+[μ]+[ν]+[ξ]+[ο]+[π]</v>
      </c>
      <c r="AA17" t="str">
        <f t="shared" si="2"/>
        <v>c1, c2, c3, c4, c5, c6, c7, c8, c9, c10, c11, c12, c13, c14, c15, c16</v>
      </c>
    </row>
    <row r="18" spans="1:27">
      <c r="A18" s="1" t="s">
        <v>16</v>
      </c>
      <c r="B18" t="str">
        <f>B17&amp;"+"&amp;A18</f>
        <v>π+ρ</v>
      </c>
      <c r="C18" t="str">
        <f>"Argument u2 = new Argument("&amp;$A$1&amp;A18&amp;" = 2"&amp;$A$1&amp;");"</f>
        <v>Argument u2 = new Argument("ρ = 2");</v>
      </c>
      <c r="K18" s="1" t="s">
        <v>16</v>
      </c>
      <c r="L18" s="2" t="str">
        <f>K18</f>
        <v>ρ</v>
      </c>
      <c r="M18" t="str">
        <f>K18&amp;"^2"</f>
        <v>ρ^2</v>
      </c>
      <c r="N18" s="2" t="str">
        <f>$K$1&amp;K17&amp;$K$1</f>
        <v>"π"</v>
      </c>
      <c r="O18" t="str">
        <f>K17&amp;"^2"</f>
        <v>π^2</v>
      </c>
      <c r="W18" s="1" t="s">
        <v>16</v>
      </c>
      <c r="X18">
        <v>17</v>
      </c>
      <c r="Y18" t="str">
        <f t="shared" si="0"/>
        <v>Constant c17 = new Constant("[ρ] = 17");</v>
      </c>
      <c r="Z18" s="6" t="str">
        <f t="shared" si="1"/>
        <v>[α]+[β]+[γ]+[δ]+[ε]+[ζ]+[η]+[θ]+[ι]+[κ]+[λ]+[μ]+[ν]+[ξ]+[ο]+[π]+[ρ]</v>
      </c>
      <c r="AA18" t="str">
        <f t="shared" si="2"/>
        <v>c1, c2, c3, c4, c5, c6, c7, c8, c9, c10, c11, c12, c13, c14, c15, c16, c17</v>
      </c>
    </row>
    <row r="19" spans="1:27">
      <c r="A19" s="1" t="s">
        <v>72</v>
      </c>
      <c r="B19" t="str">
        <f>B18&amp;"+"&amp;A19</f>
        <v>π+ρ+ς</v>
      </c>
      <c r="C19" t="str">
        <f>"Constant u3 = new Constant("&amp;$A$1&amp;A19&amp;$A$1&amp;", 3);"</f>
        <v>Constant u3 = new Constant("ς", 3);</v>
      </c>
      <c r="K19" s="1" t="s">
        <v>72</v>
      </c>
      <c r="L19" t="str">
        <f>L18&amp;","&amp;K19</f>
        <v>ρ,ς</v>
      </c>
      <c r="M19" t="str">
        <f>M18&amp;"+"&amp;K19&amp;"^2"</f>
        <v>ρ^2+ς^2</v>
      </c>
      <c r="N19" s="6" t="str">
        <f>N18&amp;", "&amp;$K$1&amp;K19&amp;$K$1</f>
        <v>"π", "ς"</v>
      </c>
      <c r="O19" t="str">
        <f>O18&amp;"+"&amp;K19&amp;"^2"</f>
        <v>π^2+ς^2</v>
      </c>
      <c r="W19" s="1" t="s">
        <v>72</v>
      </c>
      <c r="X19">
        <v>18</v>
      </c>
      <c r="Y19" t="str">
        <f t="shared" si="0"/>
        <v>Constant c18 = new Constant("[ς] = 18");</v>
      </c>
      <c r="Z19" s="6" t="str">
        <f t="shared" si="1"/>
        <v>[α]+[β]+[γ]+[δ]+[ε]+[ζ]+[η]+[θ]+[ι]+[κ]+[λ]+[μ]+[ν]+[ξ]+[ο]+[π]+[ρ]+[ς]</v>
      </c>
      <c r="AA19" t="str">
        <f t="shared" si="2"/>
        <v>c1, c2, c3, c4, c5, c6, c7, c8, c9, c10, c11, c12, c13, c14, c15, c16, c17, c18</v>
      </c>
    </row>
    <row r="20" spans="1:27">
      <c r="A20" s="1" t="s">
        <v>17</v>
      </c>
      <c r="B20" t="str">
        <f>B19&amp;"+"&amp;A20</f>
        <v>π+ρ+ς+σ</v>
      </c>
      <c r="C20" t="str">
        <f>"Constant u4 = new Constant("&amp;$A$1&amp;A20&amp;" = 4"&amp;$A$1&amp;");"</f>
        <v>Constant u4 = new Constant("σ = 4");</v>
      </c>
      <c r="K20" s="1" t="s">
        <v>17</v>
      </c>
      <c r="L20" t="str">
        <f>L19&amp;","&amp;K20</f>
        <v>ρ,ς,σ</v>
      </c>
      <c r="M20" t="str">
        <f>M19&amp;"+"&amp;K20&amp;"^2"</f>
        <v>ρ^2+ς^2+σ^2</v>
      </c>
      <c r="N20" s="6" t="str">
        <f>N19&amp;", "&amp;$K$1&amp;K20&amp;$K$1</f>
        <v>"π", "ς", "σ"</v>
      </c>
      <c r="O20" t="str">
        <f>O19&amp;"+"&amp;K20&amp;"^2"</f>
        <v>π^2+ς^2+σ^2</v>
      </c>
      <c r="W20" s="1" t="s">
        <v>17</v>
      </c>
      <c r="X20">
        <v>19</v>
      </c>
      <c r="Y20" t="str">
        <f t="shared" si="0"/>
        <v>Constant c19 = new Constant("[σ] = 19");</v>
      </c>
      <c r="Z20" s="6" t="str">
        <f t="shared" si="1"/>
        <v>[α]+[β]+[γ]+[δ]+[ε]+[ζ]+[η]+[θ]+[ι]+[κ]+[λ]+[μ]+[ν]+[ξ]+[ο]+[π]+[ρ]+[ς]+[σ]</v>
      </c>
      <c r="AA20" t="str">
        <f t="shared" si="2"/>
        <v>c1, c2, c3, c4, c5, c6, c7, c8, c9, c10, c11, c12, c13, c14, c15, c16, c17, c18, c19</v>
      </c>
    </row>
    <row r="21" spans="1:27">
      <c r="A21" s="1" t="s">
        <v>18</v>
      </c>
      <c r="B21" t="str">
        <f>B20&amp;"+"&amp;A21</f>
        <v>π+ρ+ς+σ+τ</v>
      </c>
      <c r="C21" t="str">
        <f>"Argument u5 = new Argument("&amp;$A$1&amp;A21&amp;" = "&amp;B20&amp;$A$1&amp;", u1, u2, u3, u4);"</f>
        <v>Argument u5 = new Argument("τ = π+ρ+ς+σ", u1, u2, u3, u4);</v>
      </c>
      <c r="K21" s="1" t="s">
        <v>18</v>
      </c>
      <c r="L21" t="str">
        <f>L20&amp;","&amp;K21</f>
        <v>ρ,ς,σ,τ</v>
      </c>
      <c r="M21" t="str">
        <f>M20&amp;"+"&amp;K21&amp;"^2"</f>
        <v>ρ^2+ς^2+σ^2+τ^2</v>
      </c>
      <c r="N21" s="6" t="str">
        <f>N20&amp;", "&amp;$K$1&amp;K21&amp;$K$1</f>
        <v>"π", "ς", "σ", "τ"</v>
      </c>
      <c r="O21" t="str">
        <f>O20&amp;"+"&amp;K21&amp;"^2"</f>
        <v>π^2+ς^2+σ^2+τ^2</v>
      </c>
      <c r="W21" s="1" t="s">
        <v>18</v>
      </c>
      <c r="X21">
        <v>20</v>
      </c>
      <c r="Y21" t="str">
        <f t="shared" si="0"/>
        <v>Constant c20 = new Constant("[τ] = 20");</v>
      </c>
      <c r="Z21" s="6" t="str">
        <f t="shared" si="1"/>
        <v>[α]+[β]+[γ]+[δ]+[ε]+[ζ]+[η]+[θ]+[ι]+[κ]+[λ]+[μ]+[ν]+[ξ]+[ο]+[π]+[ρ]+[ς]+[σ]+[τ]</v>
      </c>
      <c r="AA21" t="str">
        <f t="shared" si="2"/>
        <v>c1, c2, c3, c4, c5, c6, c7, c8, c9, c10, c11, c12, c13, c14, c15, c16, c17, c18, c19, c20</v>
      </c>
    </row>
    <row r="22" spans="1:27">
      <c r="A22" s="1" t="s">
        <v>19</v>
      </c>
      <c r="B22" s="2" t="str">
        <f>A22</f>
        <v>υ</v>
      </c>
      <c r="C22" t="str">
        <f>"Argument u1 = new Argument("&amp;$A$1&amp;A22&amp;$A$1&amp;", 1);"</f>
        <v>Argument u1 = new Argument("υ", 1);</v>
      </c>
      <c r="K22" s="1" t="s">
        <v>19</v>
      </c>
      <c r="L22" t="str">
        <f>K22&amp;"(1,2,3,4) + "&amp;K23&amp;"(1,2,3,4)"</f>
        <v>υ(1,2,3,4) + φ(1,2,3,4)</v>
      </c>
      <c r="M22" t="str">
        <f>"Function a = new Function("&amp;$K$1&amp;K22&amp;"("&amp;L26&amp;") = "&amp;M26&amp;$K$1&amp;");"</f>
        <v>Function a = new Function("υ(φ,χ,ψ,ω) = φ^2+χ^2+ψ^2+ω^2");</v>
      </c>
      <c r="N22" t="str">
        <f>"Function b = new Function("&amp;$K$1&amp;K23&amp;$K$1&amp;", "&amp;$K$1&amp;O26&amp;$K$1&amp;", "&amp;N26&amp;");"</f>
        <v>Function b = new Function("φ", "υ^2+χ^2+ψ^2+ω^2", "υ", "χ", "ψ", "ω");</v>
      </c>
      <c r="W22" s="1" t="s">
        <v>19</v>
      </c>
      <c r="X22">
        <v>21</v>
      </c>
      <c r="Y22" t="str">
        <f t="shared" si="0"/>
        <v>Constant c21 = new Constant("[υ] = 21");</v>
      </c>
      <c r="Z22" s="6" t="str">
        <f t="shared" si="1"/>
        <v>[α]+[β]+[γ]+[δ]+[ε]+[ζ]+[η]+[θ]+[ι]+[κ]+[λ]+[μ]+[ν]+[ξ]+[ο]+[π]+[ρ]+[ς]+[σ]+[τ]+[υ]</v>
      </c>
      <c r="AA22" t="str">
        <f t="shared" si="2"/>
        <v>c1, c2, c3, c4, c5, c6, c7, c8, c9, c10, c11, c12, c13, c14, c15, c16, c17, c18, c19, c20, c21</v>
      </c>
    </row>
    <row r="23" spans="1:27">
      <c r="A23" s="1" t="s">
        <v>20</v>
      </c>
      <c r="B23" t="str">
        <f>B22&amp;"+"&amp;A23</f>
        <v>υ+φ</v>
      </c>
      <c r="C23" t="str">
        <f>"Argument u2 = new Argument("&amp;$A$1&amp;A23&amp;" = 2"&amp;$A$1&amp;");"</f>
        <v>Argument u2 = new Argument("φ = 2");</v>
      </c>
      <c r="K23" s="1" t="s">
        <v>20</v>
      </c>
      <c r="L23" s="2" t="str">
        <f>K23</f>
        <v>φ</v>
      </c>
      <c r="M23" t="str">
        <f>K23&amp;"^2"</f>
        <v>φ^2</v>
      </c>
      <c r="N23" s="2" t="str">
        <f>$K$1&amp;K22&amp;$K$1</f>
        <v>"υ"</v>
      </c>
      <c r="O23" t="str">
        <f>K22&amp;"^2"</f>
        <v>υ^2</v>
      </c>
      <c r="W23" s="1" t="s">
        <v>20</v>
      </c>
      <c r="X23">
        <v>22</v>
      </c>
      <c r="Y23" t="str">
        <f t="shared" si="0"/>
        <v>Constant c22 = new Constant("[φ] = 22");</v>
      </c>
      <c r="Z23" s="6" t="str">
        <f t="shared" si="1"/>
        <v>[α]+[β]+[γ]+[δ]+[ε]+[ζ]+[η]+[θ]+[ι]+[κ]+[λ]+[μ]+[ν]+[ξ]+[ο]+[π]+[ρ]+[ς]+[σ]+[τ]+[υ]+[φ]</v>
      </c>
      <c r="AA23" t="str">
        <f t="shared" si="2"/>
        <v>c1, c2, c3, c4, c5, c6, c7, c8, c9, c10, c11, c12, c13, c14, c15, c16, c17, c18, c19, c20, c21, c22</v>
      </c>
    </row>
    <row r="24" spans="1:27">
      <c r="A24" s="1" t="s">
        <v>21</v>
      </c>
      <c r="B24" t="str">
        <f>B23&amp;"+"&amp;A24</f>
        <v>υ+φ+χ</v>
      </c>
      <c r="C24" t="str">
        <f>"Constant u3 = new Constant("&amp;$A$1&amp;A24&amp;$A$1&amp;", 3);"</f>
        <v>Constant u3 = new Constant("χ", 3);</v>
      </c>
      <c r="K24" s="1" t="s">
        <v>21</v>
      </c>
      <c r="L24" t="str">
        <f>L23&amp;","&amp;K24</f>
        <v>φ,χ</v>
      </c>
      <c r="M24" t="str">
        <f>M23&amp;"+"&amp;K24&amp;"^2"</f>
        <v>φ^2+χ^2</v>
      </c>
      <c r="N24" s="6" t="str">
        <f>N23&amp;", "&amp;$K$1&amp;K24&amp;$K$1</f>
        <v>"υ", "χ"</v>
      </c>
      <c r="O24" t="str">
        <f>O23&amp;"+"&amp;K24&amp;"^2"</f>
        <v>υ^2+χ^2</v>
      </c>
      <c r="W24" s="1" t="s">
        <v>21</v>
      </c>
      <c r="X24">
        <v>23</v>
      </c>
      <c r="Y24" t="str">
        <f t="shared" si="0"/>
        <v>Constant c23 = new Constant("[χ] = 23");</v>
      </c>
      <c r="Z24" s="6" t="str">
        <f t="shared" si="1"/>
        <v>[α]+[β]+[γ]+[δ]+[ε]+[ζ]+[η]+[θ]+[ι]+[κ]+[λ]+[μ]+[ν]+[ξ]+[ο]+[π]+[ρ]+[ς]+[σ]+[τ]+[υ]+[φ]+[χ]</v>
      </c>
      <c r="AA24" t="str">
        <f t="shared" si="2"/>
        <v>c1, c2, c3, c4, c5, c6, c7, c8, c9, c10, c11, c12, c13, c14, c15, c16, c17, c18, c19, c20, c21, c22, c23</v>
      </c>
    </row>
    <row r="25" spans="1:27">
      <c r="A25" s="1" t="s">
        <v>22</v>
      </c>
      <c r="B25" t="str">
        <f>B24&amp;"+"&amp;A25</f>
        <v>υ+φ+χ+ψ</v>
      </c>
      <c r="C25" t="str">
        <f>"Constant u4 = new Constant("&amp;$A$1&amp;A25&amp;" = 4"&amp;$A$1&amp;");"</f>
        <v>Constant u4 = new Constant("ψ = 4");</v>
      </c>
      <c r="K25" s="1" t="s">
        <v>22</v>
      </c>
      <c r="L25" t="str">
        <f>L24&amp;","&amp;K25</f>
        <v>φ,χ,ψ</v>
      </c>
      <c r="M25" t="str">
        <f>M24&amp;"+"&amp;K25&amp;"^2"</f>
        <v>φ^2+χ^2+ψ^2</v>
      </c>
      <c r="N25" s="6" t="str">
        <f>N24&amp;", "&amp;$K$1&amp;K25&amp;$K$1</f>
        <v>"υ", "χ", "ψ"</v>
      </c>
      <c r="O25" t="str">
        <f>O24&amp;"+"&amp;K25&amp;"^2"</f>
        <v>υ^2+χ^2+ψ^2</v>
      </c>
      <c r="W25" s="1" t="s">
        <v>22</v>
      </c>
      <c r="X25">
        <v>24</v>
      </c>
      <c r="Y25" t="str">
        <f t="shared" si="0"/>
        <v>Constant c24 = new Constant("[ψ] = 24");</v>
      </c>
      <c r="Z25" s="6" t="str">
        <f t="shared" si="1"/>
        <v>[α]+[β]+[γ]+[δ]+[ε]+[ζ]+[η]+[θ]+[ι]+[κ]+[λ]+[μ]+[ν]+[ξ]+[ο]+[π]+[ρ]+[ς]+[σ]+[τ]+[υ]+[φ]+[χ]+[ψ]</v>
      </c>
      <c r="AA25" t="str">
        <f t="shared" si="2"/>
        <v>c1, c2, c3, c4, c5, c6, c7, c8, c9, c10, c11, c12, c13, c14, c15, c16, c17, c18, c19, c20, c21, c22, c23, c24</v>
      </c>
    </row>
    <row r="26" spans="1:27">
      <c r="A26" s="1" t="s">
        <v>23</v>
      </c>
      <c r="B26" t="str">
        <f>B25&amp;"+"&amp;A26</f>
        <v>υ+φ+χ+ψ+ω</v>
      </c>
      <c r="C26" t="str">
        <f>"Argument u5 = new Argument("&amp;$A$1&amp;A26&amp;" = "&amp;B25&amp;$A$1&amp;", u1, u2, u3, u4);"</f>
        <v>Argument u5 = new Argument("ω = υ+φ+χ+ψ", u1, u2, u3, u4);</v>
      </c>
      <c r="K26" s="1" t="s">
        <v>23</v>
      </c>
      <c r="L26" t="str">
        <f>L25&amp;","&amp;K26</f>
        <v>φ,χ,ψ,ω</v>
      </c>
      <c r="M26" t="str">
        <f>M25&amp;"+"&amp;K26&amp;"^2"</f>
        <v>φ^2+χ^2+ψ^2+ω^2</v>
      </c>
      <c r="N26" s="6" t="str">
        <f>N25&amp;", "&amp;$K$1&amp;K26&amp;$K$1</f>
        <v>"υ", "χ", "ψ", "ω"</v>
      </c>
      <c r="O26" t="str">
        <f>O25&amp;"+"&amp;K26&amp;"^2"</f>
        <v>υ^2+χ^2+ψ^2+ω^2</v>
      </c>
      <c r="W26" s="1" t="s">
        <v>23</v>
      </c>
      <c r="X26">
        <v>25</v>
      </c>
      <c r="Y26" t="str">
        <f t="shared" si="0"/>
        <v>Constant c25 = new Constant("[ω] = 25");</v>
      </c>
      <c r="Z26" s="6" t="str">
        <f t="shared" si="1"/>
        <v>[α]+[β]+[γ]+[δ]+[ε]+[ζ]+[η]+[θ]+[ι]+[κ]+[λ]+[μ]+[ν]+[ξ]+[ο]+[π]+[ρ]+[ς]+[σ]+[τ]+[υ]+[φ]+[χ]+[ψ]+[ω]</v>
      </c>
      <c r="AA26" t="str">
        <f t="shared" si="2"/>
        <v>c1, c2, c3, c4, c5, c6, c7, c8, c9, c10, c11, c12, c13, c14, c15, c16, c17, c18, c19, c20, c21, c22, c23, c24, c25</v>
      </c>
    </row>
    <row r="27" spans="1:27">
      <c r="A27" s="1" t="s">
        <v>24</v>
      </c>
      <c r="B27" s="2" t="str">
        <f>A27</f>
        <v>Α</v>
      </c>
      <c r="C27" t="str">
        <f>"Argument u1 = new Argument("&amp;$A$1&amp;A27&amp;$A$1&amp;", 1);"</f>
        <v>Argument u1 = new Argument("Α", 1);</v>
      </c>
      <c r="K27" s="1" t="s">
        <v>24</v>
      </c>
      <c r="L27" t="str">
        <f>K27&amp;"(1,2,3,4) + "&amp;K28&amp;"(1,2,3,4)"</f>
        <v>Α(1,2,3,4) + Β(1,2,3,4)</v>
      </c>
      <c r="M27" t="str">
        <f>"Function a = new Function("&amp;$K$1&amp;K27&amp;"("&amp;L31&amp;") = "&amp;M31&amp;$K$1&amp;");"</f>
        <v>Function a = new Function("Α(Β,Γ,Δ,Ε) = Β^2+Γ^2+Δ^2+Ε^2");</v>
      </c>
      <c r="N27" t="str">
        <f>"Function b = new Function("&amp;$K$1&amp;K28&amp;$K$1&amp;", "&amp;$K$1&amp;O31&amp;$K$1&amp;", "&amp;N31&amp;");"</f>
        <v>Function b = new Function("Β", "Α^2+Γ^2+Δ^2+Ε^2", "Α", "Γ", "Δ", "Ε");</v>
      </c>
      <c r="W27" s="1" t="s">
        <v>24</v>
      </c>
      <c r="X27">
        <v>26</v>
      </c>
      <c r="Y27" t="str">
        <f t="shared" si="0"/>
        <v>Constant c26 = new Constant("[Α] = 26");</v>
      </c>
      <c r="Z27" s="6" t="str">
        <f t="shared" si="1"/>
        <v>[α]+[β]+[γ]+[δ]+[ε]+[ζ]+[η]+[θ]+[ι]+[κ]+[λ]+[μ]+[ν]+[ξ]+[ο]+[π]+[ρ]+[ς]+[σ]+[τ]+[υ]+[φ]+[χ]+[ψ]+[ω]+[Α]</v>
      </c>
      <c r="AA27" t="str">
        <f t="shared" si="2"/>
        <v>c1, c2, c3, c4, c5, c6, c7, c8, c9, c10, c11, c12, c13, c14, c15, c16, c17, c18, c19, c20, c21, c22, c23, c24, c25, c26</v>
      </c>
    </row>
    <row r="28" spans="1:27">
      <c r="A28" s="1" t="s">
        <v>25</v>
      </c>
      <c r="B28" t="str">
        <f>B27&amp;"+"&amp;A28</f>
        <v>Α+Β</v>
      </c>
      <c r="C28" t="str">
        <f>"Argument u2 = new Argument("&amp;$A$1&amp;A28&amp;" = 2"&amp;$A$1&amp;");"</f>
        <v>Argument u2 = new Argument("Β = 2");</v>
      </c>
      <c r="K28" s="1" t="s">
        <v>25</v>
      </c>
      <c r="L28" s="2" t="str">
        <f>K28</f>
        <v>Β</v>
      </c>
      <c r="M28" t="str">
        <f>K28&amp;"^2"</f>
        <v>Β^2</v>
      </c>
      <c r="N28" s="2" t="str">
        <f>$K$1&amp;K27&amp;$K$1</f>
        <v>"Α"</v>
      </c>
      <c r="O28" t="str">
        <f>K27&amp;"^2"</f>
        <v>Α^2</v>
      </c>
      <c r="W28" s="1" t="s">
        <v>25</v>
      </c>
      <c r="X28">
        <v>27</v>
      </c>
      <c r="Y28" t="str">
        <f t="shared" si="0"/>
        <v>Constant c27 = new Constant("[Β] = 27");</v>
      </c>
      <c r="Z28" s="6" t="str">
        <f t="shared" si="1"/>
        <v>[α]+[β]+[γ]+[δ]+[ε]+[ζ]+[η]+[θ]+[ι]+[κ]+[λ]+[μ]+[ν]+[ξ]+[ο]+[π]+[ρ]+[ς]+[σ]+[τ]+[υ]+[φ]+[χ]+[ψ]+[ω]+[Α]+[Β]</v>
      </c>
      <c r="AA28" t="str">
        <f t="shared" si="2"/>
        <v>c1, c2, c3, c4, c5, c6, c7, c8, c9, c10, c11, c12, c13, c14, c15, c16, c17, c18, c19, c20, c21, c22, c23, c24, c25, c26, c27</v>
      </c>
    </row>
    <row r="29" spans="1:27">
      <c r="A29" s="1" t="s">
        <v>26</v>
      </c>
      <c r="B29" t="str">
        <f>B28&amp;"+"&amp;A29</f>
        <v>Α+Β+Γ</v>
      </c>
      <c r="C29" t="str">
        <f>"Constant u3 = new Constant("&amp;$A$1&amp;A29&amp;$A$1&amp;", 3);"</f>
        <v>Constant u3 = new Constant("Γ", 3);</v>
      </c>
      <c r="K29" s="1" t="s">
        <v>26</v>
      </c>
      <c r="L29" t="str">
        <f>L28&amp;","&amp;K29</f>
        <v>Β,Γ</v>
      </c>
      <c r="M29" t="str">
        <f>M28&amp;"+"&amp;K29&amp;"^2"</f>
        <v>Β^2+Γ^2</v>
      </c>
      <c r="N29" s="6" t="str">
        <f>N28&amp;", "&amp;$K$1&amp;K29&amp;$K$1</f>
        <v>"Α", "Γ"</v>
      </c>
      <c r="O29" t="str">
        <f>O28&amp;"+"&amp;K29&amp;"^2"</f>
        <v>Α^2+Γ^2</v>
      </c>
      <c r="W29" s="1" t="s">
        <v>26</v>
      </c>
      <c r="X29">
        <v>28</v>
      </c>
      <c r="Y29" t="str">
        <f t="shared" si="0"/>
        <v>Constant c28 = new Constant("[Γ] = 28");</v>
      </c>
      <c r="Z29" s="6" t="str">
        <f t="shared" si="1"/>
        <v>[α]+[β]+[γ]+[δ]+[ε]+[ζ]+[η]+[θ]+[ι]+[κ]+[λ]+[μ]+[ν]+[ξ]+[ο]+[π]+[ρ]+[ς]+[σ]+[τ]+[υ]+[φ]+[χ]+[ψ]+[ω]+[Α]+[Β]+[Γ]</v>
      </c>
      <c r="AA29" t="str">
        <f t="shared" si="2"/>
        <v>c1, c2, c3, c4, c5, c6, c7, c8, c9, c10, c11, c12, c13, c14, c15, c16, c17, c18, c19, c20, c21, c22, c23, c24, c25, c26, c27, c28</v>
      </c>
    </row>
    <row r="30" spans="1:27">
      <c r="A30" s="1" t="s">
        <v>27</v>
      </c>
      <c r="B30" t="str">
        <f>B29&amp;"+"&amp;A30</f>
        <v>Α+Β+Γ+Δ</v>
      </c>
      <c r="C30" t="str">
        <f>"Constant u4 = new Constant("&amp;$A$1&amp;A30&amp;" = 4"&amp;$A$1&amp;");"</f>
        <v>Constant u4 = new Constant("Δ = 4");</v>
      </c>
      <c r="K30" s="1" t="s">
        <v>27</v>
      </c>
      <c r="L30" t="str">
        <f>L29&amp;","&amp;K30</f>
        <v>Β,Γ,Δ</v>
      </c>
      <c r="M30" t="str">
        <f>M29&amp;"+"&amp;K30&amp;"^2"</f>
        <v>Β^2+Γ^2+Δ^2</v>
      </c>
      <c r="N30" s="6" t="str">
        <f>N29&amp;", "&amp;$K$1&amp;K30&amp;$K$1</f>
        <v>"Α", "Γ", "Δ"</v>
      </c>
      <c r="O30" t="str">
        <f>O29&amp;"+"&amp;K30&amp;"^2"</f>
        <v>Α^2+Γ^2+Δ^2</v>
      </c>
      <c r="W30" s="1" t="s">
        <v>27</v>
      </c>
      <c r="X30">
        <v>29</v>
      </c>
      <c r="Y30" t="str">
        <f t="shared" si="0"/>
        <v>Constant c29 = new Constant("[Δ] = 29");</v>
      </c>
      <c r="Z30" s="6" t="str">
        <f t="shared" si="1"/>
        <v>[α]+[β]+[γ]+[δ]+[ε]+[ζ]+[η]+[θ]+[ι]+[κ]+[λ]+[μ]+[ν]+[ξ]+[ο]+[π]+[ρ]+[ς]+[σ]+[τ]+[υ]+[φ]+[χ]+[ψ]+[ω]+[Α]+[Β]+[Γ]+[Δ]</v>
      </c>
      <c r="AA30" t="str">
        <f t="shared" si="2"/>
        <v>c1, c2, c3, c4, c5, c6, c7, c8, c9, c10, c11, c12, c13, c14, c15, c16, c17, c18, c19, c20, c21, c22, c23, c24, c25, c26, c27, c28, c29</v>
      </c>
    </row>
    <row r="31" spans="1:27">
      <c r="A31" s="1" t="s">
        <v>28</v>
      </c>
      <c r="B31" t="str">
        <f>B30&amp;"+"&amp;A31</f>
        <v>Α+Β+Γ+Δ+Ε</v>
      </c>
      <c r="C31" t="str">
        <f>"Argument u5 = new Argument("&amp;$A$1&amp;A31&amp;" = "&amp;B30&amp;$A$1&amp;", u1, u2, u3, u4);"</f>
        <v>Argument u5 = new Argument("Ε = Α+Β+Γ+Δ", u1, u2, u3, u4);</v>
      </c>
      <c r="K31" s="1" t="s">
        <v>28</v>
      </c>
      <c r="L31" t="str">
        <f>L30&amp;","&amp;K31</f>
        <v>Β,Γ,Δ,Ε</v>
      </c>
      <c r="M31" t="str">
        <f>M30&amp;"+"&amp;K31&amp;"^2"</f>
        <v>Β^2+Γ^2+Δ^2+Ε^2</v>
      </c>
      <c r="N31" s="6" t="str">
        <f>N30&amp;", "&amp;$K$1&amp;K31&amp;$K$1</f>
        <v>"Α", "Γ", "Δ", "Ε"</v>
      </c>
      <c r="O31" t="str">
        <f>O30&amp;"+"&amp;K31&amp;"^2"</f>
        <v>Α^2+Γ^2+Δ^2+Ε^2</v>
      </c>
      <c r="W31" s="1" t="s">
        <v>28</v>
      </c>
      <c r="X31">
        <v>30</v>
      </c>
      <c r="Y31" t="str">
        <f t="shared" si="0"/>
        <v>Constant c30 = new Constant("[Ε] = 30");</v>
      </c>
      <c r="Z31" s="6" t="str">
        <f t="shared" si="1"/>
        <v>[α]+[β]+[γ]+[δ]+[ε]+[ζ]+[η]+[θ]+[ι]+[κ]+[λ]+[μ]+[ν]+[ξ]+[ο]+[π]+[ρ]+[ς]+[σ]+[τ]+[υ]+[φ]+[χ]+[ψ]+[ω]+[Α]+[Β]+[Γ]+[Δ]+[Ε]</v>
      </c>
      <c r="AA31" t="str">
        <f t="shared" si="2"/>
        <v>c1, c2, c3, c4, c5, c6, c7, c8, c9, c10, c11, c12, c13, c14, c15, c16, c17, c18, c19, c20, c21, c22, c23, c24, c25, c26, c27, c28, c29, c30</v>
      </c>
    </row>
    <row r="32" spans="1:27">
      <c r="A32" s="1" t="s">
        <v>29</v>
      </c>
      <c r="B32" s="2" t="str">
        <f>A32</f>
        <v>Ζ</v>
      </c>
      <c r="C32" t="str">
        <f>"Argument u1 = new Argument("&amp;$A$1&amp;A32&amp;$A$1&amp;", 1);"</f>
        <v>Argument u1 = new Argument("Ζ", 1);</v>
      </c>
      <c r="K32" s="1" t="s">
        <v>29</v>
      </c>
      <c r="L32" t="str">
        <f>K32&amp;"(1,2,3,4) + "&amp;K33&amp;"(1,2,3,4)"</f>
        <v>Ζ(1,2,3,4) + Η(1,2,3,4)</v>
      </c>
      <c r="M32" t="str">
        <f>"Function a = new Function("&amp;$K$1&amp;K32&amp;"("&amp;L36&amp;") = "&amp;M36&amp;$K$1&amp;");"</f>
        <v>Function a = new Function("Ζ(Η,Θ,Ι,Κ) = Η^2+Θ^2+Ι^2+Κ^2");</v>
      </c>
      <c r="N32" t="str">
        <f>"Function b = new Function("&amp;$K$1&amp;K33&amp;$K$1&amp;", "&amp;$K$1&amp;O36&amp;$K$1&amp;", "&amp;N36&amp;");"</f>
        <v>Function b = new Function("Η", "Ζ^2+Θ^2+Ι^2+Κ^2", "Ζ", "Θ", "Ι", "Κ");</v>
      </c>
      <c r="W32" s="1" t="s">
        <v>29</v>
      </c>
      <c r="X32">
        <v>31</v>
      </c>
      <c r="Y32" t="str">
        <f t="shared" si="0"/>
        <v>Constant c31 = new Constant("[Ζ] = 31");</v>
      </c>
      <c r="Z32" s="6" t="str">
        <f t="shared" si="1"/>
        <v>[α]+[β]+[γ]+[δ]+[ε]+[ζ]+[η]+[θ]+[ι]+[κ]+[λ]+[μ]+[ν]+[ξ]+[ο]+[π]+[ρ]+[ς]+[σ]+[τ]+[υ]+[φ]+[χ]+[ψ]+[ω]+[Α]+[Β]+[Γ]+[Δ]+[Ε]+[Ζ]</v>
      </c>
      <c r="AA32" t="str">
        <f t="shared" si="2"/>
        <v>c1, c2, c3, c4, c5, c6, c7, c8, c9, c10, c11, c12, c13, c14, c15, c16, c17, c18, c19, c20, c21, c22, c23, c24, c25, c26, c27, c28, c29, c30, c31</v>
      </c>
    </row>
    <row r="33" spans="1:27">
      <c r="A33" s="1" t="s">
        <v>30</v>
      </c>
      <c r="B33" t="str">
        <f>B32&amp;"+"&amp;A33</f>
        <v>Ζ+Η</v>
      </c>
      <c r="C33" t="str">
        <f>"Argument u2 = new Argument("&amp;$A$1&amp;A33&amp;" = 2"&amp;$A$1&amp;");"</f>
        <v>Argument u2 = new Argument("Η = 2");</v>
      </c>
      <c r="K33" s="1" t="s">
        <v>30</v>
      </c>
      <c r="L33" s="2" t="str">
        <f>K33</f>
        <v>Η</v>
      </c>
      <c r="M33" t="str">
        <f>K33&amp;"^2"</f>
        <v>Η^2</v>
      </c>
      <c r="N33" s="2" t="str">
        <f>$K$1&amp;K32&amp;$K$1</f>
        <v>"Ζ"</v>
      </c>
      <c r="O33" t="str">
        <f>K32&amp;"^2"</f>
        <v>Ζ^2</v>
      </c>
      <c r="W33" s="1" t="s">
        <v>30</v>
      </c>
      <c r="X33">
        <v>32</v>
      </c>
      <c r="Y33" t="str">
        <f t="shared" si="0"/>
        <v>Constant c32 = new Constant("[Η] = 32");</v>
      </c>
      <c r="Z33" s="6" t="str">
        <f t="shared" si="1"/>
        <v>[α]+[β]+[γ]+[δ]+[ε]+[ζ]+[η]+[θ]+[ι]+[κ]+[λ]+[μ]+[ν]+[ξ]+[ο]+[π]+[ρ]+[ς]+[σ]+[τ]+[υ]+[φ]+[χ]+[ψ]+[ω]+[Α]+[Β]+[Γ]+[Δ]+[Ε]+[Ζ]+[Η]</v>
      </c>
      <c r="AA33" t="str">
        <f t="shared" si="2"/>
        <v>c1, c2, c3, c4, c5, c6, c7, c8, c9, c10, c11, c12, c13, c14, c15, c16, c17, c18, c19, c20, c21, c22, c23, c24, c25, c26, c27, c28, c29, c30, c31, c32</v>
      </c>
    </row>
    <row r="34" spans="1:27">
      <c r="A34" s="1" t="s">
        <v>31</v>
      </c>
      <c r="B34" t="str">
        <f>B33&amp;"+"&amp;A34</f>
        <v>Ζ+Η+Θ</v>
      </c>
      <c r="C34" t="str">
        <f>"Constant u3 = new Constant("&amp;$A$1&amp;A34&amp;$A$1&amp;", 3);"</f>
        <v>Constant u3 = new Constant("Θ", 3);</v>
      </c>
      <c r="K34" s="1" t="s">
        <v>31</v>
      </c>
      <c r="L34" t="str">
        <f>L33&amp;","&amp;K34</f>
        <v>Η,Θ</v>
      </c>
      <c r="M34" t="str">
        <f>M33&amp;"+"&amp;K34&amp;"^2"</f>
        <v>Η^2+Θ^2</v>
      </c>
      <c r="N34" s="6" t="str">
        <f>N33&amp;", "&amp;$K$1&amp;K34&amp;$K$1</f>
        <v>"Ζ", "Θ"</v>
      </c>
      <c r="O34" t="str">
        <f>O33&amp;"+"&amp;K34&amp;"^2"</f>
        <v>Ζ^2+Θ^2</v>
      </c>
      <c r="W34" s="1" t="s">
        <v>31</v>
      </c>
      <c r="X34">
        <v>33</v>
      </c>
      <c r="Y34" t="str">
        <f t="shared" si="0"/>
        <v>Constant c33 = new Constant("[Θ] = 33");</v>
      </c>
      <c r="Z34" s="6" t="str">
        <f t="shared" si="1"/>
        <v>[α]+[β]+[γ]+[δ]+[ε]+[ζ]+[η]+[θ]+[ι]+[κ]+[λ]+[μ]+[ν]+[ξ]+[ο]+[π]+[ρ]+[ς]+[σ]+[τ]+[υ]+[φ]+[χ]+[ψ]+[ω]+[Α]+[Β]+[Γ]+[Δ]+[Ε]+[Ζ]+[Η]+[Θ]</v>
      </c>
      <c r="AA34" t="str">
        <f t="shared" si="2"/>
        <v>c1, c2, c3, c4, c5, c6, c7, c8, c9, c10, c11, c12, c13, c14, c15, c16, c17, c18, c19, c20, c21, c22, c23, c24, c25, c26, c27, c28, c29, c30, c31, c32, c33</v>
      </c>
    </row>
    <row r="35" spans="1:27">
      <c r="A35" s="1" t="s">
        <v>32</v>
      </c>
      <c r="B35" t="str">
        <f>B34&amp;"+"&amp;A35</f>
        <v>Ζ+Η+Θ+Ι</v>
      </c>
      <c r="C35" t="str">
        <f>"Constant u4 = new Constant("&amp;$A$1&amp;A35&amp;" = 4"&amp;$A$1&amp;");"</f>
        <v>Constant u4 = new Constant("Ι = 4");</v>
      </c>
      <c r="K35" s="1" t="s">
        <v>32</v>
      </c>
      <c r="L35" t="str">
        <f>L34&amp;","&amp;K35</f>
        <v>Η,Θ,Ι</v>
      </c>
      <c r="M35" t="str">
        <f>M34&amp;"+"&amp;K35&amp;"^2"</f>
        <v>Η^2+Θ^2+Ι^2</v>
      </c>
      <c r="N35" s="6" t="str">
        <f>N34&amp;", "&amp;$K$1&amp;K35&amp;$K$1</f>
        <v>"Ζ", "Θ", "Ι"</v>
      </c>
      <c r="O35" t="str">
        <f>O34&amp;"+"&amp;K35&amp;"^2"</f>
        <v>Ζ^2+Θ^2+Ι^2</v>
      </c>
      <c r="W35" s="1" t="s">
        <v>32</v>
      </c>
      <c r="X35">
        <v>34</v>
      </c>
      <c r="Y35" t="str">
        <f t="shared" si="0"/>
        <v>Constant c34 = new Constant("[Ι] = 34");</v>
      </c>
      <c r="Z35" s="6" t="str">
        <f t="shared" si="1"/>
        <v>[α]+[β]+[γ]+[δ]+[ε]+[ζ]+[η]+[θ]+[ι]+[κ]+[λ]+[μ]+[ν]+[ξ]+[ο]+[π]+[ρ]+[ς]+[σ]+[τ]+[υ]+[φ]+[χ]+[ψ]+[ω]+[Α]+[Β]+[Γ]+[Δ]+[Ε]+[Ζ]+[Η]+[Θ]+[Ι]</v>
      </c>
      <c r="AA35" t="str">
        <f t="shared" si="2"/>
        <v>c1, c2, c3, c4, c5, c6, c7, c8, c9, c10, c11, c12, c13, c14, c15, c16, c17, c18, c19, c20, c21, c22, c23, c24, c25, c26, c27, c28, c29, c30, c31, c32, c33, c34</v>
      </c>
    </row>
    <row r="36" spans="1:27">
      <c r="A36" s="1" t="s">
        <v>33</v>
      </c>
      <c r="B36" t="str">
        <f>B35&amp;"+"&amp;A36</f>
        <v>Ζ+Η+Θ+Ι+Κ</v>
      </c>
      <c r="C36" t="str">
        <f>"Argument u5 = new Argument("&amp;$A$1&amp;A36&amp;" = "&amp;B35&amp;$A$1&amp;", u1, u2, u3, u4);"</f>
        <v>Argument u5 = new Argument("Κ = Ζ+Η+Θ+Ι", u1, u2, u3, u4);</v>
      </c>
      <c r="K36" s="1" t="s">
        <v>33</v>
      </c>
      <c r="L36" t="str">
        <f>L35&amp;","&amp;K36</f>
        <v>Η,Θ,Ι,Κ</v>
      </c>
      <c r="M36" t="str">
        <f>M35&amp;"+"&amp;K36&amp;"^2"</f>
        <v>Η^2+Θ^2+Ι^2+Κ^2</v>
      </c>
      <c r="N36" s="6" t="str">
        <f>N35&amp;", "&amp;$K$1&amp;K36&amp;$K$1</f>
        <v>"Ζ", "Θ", "Ι", "Κ"</v>
      </c>
      <c r="O36" t="str">
        <f>O35&amp;"+"&amp;K36&amp;"^2"</f>
        <v>Ζ^2+Θ^2+Ι^2+Κ^2</v>
      </c>
      <c r="W36" s="1" t="s">
        <v>33</v>
      </c>
      <c r="X36">
        <v>35</v>
      </c>
      <c r="Y36" t="str">
        <f t="shared" si="0"/>
        <v>Constant c35 = new Constant("[Κ] = 35");</v>
      </c>
      <c r="Z36" s="6" t="str">
        <f t="shared" si="1"/>
        <v>[α]+[β]+[γ]+[δ]+[ε]+[ζ]+[η]+[θ]+[ι]+[κ]+[λ]+[μ]+[ν]+[ξ]+[ο]+[π]+[ρ]+[ς]+[σ]+[τ]+[υ]+[φ]+[χ]+[ψ]+[ω]+[Α]+[Β]+[Γ]+[Δ]+[Ε]+[Ζ]+[Η]+[Θ]+[Ι]+[Κ]</v>
      </c>
      <c r="AA36" t="str">
        <f t="shared" si="2"/>
        <v>c1, c2, c3, c4, c5, c6, c7, c8, c9, c10, c11, c12, c13, c14, c15, c16, c17, c18, c19, c20, c21, c22, c23, c24, c25, c26, c27, c28, c29, c30, c31, c32, c33, c34, c35</v>
      </c>
    </row>
    <row r="37" spans="1:27">
      <c r="A37" s="1" t="s">
        <v>34</v>
      </c>
      <c r="B37" s="2" t="str">
        <f>A37</f>
        <v>Λ</v>
      </c>
      <c r="C37" t="str">
        <f>"Argument u1 = new Argument("&amp;$A$1&amp;A37&amp;$A$1&amp;", 1);"</f>
        <v>Argument u1 = new Argument("Λ", 1);</v>
      </c>
      <c r="K37" s="1" t="s">
        <v>34</v>
      </c>
      <c r="L37" t="str">
        <f>K37&amp;"(1,2,3,4) + "&amp;K38&amp;"(1,2,3,4)"</f>
        <v>Λ(1,2,3,4) + Μ(1,2,3,4)</v>
      </c>
      <c r="M37" t="str">
        <f>"Function a = new Function("&amp;$K$1&amp;K37&amp;"("&amp;L41&amp;") = "&amp;M41&amp;$K$1&amp;");"</f>
        <v>Function a = new Function("Λ(Μ,Ν,Ξ,Ο) = Μ^2+Ν^2+Ξ^2+Ο^2");</v>
      </c>
      <c r="N37" t="str">
        <f>"Function b = new Function("&amp;$K$1&amp;K38&amp;$K$1&amp;", "&amp;$K$1&amp;O41&amp;$K$1&amp;", "&amp;N41&amp;");"</f>
        <v>Function b = new Function("Μ", "Λ^2+Ν^2+Ξ^2+Ο^2", "Λ", "Ν", "Ξ", "Ο");</v>
      </c>
      <c r="W37" s="1" t="s">
        <v>34</v>
      </c>
      <c r="X37">
        <v>36</v>
      </c>
      <c r="Y37" t="str">
        <f t="shared" si="0"/>
        <v>Constant c36 = new Constant("[Λ] = 36");</v>
      </c>
      <c r="Z37" s="6" t="str">
        <f t="shared" si="1"/>
        <v>[α]+[β]+[γ]+[δ]+[ε]+[ζ]+[η]+[θ]+[ι]+[κ]+[λ]+[μ]+[ν]+[ξ]+[ο]+[π]+[ρ]+[ς]+[σ]+[τ]+[υ]+[φ]+[χ]+[ψ]+[ω]+[Α]+[Β]+[Γ]+[Δ]+[Ε]+[Ζ]+[Η]+[Θ]+[Ι]+[Κ]+[Λ]</v>
      </c>
      <c r="AA37" t="str">
        <f t="shared" si="2"/>
        <v>c1, c2, c3, c4, c5, c6, c7, c8, c9, c10, c11, c12, c13, c14, c15, c16, c17, c18, c19, c20, c21, c22, c23, c24, c25, c26, c27, c28, c29, c30, c31, c32, c33, c34, c35, c36</v>
      </c>
    </row>
    <row r="38" spans="1:27">
      <c r="A38" s="1" t="s">
        <v>35</v>
      </c>
      <c r="B38" t="str">
        <f>B37&amp;"+"&amp;A38</f>
        <v>Λ+Μ</v>
      </c>
      <c r="C38" t="str">
        <f>"Argument u2 = new Argument("&amp;$A$1&amp;A38&amp;" = 2"&amp;$A$1&amp;");"</f>
        <v>Argument u2 = new Argument("Μ = 2");</v>
      </c>
      <c r="K38" s="1" t="s">
        <v>35</v>
      </c>
      <c r="L38" s="2" t="str">
        <f>K38</f>
        <v>Μ</v>
      </c>
      <c r="M38" t="str">
        <f>K38&amp;"^2"</f>
        <v>Μ^2</v>
      </c>
      <c r="N38" s="2" t="str">
        <f>$K$1&amp;K37&amp;$K$1</f>
        <v>"Λ"</v>
      </c>
      <c r="O38" t="str">
        <f>K37&amp;"^2"</f>
        <v>Λ^2</v>
      </c>
      <c r="W38" s="1" t="s">
        <v>35</v>
      </c>
      <c r="X38">
        <v>37</v>
      </c>
      <c r="Y38" t="str">
        <f t="shared" si="0"/>
        <v>Constant c37 = new Constant("[Μ] = 37");</v>
      </c>
      <c r="Z38" s="6" t="str">
        <f t="shared" si="1"/>
        <v>[α]+[β]+[γ]+[δ]+[ε]+[ζ]+[η]+[θ]+[ι]+[κ]+[λ]+[μ]+[ν]+[ξ]+[ο]+[π]+[ρ]+[ς]+[σ]+[τ]+[υ]+[φ]+[χ]+[ψ]+[ω]+[Α]+[Β]+[Γ]+[Δ]+[Ε]+[Ζ]+[Η]+[Θ]+[Ι]+[Κ]+[Λ]+[Μ]</v>
      </c>
      <c r="AA38" t="str">
        <f t="shared" si="2"/>
        <v>c1, c2, c3, c4, c5, c6, c7, c8, c9, c10, c11, c12, c13, c14, c15, c16, c17, c18, c19, c20, c21, c22, c23, c24, c25, c26, c27, c28, c29, c30, c31, c32, c33, c34, c35, c36, c37</v>
      </c>
    </row>
    <row r="39" spans="1:27">
      <c r="A39" s="1" t="s">
        <v>36</v>
      </c>
      <c r="B39" t="str">
        <f>B38&amp;"+"&amp;A39</f>
        <v>Λ+Μ+Ν</v>
      </c>
      <c r="C39" t="str">
        <f>"Constant u3 = new Constant("&amp;$A$1&amp;A39&amp;$A$1&amp;", 3);"</f>
        <v>Constant u3 = new Constant("Ν", 3);</v>
      </c>
      <c r="K39" s="1" t="s">
        <v>36</v>
      </c>
      <c r="L39" t="str">
        <f>L38&amp;","&amp;K39</f>
        <v>Μ,Ν</v>
      </c>
      <c r="M39" t="str">
        <f>M38&amp;"+"&amp;K39&amp;"^2"</f>
        <v>Μ^2+Ν^2</v>
      </c>
      <c r="N39" s="6" t="str">
        <f>N38&amp;", "&amp;$K$1&amp;K39&amp;$K$1</f>
        <v>"Λ", "Ν"</v>
      </c>
      <c r="O39" t="str">
        <f>O38&amp;"+"&amp;K39&amp;"^2"</f>
        <v>Λ^2+Ν^2</v>
      </c>
      <c r="W39" s="1" t="s">
        <v>36</v>
      </c>
      <c r="X39">
        <v>38</v>
      </c>
      <c r="Y39" t="str">
        <f t="shared" si="0"/>
        <v>Constant c38 = new Constant("[Ν] = 38");</v>
      </c>
      <c r="Z39" s="6" t="str">
        <f t="shared" si="1"/>
        <v>[α]+[β]+[γ]+[δ]+[ε]+[ζ]+[η]+[θ]+[ι]+[κ]+[λ]+[μ]+[ν]+[ξ]+[ο]+[π]+[ρ]+[ς]+[σ]+[τ]+[υ]+[φ]+[χ]+[ψ]+[ω]+[Α]+[Β]+[Γ]+[Δ]+[Ε]+[Ζ]+[Η]+[Θ]+[Ι]+[Κ]+[Λ]+[Μ]+[Ν]</v>
      </c>
      <c r="AA39" t="str">
        <f t="shared" si="2"/>
        <v>c1, c2, c3, c4, c5, c6, c7, c8, c9, c10, c11, c12, c13, c14, c15, c16, c17, c18, c19, c20, c21, c22, c23, c24, c25, c26, c27, c28, c29, c30, c31, c32, c33, c34, c35, c36, c37, c38</v>
      </c>
    </row>
    <row r="40" spans="1:27">
      <c r="A40" s="1" t="s">
        <v>37</v>
      </c>
      <c r="B40" t="str">
        <f>B39&amp;"+"&amp;A40</f>
        <v>Λ+Μ+Ν+Ξ</v>
      </c>
      <c r="C40" t="str">
        <f>"Constant u4 = new Constant("&amp;$A$1&amp;A40&amp;" = 4"&amp;$A$1&amp;");"</f>
        <v>Constant u4 = new Constant("Ξ = 4");</v>
      </c>
      <c r="K40" s="1" t="s">
        <v>37</v>
      </c>
      <c r="L40" t="str">
        <f>L39&amp;","&amp;K40</f>
        <v>Μ,Ν,Ξ</v>
      </c>
      <c r="M40" t="str">
        <f>M39&amp;"+"&amp;K40&amp;"^2"</f>
        <v>Μ^2+Ν^2+Ξ^2</v>
      </c>
      <c r="N40" s="6" t="str">
        <f>N39&amp;", "&amp;$K$1&amp;K40&amp;$K$1</f>
        <v>"Λ", "Ν", "Ξ"</v>
      </c>
      <c r="O40" t="str">
        <f>O39&amp;"+"&amp;K40&amp;"^2"</f>
        <v>Λ^2+Ν^2+Ξ^2</v>
      </c>
      <c r="W40" s="1" t="s">
        <v>37</v>
      </c>
      <c r="X40">
        <v>39</v>
      </c>
      <c r="Y40" t="str">
        <f t="shared" si="0"/>
        <v>Constant c39 = new Constant("[Ξ] = 39");</v>
      </c>
      <c r="Z40" s="6" t="str">
        <f t="shared" si="1"/>
        <v>[α]+[β]+[γ]+[δ]+[ε]+[ζ]+[η]+[θ]+[ι]+[κ]+[λ]+[μ]+[ν]+[ξ]+[ο]+[π]+[ρ]+[ς]+[σ]+[τ]+[υ]+[φ]+[χ]+[ψ]+[ω]+[Α]+[Β]+[Γ]+[Δ]+[Ε]+[Ζ]+[Η]+[Θ]+[Ι]+[Κ]+[Λ]+[Μ]+[Ν]+[Ξ]</v>
      </c>
      <c r="AA40" t="str">
        <f t="shared" si="2"/>
        <v>c1, c2, c3, c4, c5, c6, c7, c8, c9, c10, c11, c12, c13, c14, c15, c16, c17, c18, c19, c20, c21, c22, c23, c24, c25, c26, c27, c28, c29, c30, c31, c32, c33, c34, c35, c36, c37, c38, c39</v>
      </c>
    </row>
    <row r="41" spans="1:27">
      <c r="A41" s="1" t="s">
        <v>38</v>
      </c>
      <c r="B41" t="str">
        <f>B40&amp;"+"&amp;A41</f>
        <v>Λ+Μ+Ν+Ξ+Ο</v>
      </c>
      <c r="C41" t="str">
        <f>"Argument u5 = new Argument("&amp;$A$1&amp;A41&amp;" = "&amp;B40&amp;$A$1&amp;", u1, u2, u3, u4);"</f>
        <v>Argument u5 = new Argument("Ο = Λ+Μ+Ν+Ξ", u1, u2, u3, u4);</v>
      </c>
      <c r="K41" s="1" t="s">
        <v>38</v>
      </c>
      <c r="L41" t="str">
        <f>L40&amp;","&amp;K41</f>
        <v>Μ,Ν,Ξ,Ο</v>
      </c>
      <c r="M41" t="str">
        <f>M40&amp;"+"&amp;K41&amp;"^2"</f>
        <v>Μ^2+Ν^2+Ξ^2+Ο^2</v>
      </c>
      <c r="N41" s="6" t="str">
        <f>N40&amp;", "&amp;$K$1&amp;K41&amp;$K$1</f>
        <v>"Λ", "Ν", "Ξ", "Ο"</v>
      </c>
      <c r="O41" t="str">
        <f>O40&amp;"+"&amp;K41&amp;"^2"</f>
        <v>Λ^2+Ν^2+Ξ^2+Ο^2</v>
      </c>
      <c r="W41" s="1" t="s">
        <v>38</v>
      </c>
      <c r="X41">
        <v>40</v>
      </c>
      <c r="Y41" t="str">
        <f t="shared" si="0"/>
        <v>Constant c40 = new Constant("[Ο] = 40");</v>
      </c>
      <c r="Z41" s="6" t="str">
        <f t="shared" si="1"/>
        <v>[α]+[β]+[γ]+[δ]+[ε]+[ζ]+[η]+[θ]+[ι]+[κ]+[λ]+[μ]+[ν]+[ξ]+[ο]+[π]+[ρ]+[ς]+[σ]+[τ]+[υ]+[φ]+[χ]+[ψ]+[ω]+[Α]+[Β]+[Γ]+[Δ]+[Ε]+[Ζ]+[Η]+[Θ]+[Ι]+[Κ]+[Λ]+[Μ]+[Ν]+[Ξ]+[Ο]</v>
      </c>
      <c r="AA41" t="str">
        <f t="shared" si="2"/>
        <v>c1, c2, c3, c4, c5, c6, c7, c8, c9, c10, c11, c12, c13, c14, c15, c16, c17, c18, c19, c20, c21, c22, c23, c24, c25, c26, c27, c28, c29, c30, c31, c32, c33, c34, c35, c36, c37, c38, c39, c40</v>
      </c>
    </row>
    <row r="42" spans="1:27">
      <c r="A42" s="1" t="s">
        <v>39</v>
      </c>
      <c r="B42" s="2" t="str">
        <f>A42</f>
        <v>Π</v>
      </c>
      <c r="C42" t="str">
        <f>"Argument u1 = new Argument("&amp;$A$1&amp;A42&amp;$A$1&amp;", 1);"</f>
        <v>Argument u1 = new Argument("Π", 1);</v>
      </c>
      <c r="K42" s="1" t="s">
        <v>39</v>
      </c>
      <c r="L42" t="str">
        <f>K42&amp;"(1,2,3,4) + "&amp;K43&amp;"(1,2,3,4)"</f>
        <v>Π(1,2,3,4) + Ρ(1,2,3,4)</v>
      </c>
      <c r="M42" t="str">
        <f>"Function a = new Function("&amp;$K$1&amp;K42&amp;"("&amp;L46&amp;") = "&amp;M46&amp;$K$1&amp;");"</f>
        <v>Function a = new Function("Π(Ρ,Σ,Τ,Υ) = Ρ^2+Σ^2+Τ^2+Υ^2");</v>
      </c>
      <c r="N42" t="str">
        <f>"Function b = new Function("&amp;$K$1&amp;K43&amp;$K$1&amp;", "&amp;$K$1&amp;O46&amp;$K$1&amp;", "&amp;N46&amp;");"</f>
        <v>Function b = new Function("Ρ", "Π^2+Σ^2+Τ^2+Υ^2", "Π", "Σ", "Τ", "Υ");</v>
      </c>
      <c r="W42" s="1" t="s">
        <v>39</v>
      </c>
      <c r="X42">
        <v>41</v>
      </c>
      <c r="Y42" t="str">
        <f t="shared" si="0"/>
        <v>Constant c41 = new Constant("[Π] = 41");</v>
      </c>
      <c r="Z42" s="6" t="str">
        <f t="shared" si="1"/>
        <v>[α]+[β]+[γ]+[δ]+[ε]+[ζ]+[η]+[θ]+[ι]+[κ]+[λ]+[μ]+[ν]+[ξ]+[ο]+[π]+[ρ]+[ς]+[σ]+[τ]+[υ]+[φ]+[χ]+[ψ]+[ω]+[Α]+[Β]+[Γ]+[Δ]+[Ε]+[Ζ]+[Η]+[Θ]+[Ι]+[Κ]+[Λ]+[Μ]+[Ν]+[Ξ]+[Ο]+[Π]</v>
      </c>
      <c r="AA42" t="str">
        <f t="shared" si="2"/>
        <v>c1, c2, c3, c4, c5, c6, c7, c8, c9, c10, c11, c12, c13, c14, c15, c16, c17, c18, c19, c20, c21, c22, c23, c24, c25, c26, c27, c28, c29, c30, c31, c32, c33, c34, c35, c36, c37, c38, c39, c40, c41</v>
      </c>
    </row>
    <row r="43" spans="1:27">
      <c r="A43" s="1" t="s">
        <v>40</v>
      </c>
      <c r="B43" t="str">
        <f>B42&amp;"+"&amp;A43</f>
        <v>Π+Ρ</v>
      </c>
      <c r="C43" t="str">
        <f>"Argument u2 = new Argument("&amp;$A$1&amp;A43&amp;" = 2"&amp;$A$1&amp;");"</f>
        <v>Argument u2 = new Argument("Ρ = 2");</v>
      </c>
      <c r="K43" s="1" t="s">
        <v>40</v>
      </c>
      <c r="L43" s="2" t="str">
        <f>K43</f>
        <v>Ρ</v>
      </c>
      <c r="M43" t="str">
        <f>K43&amp;"^2"</f>
        <v>Ρ^2</v>
      </c>
      <c r="N43" s="2" t="str">
        <f>$K$1&amp;K42&amp;$K$1</f>
        <v>"Π"</v>
      </c>
      <c r="O43" t="str">
        <f>K42&amp;"^2"</f>
        <v>Π^2</v>
      </c>
      <c r="W43" s="1" t="s">
        <v>40</v>
      </c>
      <c r="X43">
        <v>42</v>
      </c>
      <c r="Y43" t="str">
        <f t="shared" si="0"/>
        <v>Constant c42 = new Constant("[Ρ] = 42");</v>
      </c>
      <c r="Z43" s="6" t="str">
        <f t="shared" si="1"/>
        <v>[α]+[β]+[γ]+[δ]+[ε]+[ζ]+[η]+[θ]+[ι]+[κ]+[λ]+[μ]+[ν]+[ξ]+[ο]+[π]+[ρ]+[ς]+[σ]+[τ]+[υ]+[φ]+[χ]+[ψ]+[ω]+[Α]+[Β]+[Γ]+[Δ]+[Ε]+[Ζ]+[Η]+[Θ]+[Ι]+[Κ]+[Λ]+[Μ]+[Ν]+[Ξ]+[Ο]+[Π]+[Ρ]</v>
      </c>
      <c r="AA43" t="str">
        <f t="shared" si="2"/>
        <v>c1, c2, c3, c4, c5, c6, c7, c8, c9, c10, c11, c12, c13, c14, c15, c16, c17, c18, c19, c20, c21, c22, c23, c24, c25, c26, c27, c28, c29, c30, c31, c32, c33, c34, c35, c36, c37, c38, c39, c40, c41, c42</v>
      </c>
    </row>
    <row r="44" spans="1:27">
      <c r="A44" s="1" t="s">
        <v>41</v>
      </c>
      <c r="B44" t="str">
        <f>B43&amp;"+"&amp;A44</f>
        <v>Π+Ρ+Σ</v>
      </c>
      <c r="C44" t="str">
        <f>"Constant u3 = new Constant("&amp;$A$1&amp;A44&amp;$A$1&amp;", 3);"</f>
        <v>Constant u3 = new Constant("Σ", 3);</v>
      </c>
      <c r="K44" s="1" t="s">
        <v>41</v>
      </c>
      <c r="L44" t="str">
        <f>L43&amp;","&amp;K44</f>
        <v>Ρ,Σ</v>
      </c>
      <c r="M44" t="str">
        <f>M43&amp;"+"&amp;K44&amp;"^2"</f>
        <v>Ρ^2+Σ^2</v>
      </c>
      <c r="N44" s="6" t="str">
        <f>N43&amp;", "&amp;$K$1&amp;K44&amp;$K$1</f>
        <v>"Π", "Σ"</v>
      </c>
      <c r="O44" t="str">
        <f>O43&amp;"+"&amp;K44&amp;"^2"</f>
        <v>Π^2+Σ^2</v>
      </c>
      <c r="W44" s="1" t="s">
        <v>41</v>
      </c>
      <c r="X44">
        <v>43</v>
      </c>
      <c r="Y44" t="str">
        <f t="shared" si="0"/>
        <v>Constant c43 = new Constant("[Σ] = 43");</v>
      </c>
      <c r="Z44" s="6" t="str">
        <f t="shared" si="1"/>
        <v>[α]+[β]+[γ]+[δ]+[ε]+[ζ]+[η]+[θ]+[ι]+[κ]+[λ]+[μ]+[ν]+[ξ]+[ο]+[π]+[ρ]+[ς]+[σ]+[τ]+[υ]+[φ]+[χ]+[ψ]+[ω]+[Α]+[Β]+[Γ]+[Δ]+[Ε]+[Ζ]+[Η]+[Θ]+[Ι]+[Κ]+[Λ]+[Μ]+[Ν]+[Ξ]+[Ο]+[Π]+[Ρ]+[Σ]</v>
      </c>
      <c r="AA44" t="str">
        <f t="shared" si="2"/>
        <v>c1, c2, c3, c4, c5, c6, c7, c8, c9, c10, c11, c12, c13, c14, c15, c16, c17, c18, c19, c20, c21, c22, c23, c24, c25, c26, c27, c28, c29, c30, c31, c32, c33, c34, c35, c36, c37, c38, c39, c40, c41, c42, c43</v>
      </c>
    </row>
    <row r="45" spans="1:27">
      <c r="A45" s="1" t="s">
        <v>42</v>
      </c>
      <c r="B45" t="str">
        <f>B44&amp;"+"&amp;A45</f>
        <v>Π+Ρ+Σ+Τ</v>
      </c>
      <c r="C45" t="str">
        <f>"Constant u4 = new Constant("&amp;$A$1&amp;A45&amp;" = 4"&amp;$A$1&amp;");"</f>
        <v>Constant u4 = new Constant("Τ = 4");</v>
      </c>
      <c r="K45" s="1" t="s">
        <v>42</v>
      </c>
      <c r="L45" t="str">
        <f>L44&amp;","&amp;K45</f>
        <v>Ρ,Σ,Τ</v>
      </c>
      <c r="M45" t="str">
        <f>M44&amp;"+"&amp;K45&amp;"^2"</f>
        <v>Ρ^2+Σ^2+Τ^2</v>
      </c>
      <c r="N45" s="6" t="str">
        <f>N44&amp;", "&amp;$K$1&amp;K45&amp;$K$1</f>
        <v>"Π", "Σ", "Τ"</v>
      </c>
      <c r="O45" t="str">
        <f>O44&amp;"+"&amp;K45&amp;"^2"</f>
        <v>Π^2+Σ^2+Τ^2</v>
      </c>
      <c r="W45" s="1" t="s">
        <v>42</v>
      </c>
      <c r="X45">
        <v>44</v>
      </c>
      <c r="Y45" t="str">
        <f t="shared" si="0"/>
        <v>Constant c44 = new Constant("[Τ] = 44");</v>
      </c>
      <c r="Z45" s="6" t="str">
        <f t="shared" si="1"/>
        <v>[α]+[β]+[γ]+[δ]+[ε]+[ζ]+[η]+[θ]+[ι]+[κ]+[λ]+[μ]+[ν]+[ξ]+[ο]+[π]+[ρ]+[ς]+[σ]+[τ]+[υ]+[φ]+[χ]+[ψ]+[ω]+[Α]+[Β]+[Γ]+[Δ]+[Ε]+[Ζ]+[Η]+[Θ]+[Ι]+[Κ]+[Λ]+[Μ]+[Ν]+[Ξ]+[Ο]+[Π]+[Ρ]+[Σ]+[Τ]</v>
      </c>
      <c r="AA45" t="str">
        <f t="shared" si="2"/>
        <v>c1, c2, c3, c4, c5, c6, c7, c8, c9, c10, c11, c12, c13, c14, c15, c16, c17, c18, c19, c20, c21, c22, c23, c24, c25, c26, c27, c28, c29, c30, c31, c32, c33, c34, c35, c36, c37, c38, c39, c40, c41, c42, c43, c44</v>
      </c>
    </row>
    <row r="46" spans="1:27">
      <c r="A46" s="1" t="s">
        <v>43</v>
      </c>
      <c r="B46" t="str">
        <f>B45&amp;"+"&amp;A46</f>
        <v>Π+Ρ+Σ+Τ+Υ</v>
      </c>
      <c r="C46" t="str">
        <f>"Argument u5 = new Argument("&amp;$A$1&amp;A46&amp;" = "&amp;B45&amp;$A$1&amp;", u1, u2, u3, u4);"</f>
        <v>Argument u5 = new Argument("Υ = Π+Ρ+Σ+Τ", u1, u2, u3, u4);</v>
      </c>
      <c r="K46" s="1" t="s">
        <v>43</v>
      </c>
      <c r="L46" t="str">
        <f>L45&amp;","&amp;K46</f>
        <v>Ρ,Σ,Τ,Υ</v>
      </c>
      <c r="M46" t="str">
        <f>M45&amp;"+"&amp;K46&amp;"^2"</f>
        <v>Ρ^2+Σ^2+Τ^2+Υ^2</v>
      </c>
      <c r="N46" s="6" t="str">
        <f>N45&amp;", "&amp;$K$1&amp;K46&amp;$K$1</f>
        <v>"Π", "Σ", "Τ", "Υ"</v>
      </c>
      <c r="O46" t="str">
        <f>O45&amp;"+"&amp;K46&amp;"^2"</f>
        <v>Π^2+Σ^2+Τ^2+Υ^2</v>
      </c>
      <c r="W46" s="1" t="s">
        <v>43</v>
      </c>
      <c r="X46">
        <v>45</v>
      </c>
      <c r="Y46" t="str">
        <f t="shared" si="0"/>
        <v>Constant c45 = new Constant("[Υ] = 45");</v>
      </c>
      <c r="Z46" s="6" t="str">
        <f t="shared" si="1"/>
        <v>[α]+[β]+[γ]+[δ]+[ε]+[ζ]+[η]+[θ]+[ι]+[κ]+[λ]+[μ]+[ν]+[ξ]+[ο]+[π]+[ρ]+[ς]+[σ]+[τ]+[υ]+[φ]+[χ]+[ψ]+[ω]+[Α]+[Β]+[Γ]+[Δ]+[Ε]+[Ζ]+[Η]+[Θ]+[Ι]+[Κ]+[Λ]+[Μ]+[Ν]+[Ξ]+[Ο]+[Π]+[Ρ]+[Σ]+[Τ]+[Υ]</v>
      </c>
      <c r="AA46" t="str">
        <f t="shared" si="2"/>
        <v>c1, c2, c3, c4, c5, c6, c7, c8, c9, c10, c11, c12, c13, c14, c15, c16, c17, c18, c19, c20, c21, c22, c23, c24, c25, c26, c27, c28, c29, c30, c31, c32, c33, c34, c35, c36, c37, c38, c39, c40, c41, c42, c43, c44, c45</v>
      </c>
    </row>
    <row r="47" spans="1:27">
      <c r="A47" s="1" t="s">
        <v>44</v>
      </c>
      <c r="B47" s="2" t="str">
        <f>A47</f>
        <v>Φ</v>
      </c>
      <c r="C47" t="str">
        <f>"Argument u1 = new Argument("&amp;$A$1&amp;A47&amp;$A$1&amp;", 1);"</f>
        <v>Argument u1 = new Argument("Φ", 1);</v>
      </c>
      <c r="K47" s="1" t="s">
        <v>44</v>
      </c>
      <c r="L47" t="str">
        <f>K47&amp;"(1,2,3,4) + "&amp;K48&amp;"(1,2,3,4)"</f>
        <v>Φ(1,2,3,4) + Χ(1,2,3,4)</v>
      </c>
      <c r="M47" t="str">
        <f>"Function a = new Function("&amp;$K$1&amp;K47&amp;"("&amp;L51&amp;") = "&amp;M51&amp;$K$1&amp;");"</f>
        <v>Function a = new Function("Φ(Χ,Ψ,Ω,∑) = Χ^2+Ψ^2+Ω^2+∑^2");</v>
      </c>
      <c r="N47" t="str">
        <f>"Function b = new Function("&amp;$K$1&amp;K48&amp;$K$1&amp;", "&amp;$K$1&amp;O51&amp;$K$1&amp;", "&amp;N51&amp;");"</f>
        <v>Function b = new Function("Χ", "Φ^2+Ψ^2+Ω^2+∑^2", "Φ", "Ψ", "Ω", "∑");</v>
      </c>
      <c r="W47" s="1" t="s">
        <v>44</v>
      </c>
      <c r="X47">
        <v>46</v>
      </c>
      <c r="Y47" t="str">
        <f t="shared" si="0"/>
        <v>Constant c46 = new Constant("[Φ] = 46");</v>
      </c>
      <c r="Z47" s="6" t="str">
        <f t="shared" si="1"/>
        <v>[α]+[β]+[γ]+[δ]+[ε]+[ζ]+[η]+[θ]+[ι]+[κ]+[λ]+[μ]+[ν]+[ξ]+[ο]+[π]+[ρ]+[ς]+[σ]+[τ]+[υ]+[φ]+[χ]+[ψ]+[ω]+[Α]+[Β]+[Γ]+[Δ]+[Ε]+[Ζ]+[Η]+[Θ]+[Ι]+[Κ]+[Λ]+[Μ]+[Ν]+[Ξ]+[Ο]+[Π]+[Ρ]+[Σ]+[Τ]+[Υ]+[Φ]</v>
      </c>
      <c r="AA47" t="str">
        <f t="shared" si="2"/>
        <v>c1, c2, c3, c4, c5, c6, c7, c8, c9, c10, c11, c12, c13, c14, c15, c16, c17, c18, c19, c20, c21, c22, c23, c24, c25, c26, c27, c28, c29, c30, c31, c32, c33, c34, c35, c36, c37, c38, c39, c40, c41, c42, c43, c44, c45, c46</v>
      </c>
    </row>
    <row r="48" spans="1:27">
      <c r="A48" s="1" t="s">
        <v>45</v>
      </c>
      <c r="B48" t="str">
        <f>B47&amp;"+"&amp;A48</f>
        <v>Φ+Χ</v>
      </c>
      <c r="C48" t="str">
        <f>"Argument u2 = new Argument("&amp;$A$1&amp;A48&amp;" = 2"&amp;$A$1&amp;");"</f>
        <v>Argument u2 = new Argument("Χ = 2");</v>
      </c>
      <c r="K48" s="1" t="s">
        <v>45</v>
      </c>
      <c r="L48" s="2" t="str">
        <f>K48</f>
        <v>Χ</v>
      </c>
      <c r="M48" t="str">
        <f>K48&amp;"^2"</f>
        <v>Χ^2</v>
      </c>
      <c r="N48" s="2" t="str">
        <f>$K$1&amp;K47&amp;$K$1</f>
        <v>"Φ"</v>
      </c>
      <c r="O48" t="str">
        <f>K47&amp;"^2"</f>
        <v>Φ^2</v>
      </c>
      <c r="W48" s="1" t="s">
        <v>45</v>
      </c>
      <c r="X48">
        <v>47</v>
      </c>
      <c r="Y48" t="str">
        <f t="shared" si="0"/>
        <v>Constant c47 = new Constant("[Χ] = 47");</v>
      </c>
      <c r="Z48" s="6" t="str">
        <f t="shared" si="1"/>
        <v>[α]+[β]+[γ]+[δ]+[ε]+[ζ]+[η]+[θ]+[ι]+[κ]+[λ]+[μ]+[ν]+[ξ]+[ο]+[π]+[ρ]+[ς]+[σ]+[τ]+[υ]+[φ]+[χ]+[ψ]+[ω]+[Α]+[Β]+[Γ]+[Δ]+[Ε]+[Ζ]+[Η]+[Θ]+[Ι]+[Κ]+[Λ]+[Μ]+[Ν]+[Ξ]+[Ο]+[Π]+[Ρ]+[Σ]+[Τ]+[Υ]+[Φ]+[Χ]</v>
      </c>
      <c r="AA48" t="str">
        <f t="shared" si="2"/>
        <v>c1, c2, c3, c4, c5, c6, c7, c8, c9, c10, c11, c12, c13, c14, c15, c16, c17, c18, c19, c20, c21, c22, c23, c24, c25, c26, c27, c28, c29, c30, c31, c32, c33, c34, c35, c36, c37, c38, c39, c40, c41, c42, c43, c44, c45, c46, c47</v>
      </c>
    </row>
    <row r="49" spans="1:27">
      <c r="A49" s="1" t="s">
        <v>46</v>
      </c>
      <c r="B49" t="str">
        <f>B48&amp;"+"&amp;A49</f>
        <v>Φ+Χ+Ψ</v>
      </c>
      <c r="C49" t="str">
        <f>"Constant u3 = new Constant("&amp;$A$1&amp;A49&amp;$A$1&amp;", 3);"</f>
        <v>Constant u3 = new Constant("Ψ", 3);</v>
      </c>
      <c r="K49" s="1" t="s">
        <v>46</v>
      </c>
      <c r="L49" t="str">
        <f>L48&amp;","&amp;K49</f>
        <v>Χ,Ψ</v>
      </c>
      <c r="M49" t="str">
        <f>M48&amp;"+"&amp;K49&amp;"^2"</f>
        <v>Χ^2+Ψ^2</v>
      </c>
      <c r="N49" s="6" t="str">
        <f>N48&amp;", "&amp;$K$1&amp;K49&amp;$K$1</f>
        <v>"Φ", "Ψ"</v>
      </c>
      <c r="O49" t="str">
        <f>O48&amp;"+"&amp;K49&amp;"^2"</f>
        <v>Φ^2+Ψ^2</v>
      </c>
      <c r="W49" s="1" t="s">
        <v>46</v>
      </c>
      <c r="X49">
        <v>48</v>
      </c>
      <c r="Y49" t="str">
        <f t="shared" si="0"/>
        <v>Constant c48 = new Constant("[Ψ] = 48");</v>
      </c>
      <c r="Z49" s="6" t="str">
        <f t="shared" si="1"/>
        <v>[α]+[β]+[γ]+[δ]+[ε]+[ζ]+[η]+[θ]+[ι]+[κ]+[λ]+[μ]+[ν]+[ξ]+[ο]+[π]+[ρ]+[ς]+[σ]+[τ]+[υ]+[φ]+[χ]+[ψ]+[ω]+[Α]+[Β]+[Γ]+[Δ]+[Ε]+[Ζ]+[Η]+[Θ]+[Ι]+[Κ]+[Λ]+[Μ]+[Ν]+[Ξ]+[Ο]+[Π]+[Ρ]+[Σ]+[Τ]+[Υ]+[Φ]+[Χ]+[Ψ]</v>
      </c>
      <c r="AA49" t="str">
        <f t="shared" si="2"/>
        <v>c1, c2, c3, c4, c5, c6, c7, c8, c9, c10, c11, c12, c13, c14, c15, c16, c17, c18, c19, c20, c21, c22, c23, c24, c25, c26, c27, c28, c29, c30, c31, c32, c33, c34, c35, c36, c37, c38, c39, c40, c41, c42, c43, c44, c45, c46, c47, c48</v>
      </c>
    </row>
    <row r="50" spans="1:27">
      <c r="A50" s="1" t="s">
        <v>47</v>
      </c>
      <c r="B50" t="str">
        <f>B49&amp;"+"&amp;A50</f>
        <v>Φ+Χ+Ψ+Ω</v>
      </c>
      <c r="C50" t="str">
        <f>"Constant u4 = new Constant("&amp;$A$1&amp;A50&amp;" = 4"&amp;$A$1&amp;");"</f>
        <v>Constant u4 = new Constant("Ω = 4");</v>
      </c>
      <c r="K50" s="1" t="s">
        <v>47</v>
      </c>
      <c r="L50" t="str">
        <f>L49&amp;","&amp;K50</f>
        <v>Χ,Ψ,Ω</v>
      </c>
      <c r="M50" t="str">
        <f>M49&amp;"+"&amp;K50&amp;"^2"</f>
        <v>Χ^2+Ψ^2+Ω^2</v>
      </c>
      <c r="N50" s="6" t="str">
        <f>N49&amp;", "&amp;$K$1&amp;K50&amp;$K$1</f>
        <v>"Φ", "Ψ", "Ω"</v>
      </c>
      <c r="O50" t="str">
        <f>O49&amp;"+"&amp;K50&amp;"^2"</f>
        <v>Φ^2+Ψ^2+Ω^2</v>
      </c>
      <c r="W50" s="1" t="s">
        <v>47</v>
      </c>
      <c r="X50">
        <v>49</v>
      </c>
      <c r="Y50" t="str">
        <f t="shared" si="0"/>
        <v>Constant c49 = new Constant("[Ω] = 49");</v>
      </c>
      <c r="Z50" s="6" t="str">
        <f t="shared" si="1"/>
        <v>[α]+[β]+[γ]+[δ]+[ε]+[ζ]+[η]+[θ]+[ι]+[κ]+[λ]+[μ]+[ν]+[ξ]+[ο]+[π]+[ρ]+[ς]+[σ]+[τ]+[υ]+[φ]+[χ]+[ψ]+[ω]+[Α]+[Β]+[Γ]+[Δ]+[Ε]+[Ζ]+[Η]+[Θ]+[Ι]+[Κ]+[Λ]+[Μ]+[Ν]+[Ξ]+[Ο]+[Π]+[Ρ]+[Σ]+[Τ]+[Υ]+[Φ]+[Χ]+[Ψ]+[Ω]</v>
      </c>
      <c r="AA50" t="str">
        <f t="shared" si="2"/>
        <v>c1, c2, c3, c4, c5, c6, c7, c8, c9, c10, c11, c12, c13, c14, c15, c16, c17, c18, c19, c20, c21, c22, c23, c24, c25, c26, c27, c28, c29, c30, c31, c32, c33, c34, c35, c36, c37, c38, c39, c40, c41, c42, c43, c44, c45, c46, c47, c48, c49</v>
      </c>
    </row>
    <row r="51" spans="1:27">
      <c r="A51" s="2" t="s">
        <v>98</v>
      </c>
      <c r="B51" t="str">
        <f>B50&amp;"+"&amp;A51</f>
        <v>Φ+Χ+Ψ+Ω+∑</v>
      </c>
      <c r="C51" t="str">
        <f>"Argument u5 = new Argument("&amp;$A$1&amp;A51&amp;" = "&amp;B50&amp;$A$1&amp;", u1, u2, u3, u4);"</f>
        <v>Argument u5 = new Argument("∑ = Φ+Χ+Ψ+Ω", u1, u2, u3, u4);</v>
      </c>
      <c r="K51" s="2" t="s">
        <v>98</v>
      </c>
      <c r="L51" t="str">
        <f>L50&amp;","&amp;K51</f>
        <v>Χ,Ψ,Ω,∑</v>
      </c>
      <c r="M51" t="str">
        <f>M50&amp;"+"&amp;K51&amp;"^2"</f>
        <v>Χ^2+Ψ^2+Ω^2+∑^2</v>
      </c>
      <c r="N51" s="6" t="str">
        <f>N50&amp;", "&amp;$K$1&amp;K51&amp;$K$1</f>
        <v>"Φ", "Ψ", "Ω", "∑"</v>
      </c>
      <c r="O51" t="str">
        <f>O50&amp;"+"&amp;K51&amp;"^2"</f>
        <v>Φ^2+Ψ^2+Ω^2+∑^2</v>
      </c>
      <c r="W51" s="2" t="s">
        <v>98</v>
      </c>
      <c r="X51">
        <v>50</v>
      </c>
      <c r="Y51" t="str">
        <f t="shared" si="0"/>
        <v>Constant c50 = new Constant("[∑] = 50");</v>
      </c>
      <c r="Z51" s="6" t="str">
        <f t="shared" si="1"/>
        <v>[α]+[β]+[γ]+[δ]+[ε]+[ζ]+[η]+[θ]+[ι]+[κ]+[λ]+[μ]+[ν]+[ξ]+[ο]+[π]+[ρ]+[ς]+[σ]+[τ]+[υ]+[φ]+[χ]+[ψ]+[ω]+[Α]+[Β]+[Γ]+[Δ]+[Ε]+[Ζ]+[Η]+[Θ]+[Ι]+[Κ]+[Λ]+[Μ]+[Ν]+[Ξ]+[Ο]+[Π]+[Ρ]+[Σ]+[Τ]+[Υ]+[Φ]+[Χ]+[Ψ]+[Ω]+[∑]</v>
      </c>
      <c r="AA51" t="str">
        <f t="shared" si="2"/>
        <v>c1, c2, c3, c4, c5, c6, c7, c8, c9, c10, c11, c12, c13, c14, c15, c16, c17, c18, c19, c20, c21, c22, c23, c24, c25, c26, c27, c28, c29, c30, c31, c32, c33, c34, c35, c36, c37, c38, c39, c40, c41, c42, c43, c44, c45, c46, c47, c48, c49, c50</v>
      </c>
    </row>
    <row r="52" spans="1:27">
      <c r="A52" s="2" t="s">
        <v>100</v>
      </c>
      <c r="B52" s="2" t="str">
        <f>A52</f>
        <v>∏</v>
      </c>
      <c r="C52" t="str">
        <f>"Argument u1 = new Argument("&amp;$A$1&amp;A52&amp;$A$1&amp;", 1);"</f>
        <v>Argument u1 = new Argument("∏", 1);</v>
      </c>
      <c r="K52" s="2" t="s">
        <v>100</v>
      </c>
      <c r="L52" t="str">
        <f>K52&amp;"(1,2,3,4) + "&amp;K53&amp;"(1,2,3,4)"</f>
        <v>∏(1,2,3,4) + ℿ(1,2,3,4)</v>
      </c>
      <c r="M52" t="str">
        <f>"Function a = new Function("&amp;$K$1&amp;K52&amp;"("&amp;L56&amp;") = "&amp;M56&amp;$K$1&amp;");"</f>
        <v>Function a = new Function("∏(ℿ,∆,∇,∫) = ℿ^2+∆^2+∇^2+∫^2");</v>
      </c>
      <c r="N52" t="str">
        <f>"Function b = new Function("&amp;$K$1&amp;K53&amp;$K$1&amp;", "&amp;$K$1&amp;O56&amp;$K$1&amp;", "&amp;N56&amp;");"</f>
        <v>Function b = new Function("ℿ", "∏^2+∆^2+∇^2+∫^2", "∏", "∆", "∇", "∫");</v>
      </c>
      <c r="W52" s="2" t="s">
        <v>100</v>
      </c>
      <c r="X52">
        <v>51</v>
      </c>
      <c r="Y52" t="str">
        <f t="shared" si="0"/>
        <v>Constant c51 = new Constant("[∏] = 51");</v>
      </c>
      <c r="Z52" s="6" t="str">
        <f t="shared" si="1"/>
        <v>[α]+[β]+[γ]+[δ]+[ε]+[ζ]+[η]+[θ]+[ι]+[κ]+[λ]+[μ]+[ν]+[ξ]+[ο]+[π]+[ρ]+[ς]+[σ]+[τ]+[υ]+[φ]+[χ]+[ψ]+[ω]+[Α]+[Β]+[Γ]+[Δ]+[Ε]+[Ζ]+[Η]+[Θ]+[Ι]+[Κ]+[Λ]+[Μ]+[Ν]+[Ξ]+[Ο]+[Π]+[Ρ]+[Σ]+[Τ]+[Υ]+[Φ]+[Χ]+[Ψ]+[Ω]+[∑]+[∏]</v>
      </c>
      <c r="AA52" t="str">
        <f t="shared" si="2"/>
        <v>c1, c2, c3, c4, c5, c6, c7, c8, c9, c10, c11, c12, c13, c14, c15, c16, c17, c18, c19, c20, c21, c22, c23, c24, c25, c26, c27, c28, c29, c30, c31, c32, c33, c34, c35, c36, c37, c38, c39, c40, c41, c42, c43, c44, c45, c46, c47, c48, c49, c50, c51</v>
      </c>
    </row>
    <row r="53" spans="1:27">
      <c r="A53" s="2" t="s">
        <v>102</v>
      </c>
      <c r="B53" t="str">
        <f>B52&amp;"+"&amp;A53</f>
        <v>∏+ℿ</v>
      </c>
      <c r="C53" t="str">
        <f>"Argument u2 = new Argument("&amp;$A$1&amp;A53&amp;" = 2"&amp;$A$1&amp;");"</f>
        <v>Argument u2 = new Argument("ℿ = 2");</v>
      </c>
      <c r="K53" s="2" t="s">
        <v>102</v>
      </c>
      <c r="L53" s="2" t="str">
        <f>K53</f>
        <v>ℿ</v>
      </c>
      <c r="M53" t="str">
        <f>K53&amp;"^2"</f>
        <v>ℿ^2</v>
      </c>
      <c r="N53" s="2" t="str">
        <f>$K$1&amp;K52&amp;$K$1</f>
        <v>"∏"</v>
      </c>
      <c r="O53" t="str">
        <f>K52&amp;"^2"</f>
        <v>∏^2</v>
      </c>
      <c r="W53" s="2" t="s">
        <v>102</v>
      </c>
      <c r="X53">
        <v>52</v>
      </c>
      <c r="Y53" t="str">
        <f t="shared" si="0"/>
        <v>Constant c52 = new Constant("[ℿ] = 52");</v>
      </c>
      <c r="Z53" s="6" t="str">
        <f t="shared" si="1"/>
        <v>[α]+[β]+[γ]+[δ]+[ε]+[ζ]+[η]+[θ]+[ι]+[κ]+[λ]+[μ]+[ν]+[ξ]+[ο]+[π]+[ρ]+[ς]+[σ]+[τ]+[υ]+[φ]+[χ]+[ψ]+[ω]+[Α]+[Β]+[Γ]+[Δ]+[Ε]+[Ζ]+[Η]+[Θ]+[Ι]+[Κ]+[Λ]+[Μ]+[Ν]+[Ξ]+[Ο]+[Π]+[Ρ]+[Σ]+[Τ]+[Υ]+[Φ]+[Χ]+[Ψ]+[Ω]+[∑]+[∏]+[ℿ]</v>
      </c>
      <c r="AA53" t="str">
        <f t="shared" si="2"/>
        <v>c1, c2, c3, c4, c5, c6, c7, c8, c9, c10, c11, c12, c13, c14, c15, c16, c17, c18, c19, c20, c21, c22, c23, c24, c25, c26, c27, c28, c29, c30, c31, c32, c33, c34, c35, c36, c37, c38, c39, c40, c41, c42, c43, c44, c45, c46, c47, c48, c49, c50, c51, c52</v>
      </c>
    </row>
    <row r="54" spans="1:27">
      <c r="A54" s="2" t="s">
        <v>104</v>
      </c>
      <c r="B54" t="str">
        <f>B53&amp;"+"&amp;A54</f>
        <v>∏+ℿ+∆</v>
      </c>
      <c r="C54" t="str">
        <f>"Constant u3 = new Constant("&amp;$A$1&amp;A54&amp;$A$1&amp;", 3);"</f>
        <v>Constant u3 = new Constant("∆", 3);</v>
      </c>
      <c r="K54" s="2" t="s">
        <v>104</v>
      </c>
      <c r="L54" t="str">
        <f>L53&amp;","&amp;K54</f>
        <v>ℿ,∆</v>
      </c>
      <c r="M54" t="str">
        <f>M53&amp;"+"&amp;K54&amp;"^2"</f>
        <v>ℿ^2+∆^2</v>
      </c>
      <c r="N54" s="6" t="str">
        <f>N53&amp;", "&amp;$K$1&amp;K54&amp;$K$1</f>
        <v>"∏", "∆"</v>
      </c>
      <c r="O54" t="str">
        <f>O53&amp;"+"&amp;K54&amp;"^2"</f>
        <v>∏^2+∆^2</v>
      </c>
      <c r="W54" s="2" t="s">
        <v>104</v>
      </c>
      <c r="X54">
        <v>53</v>
      </c>
      <c r="Y54" t="str">
        <f t="shared" si="0"/>
        <v>Constant c53 = new Constant("[∆] = 53");</v>
      </c>
      <c r="Z54" s="6" t="str">
        <f t="shared" si="1"/>
        <v>[α]+[β]+[γ]+[δ]+[ε]+[ζ]+[η]+[θ]+[ι]+[κ]+[λ]+[μ]+[ν]+[ξ]+[ο]+[π]+[ρ]+[ς]+[σ]+[τ]+[υ]+[φ]+[χ]+[ψ]+[ω]+[Α]+[Β]+[Γ]+[Δ]+[Ε]+[Ζ]+[Η]+[Θ]+[Ι]+[Κ]+[Λ]+[Μ]+[Ν]+[Ξ]+[Ο]+[Π]+[Ρ]+[Σ]+[Τ]+[Υ]+[Φ]+[Χ]+[Ψ]+[Ω]+[∑]+[∏]+[ℿ]+[∆]</v>
      </c>
      <c r="AA54" t="str">
        <f t="shared" si="2"/>
        <v>c1, c2, c3, c4, c5, c6, c7, c8, c9, c10, c11, c12, c13, c14, c15, c16, c17, c18, c19, c20, c21, c22, c23, c24, c25, c26, c27, c28, c29, c30, c31, c32, c33, c34, c35, c36, c37, c38, c39, c40, c41, c42, c43, c44, c45, c46, c47, c48, c49, c50, c51, c52, c53</v>
      </c>
    </row>
    <row r="55" spans="1:27">
      <c r="A55" s="2" t="s">
        <v>106</v>
      </c>
      <c r="B55" t="str">
        <f>B54&amp;"+"&amp;A55</f>
        <v>∏+ℿ+∆+∇</v>
      </c>
      <c r="C55" t="str">
        <f>"Constant u4 = new Constant("&amp;$A$1&amp;A55&amp;" = 4"&amp;$A$1&amp;");"</f>
        <v>Constant u4 = new Constant("∇ = 4");</v>
      </c>
      <c r="K55" s="2" t="s">
        <v>106</v>
      </c>
      <c r="L55" t="str">
        <f>L54&amp;","&amp;K55</f>
        <v>ℿ,∆,∇</v>
      </c>
      <c r="M55" t="str">
        <f>M54&amp;"+"&amp;K55&amp;"^2"</f>
        <v>ℿ^2+∆^2+∇^2</v>
      </c>
      <c r="N55" s="6" t="str">
        <f>N54&amp;", "&amp;$K$1&amp;K55&amp;$K$1</f>
        <v>"∏", "∆", "∇"</v>
      </c>
      <c r="O55" t="str">
        <f>O54&amp;"+"&amp;K55&amp;"^2"</f>
        <v>∏^2+∆^2+∇^2</v>
      </c>
      <c r="W55" s="2" t="s">
        <v>106</v>
      </c>
      <c r="X55">
        <v>54</v>
      </c>
      <c r="Y55" t="str">
        <f t="shared" si="0"/>
        <v>Constant c54 = new Constant("[∇] = 54");</v>
      </c>
      <c r="Z55" s="6" t="str">
        <f t="shared" si="1"/>
        <v>[α]+[β]+[γ]+[δ]+[ε]+[ζ]+[η]+[θ]+[ι]+[κ]+[λ]+[μ]+[ν]+[ξ]+[ο]+[π]+[ρ]+[ς]+[σ]+[τ]+[υ]+[φ]+[χ]+[ψ]+[ω]+[Α]+[Β]+[Γ]+[Δ]+[Ε]+[Ζ]+[Η]+[Θ]+[Ι]+[Κ]+[Λ]+[Μ]+[Ν]+[Ξ]+[Ο]+[Π]+[Ρ]+[Σ]+[Τ]+[Υ]+[Φ]+[Χ]+[Ψ]+[Ω]+[∑]+[∏]+[ℿ]+[∆]+[∇]</v>
      </c>
      <c r="AA55" t="str">
        <f t="shared" si="2"/>
        <v>c1, c2, c3, c4, c5, c6, c7, c8, c9, c10, c11, c12, c13, c14, c15, c16, c17, c18, c19, c20, c21, c22, c23, c24, c25, c26, c27, c28, c29, c30, c31, c32, c33, c34, c35, c36, c37, c38, c39, c40, c41, c42, c43, c44, c45, c46, c47, c48, c49, c50, c51, c52, c53, c54</v>
      </c>
    </row>
    <row r="56" spans="1:27">
      <c r="A56" s="2" t="s">
        <v>108</v>
      </c>
      <c r="B56" t="str">
        <f>B55&amp;"+"&amp;A56</f>
        <v>∏+ℿ+∆+∇+∫</v>
      </c>
      <c r="C56" t="str">
        <f>"Argument u5 = new Argument("&amp;$A$1&amp;A56&amp;" = "&amp;B55&amp;$A$1&amp;", u1, u2, u3, u4);"</f>
        <v>Argument u5 = new Argument("∫ = ∏+ℿ+∆+∇", u1, u2, u3, u4);</v>
      </c>
      <c r="K56" s="2" t="s">
        <v>108</v>
      </c>
      <c r="L56" t="str">
        <f>L55&amp;","&amp;K56</f>
        <v>ℿ,∆,∇,∫</v>
      </c>
      <c r="M56" t="str">
        <f>M55&amp;"+"&amp;K56&amp;"^2"</f>
        <v>ℿ^2+∆^2+∇^2+∫^2</v>
      </c>
      <c r="N56" s="6" t="str">
        <f>N55&amp;", "&amp;$K$1&amp;K56&amp;$K$1</f>
        <v>"∏", "∆", "∇", "∫"</v>
      </c>
      <c r="O56" t="str">
        <f>O55&amp;"+"&amp;K56&amp;"^2"</f>
        <v>∏^2+∆^2+∇^2+∫^2</v>
      </c>
      <c r="W56" s="2" t="s">
        <v>108</v>
      </c>
      <c r="X56">
        <v>55</v>
      </c>
      <c r="Y56" t="str">
        <f t="shared" si="0"/>
        <v>Constant c55 = new Constant("[∫] = 55");</v>
      </c>
      <c r="Z56" s="6" t="str">
        <f t="shared" si="1"/>
        <v>[α]+[β]+[γ]+[δ]+[ε]+[ζ]+[η]+[θ]+[ι]+[κ]+[λ]+[μ]+[ν]+[ξ]+[ο]+[π]+[ρ]+[ς]+[σ]+[τ]+[υ]+[φ]+[χ]+[ψ]+[ω]+[Α]+[Β]+[Γ]+[Δ]+[Ε]+[Ζ]+[Η]+[Θ]+[Ι]+[Κ]+[Λ]+[Μ]+[Ν]+[Ξ]+[Ο]+[Π]+[Ρ]+[Σ]+[Τ]+[Υ]+[Φ]+[Χ]+[Ψ]+[Ω]+[∑]+[∏]+[ℿ]+[∆]+[∇]+[∫]</v>
      </c>
      <c r="AA56" t="str">
        <f t="shared" si="2"/>
        <v>c1, c2, c3, c4, c5, c6, c7, c8, c9, c10, c11, c12, c13, c14, c15, c16, c17, c18, c19, c20, c21, c22, c23, c24, c25, c26, c27, c28, c29, c30, c31, c32, c33, c34, c35, c36, c37, c38, c39, c40, c41, c42, c43, c44, c45, c46, c47, c48, c49, c50, c51, c52, c53, c54, c55</v>
      </c>
    </row>
    <row r="57" spans="1:27">
      <c r="A57" s="2" t="s">
        <v>110</v>
      </c>
      <c r="B57" s="2" t="str">
        <f>A57</f>
        <v>ℼ</v>
      </c>
      <c r="C57" t="str">
        <f>"Argument u1 = new Argument("&amp;$A$1&amp;A57&amp;$A$1&amp;", 1);"</f>
        <v>Argument u1 = new Argument("ℼ", 1);</v>
      </c>
      <c r="K57" s="2" t="s">
        <v>110</v>
      </c>
      <c r="L57" t="str">
        <f>K57&amp;"(1,2,3,4) + "&amp;K58&amp;"(1,2,3,4)"</f>
        <v>ℼ(1,2,3,4) + ℇ(1,2,3,4)</v>
      </c>
      <c r="M57" t="str">
        <f>"Function a = new Function("&amp;$K$1&amp;K57&amp;"("&amp;L61&amp;") = "&amp;M61&amp;$K$1&amp;");"</f>
        <v>Function a = new Function("ℼ(ℇ,ⅇ,ℯ,∂) = ℇ^2+ⅇ^2+ℯ^2+∂^2");</v>
      </c>
      <c r="N57" t="str">
        <f>"Function b = new Function("&amp;$K$1&amp;K58&amp;$K$1&amp;", "&amp;$K$1&amp;O61&amp;$K$1&amp;", "&amp;N61&amp;");"</f>
        <v>Function b = new Function("ℇ", "ℼ^2+ⅇ^2+ℯ^2+∂^2", "ℼ", "ⅇ", "ℯ", "∂");</v>
      </c>
      <c r="W57" s="2" t="s">
        <v>110</v>
      </c>
      <c r="X57">
        <v>56</v>
      </c>
      <c r="Y57" t="str">
        <f t="shared" si="0"/>
        <v>Constant c56 = new Constant("[ℼ] = 56");</v>
      </c>
      <c r="Z57" s="6" t="str">
        <f t="shared" si="1"/>
        <v>[α]+[β]+[γ]+[δ]+[ε]+[ζ]+[η]+[θ]+[ι]+[κ]+[λ]+[μ]+[ν]+[ξ]+[ο]+[π]+[ρ]+[ς]+[σ]+[τ]+[υ]+[φ]+[χ]+[ψ]+[ω]+[Α]+[Β]+[Γ]+[Δ]+[Ε]+[Ζ]+[Η]+[Θ]+[Ι]+[Κ]+[Λ]+[Μ]+[Ν]+[Ξ]+[Ο]+[Π]+[Ρ]+[Σ]+[Τ]+[Υ]+[Φ]+[Χ]+[Ψ]+[Ω]+[∑]+[∏]+[ℿ]+[∆]+[∇]+[∫]+[ℼ]</v>
      </c>
      <c r="AA57" t="str">
        <f t="shared" si="2"/>
        <v>c1, c2, c3, c4, c5, c6, c7, c8, c9, c10, c11, c12, c13, c14, c15, c16, c17, c18, c19, c20, c21, c22, c23, c24, c25, c26, c27, c28, c29, c30, c31, c32, c33, c34, c35, c36, c37, c38, c39, c40, c41, c42, c43, c44, c45, c46, c47, c48, c49, c50, c51, c52, c53, c54, c55, c56</v>
      </c>
    </row>
    <row r="58" spans="1:27">
      <c r="A58" s="2" t="s">
        <v>112</v>
      </c>
      <c r="B58" t="str">
        <f>B57&amp;"+"&amp;A58</f>
        <v>ℼ+ℇ</v>
      </c>
      <c r="C58" t="str">
        <f>"Argument u2 = new Argument("&amp;$A$1&amp;A58&amp;" = 2"&amp;$A$1&amp;");"</f>
        <v>Argument u2 = new Argument("ℇ = 2");</v>
      </c>
      <c r="K58" s="2" t="s">
        <v>112</v>
      </c>
      <c r="L58" s="2" t="str">
        <f>K58</f>
        <v>ℇ</v>
      </c>
      <c r="M58" t="str">
        <f>K58&amp;"^2"</f>
        <v>ℇ^2</v>
      </c>
      <c r="N58" s="2" t="str">
        <f>$K$1&amp;K57&amp;$K$1</f>
        <v>"ℼ"</v>
      </c>
      <c r="O58" t="str">
        <f>K57&amp;"^2"</f>
        <v>ℼ^2</v>
      </c>
      <c r="W58" s="2" t="s">
        <v>112</v>
      </c>
      <c r="X58">
        <v>57</v>
      </c>
      <c r="Y58" t="str">
        <f t="shared" si="0"/>
        <v>Constant c57 = new Constant("[ℇ] = 57");</v>
      </c>
      <c r="Z58" s="6" t="str">
        <f t="shared" si="1"/>
        <v>[α]+[β]+[γ]+[δ]+[ε]+[ζ]+[η]+[θ]+[ι]+[κ]+[λ]+[μ]+[ν]+[ξ]+[ο]+[π]+[ρ]+[ς]+[σ]+[τ]+[υ]+[φ]+[χ]+[ψ]+[ω]+[Α]+[Β]+[Γ]+[Δ]+[Ε]+[Ζ]+[Η]+[Θ]+[Ι]+[Κ]+[Λ]+[Μ]+[Ν]+[Ξ]+[Ο]+[Π]+[Ρ]+[Σ]+[Τ]+[Υ]+[Φ]+[Χ]+[Ψ]+[Ω]+[∑]+[∏]+[ℿ]+[∆]+[∇]+[∫]+[ℼ]+[ℇ]</v>
      </c>
      <c r="AA58" t="str">
        <f t="shared" si="2"/>
        <v>c1, c2, c3, c4, c5, c6, c7, c8, c9, c10, c11, c12, c13, c14, c15, c16, c17, c18, c19, c20, c21, c22, c23, c24, c25, c26, c27, c28, c29, c30, c31, c32, c33, c34, c35, c36, c37, c38, c39, c40, c41, c42, c43, c44, c45, c46, c47, c48, c49, c50, c51, c52, c53, c54, c55, c56, c57</v>
      </c>
    </row>
    <row r="59" spans="1:27">
      <c r="A59" s="2" t="s">
        <v>114</v>
      </c>
      <c r="B59" t="str">
        <f>B58&amp;"+"&amp;A59</f>
        <v>ℼ+ℇ+ⅇ</v>
      </c>
      <c r="C59" t="str">
        <f>"Constant u3 = new Constant("&amp;$A$1&amp;A59&amp;$A$1&amp;", 3);"</f>
        <v>Constant u3 = new Constant("ⅇ", 3);</v>
      </c>
      <c r="K59" s="2" t="s">
        <v>114</v>
      </c>
      <c r="L59" t="str">
        <f>L58&amp;","&amp;K59</f>
        <v>ℇ,ⅇ</v>
      </c>
      <c r="M59" t="str">
        <f>M58&amp;"+"&amp;K59&amp;"^2"</f>
        <v>ℇ^2+ⅇ^2</v>
      </c>
      <c r="N59" s="6" t="str">
        <f>N58&amp;", "&amp;$K$1&amp;K59&amp;$K$1</f>
        <v>"ℼ", "ⅇ"</v>
      </c>
      <c r="O59" t="str">
        <f>O58&amp;"+"&amp;K59&amp;"^2"</f>
        <v>ℼ^2+ⅇ^2</v>
      </c>
      <c r="W59" s="2" t="s">
        <v>114</v>
      </c>
      <c r="X59">
        <v>58</v>
      </c>
      <c r="Y59" t="str">
        <f t="shared" si="0"/>
        <v>Constant c58 = new Constant("[ⅇ] = 58");</v>
      </c>
      <c r="Z59" s="6" t="str">
        <f t="shared" si="1"/>
        <v>[α]+[β]+[γ]+[δ]+[ε]+[ζ]+[η]+[θ]+[ι]+[κ]+[λ]+[μ]+[ν]+[ξ]+[ο]+[π]+[ρ]+[ς]+[σ]+[τ]+[υ]+[φ]+[χ]+[ψ]+[ω]+[Α]+[Β]+[Γ]+[Δ]+[Ε]+[Ζ]+[Η]+[Θ]+[Ι]+[Κ]+[Λ]+[Μ]+[Ν]+[Ξ]+[Ο]+[Π]+[Ρ]+[Σ]+[Τ]+[Υ]+[Φ]+[Χ]+[Ψ]+[Ω]+[∑]+[∏]+[ℿ]+[∆]+[∇]+[∫]+[ℼ]+[ℇ]+[ⅇ]</v>
      </c>
      <c r="AA59" t="str">
        <f t="shared" si="2"/>
        <v>c1, c2, c3, c4, c5, c6, c7, c8, c9, c10, c11, c12, c13, c14, c15, c16, c17, c18, c19, c20, c21, c22, c23, c24, c25, c26, c27, c28, c29, c30, c31, c32, c33, c34, c35, c36, c37, c38, c39, c40, c41, c42, c43, c44, c45, c46, c47, c48, c49, c50, c51, c52, c53, c54, c55, c56, c57, c58</v>
      </c>
    </row>
    <row r="60" spans="1:27">
      <c r="A60" s="2" t="s">
        <v>116</v>
      </c>
      <c r="B60" t="str">
        <f>B59&amp;"+"&amp;A60</f>
        <v>ℼ+ℇ+ⅇ+ℯ</v>
      </c>
      <c r="C60" t="str">
        <f>"Constant u4 = new Constant("&amp;$A$1&amp;A60&amp;" = 4"&amp;$A$1&amp;");"</f>
        <v>Constant u4 = new Constant("ℯ = 4");</v>
      </c>
      <c r="K60" s="2" t="s">
        <v>116</v>
      </c>
      <c r="L60" t="str">
        <f>L59&amp;","&amp;K60</f>
        <v>ℇ,ⅇ,ℯ</v>
      </c>
      <c r="M60" t="str">
        <f>M59&amp;"+"&amp;K60&amp;"^2"</f>
        <v>ℇ^2+ⅇ^2+ℯ^2</v>
      </c>
      <c r="N60" s="6" t="str">
        <f>N59&amp;", "&amp;$K$1&amp;K60&amp;$K$1</f>
        <v>"ℼ", "ⅇ", "ℯ"</v>
      </c>
      <c r="O60" t="str">
        <f>O59&amp;"+"&amp;K60&amp;"^2"</f>
        <v>ℼ^2+ⅇ^2+ℯ^2</v>
      </c>
      <c r="W60" s="2" t="s">
        <v>116</v>
      </c>
      <c r="X60">
        <v>59</v>
      </c>
      <c r="Y60" t="str">
        <f t="shared" si="0"/>
        <v>Constant c59 = new Constant("[ℯ] = 59");</v>
      </c>
      <c r="Z60" s="6" t="str">
        <f t="shared" si="1"/>
        <v>[α]+[β]+[γ]+[δ]+[ε]+[ζ]+[η]+[θ]+[ι]+[κ]+[λ]+[μ]+[ν]+[ξ]+[ο]+[π]+[ρ]+[ς]+[σ]+[τ]+[υ]+[φ]+[χ]+[ψ]+[ω]+[Α]+[Β]+[Γ]+[Δ]+[Ε]+[Ζ]+[Η]+[Θ]+[Ι]+[Κ]+[Λ]+[Μ]+[Ν]+[Ξ]+[Ο]+[Π]+[Ρ]+[Σ]+[Τ]+[Υ]+[Φ]+[Χ]+[Ψ]+[Ω]+[∑]+[∏]+[ℿ]+[∆]+[∇]+[∫]+[ℼ]+[ℇ]+[ⅇ]+[ℯ]</v>
      </c>
      <c r="AA60" t="str">
        <f t="shared" si="2"/>
        <v>c1, c2, c3, c4, c5, c6, c7, c8, c9, c10, c11, c12, c13, c14, c15, c16, c17, c18, c19, c20, c21, c22, c23, c24, c25, c26, c27, c28, c29, c30, c31, c32, c33, c34, c35, c36, c37, c38, c39, c40, c41, c42, c43, c44, c45, c46, c47, c48, c49, c50, c51, c52, c53, c54, c55, c56, c57, c58, c59</v>
      </c>
    </row>
    <row r="61" spans="1:27">
      <c r="A61" s="2" t="s">
        <v>124</v>
      </c>
      <c r="B61" t="str">
        <f>B60&amp;"+"&amp;A61</f>
        <v>ℼ+ℇ+ⅇ+ℯ+∂</v>
      </c>
      <c r="C61" t="str">
        <f>"Argument u5 = new Argument("&amp;$A$1&amp;A61&amp;" = "&amp;B60&amp;$A$1&amp;", u1, u2, u3, u4);"</f>
        <v>Argument u5 = new Argument("∂ = ℼ+ℇ+ⅇ+ℯ", u1, u2, u3, u4);</v>
      </c>
      <c r="K61" s="2" t="s">
        <v>124</v>
      </c>
      <c r="L61" t="str">
        <f>L60&amp;","&amp;K61</f>
        <v>ℇ,ⅇ,ℯ,∂</v>
      </c>
      <c r="M61" t="str">
        <f>M60&amp;"+"&amp;K61&amp;"^2"</f>
        <v>ℇ^2+ⅇ^2+ℯ^2+∂^2</v>
      </c>
      <c r="N61" s="6" t="str">
        <f>N60&amp;", "&amp;$K$1&amp;K61&amp;$K$1</f>
        <v>"ℼ", "ⅇ", "ℯ", "∂"</v>
      </c>
      <c r="O61" t="str">
        <f>O60&amp;"+"&amp;K61&amp;"^2"</f>
        <v>ℼ^2+ⅇ^2+ℯ^2+∂^2</v>
      </c>
      <c r="W61" s="2" t="s">
        <v>124</v>
      </c>
      <c r="X61">
        <v>60</v>
      </c>
      <c r="Y61" t="str">
        <f t="shared" si="0"/>
        <v>Constant c60 = new Constant("[∂] = 60");</v>
      </c>
      <c r="Z61" s="6" t="str">
        <f t="shared" si="1"/>
        <v>[α]+[β]+[γ]+[δ]+[ε]+[ζ]+[η]+[θ]+[ι]+[κ]+[λ]+[μ]+[ν]+[ξ]+[ο]+[π]+[ρ]+[ς]+[σ]+[τ]+[υ]+[φ]+[χ]+[ψ]+[ω]+[Α]+[Β]+[Γ]+[Δ]+[Ε]+[Ζ]+[Η]+[Θ]+[Ι]+[Κ]+[Λ]+[Μ]+[Ν]+[Ξ]+[Ο]+[Π]+[Ρ]+[Σ]+[Τ]+[Υ]+[Φ]+[Χ]+[Ψ]+[Ω]+[∑]+[∏]+[ℿ]+[∆]+[∇]+[∫]+[ℼ]+[ℇ]+[ⅇ]+[ℯ]+[∂]</v>
      </c>
      <c r="AA61" t="str">
        <f t="shared" si="2"/>
        <v>c1, c2, c3, c4, c5, c6, c7, c8, c9, c10, c11, c12, c13, c14, c15, c16, c17, c18, c19, c20, c21, c22, c23, c24, c25, c26, c27, c28, c29, c30, c31, c32, c33, c34, c35, c36, c37, c38, c39, c40, c41, c42, c43, c44, c45, c46, c47, c48, c49, c50, c51, c52, c53, c54, c55, c56, c57, c58, c59, c60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Arkusz1 (2)</vt:lpstr>
      <vt:lpstr>Arkusz2</vt:lpstr>
      <vt:lpstr>Arkusz1</vt:lpstr>
      <vt:lpstr>Arkusz3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Mariusz Gromada</dc:creator>
  <cp:lastModifiedBy>Mariusz Gromada</cp:lastModifiedBy>
  <dcterms:created xsi:type="dcterms:W3CDTF">2022-03-05T18:18:20Z</dcterms:created>
  <dcterms:modified xsi:type="dcterms:W3CDTF">2022-03-07T19:17:28Z</dcterms:modified>
</cp:coreProperties>
</file>