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M\Desktop\Thailand Model Training\"/>
    </mc:Choice>
  </mc:AlternateContent>
  <bookViews>
    <workbookView xWindow="0" yWindow="0" windowWidth="14370" windowHeight="4575" activeTab="1"/>
  </bookViews>
  <sheets>
    <sheet name="Cohort" sheetId="5" r:id="rId1"/>
    <sheet name="Generated Cohort" sheetId="6" r:id="rId2"/>
    <sheet name="Incidence" sheetId="7" r:id="rId3"/>
    <sheet name="MTCT" sheetId="2" r:id="rId4"/>
    <sheet name="Follow-up" sheetId="3" r:id="rId5"/>
    <sheet name="Survival" sheetId="4" r:id="rId6"/>
  </sheets>
  <externalReferences>
    <externalReference r:id="rId7"/>
  </externalReferences>
  <calcPr calcId="171027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9" i="7" l="1"/>
  <c r="E29" i="7"/>
  <c r="F29" i="7"/>
  <c r="G29" i="7"/>
  <c r="H29" i="7"/>
  <c r="I29" i="7"/>
  <c r="J29" i="7"/>
  <c r="K29" i="7"/>
  <c r="L29" i="7"/>
  <c r="M29" i="7"/>
  <c r="C29" i="7"/>
  <c r="C82" i="5" l="1"/>
  <c r="BK32" i="3" l="1"/>
  <c r="BL32" i="3" l="1"/>
  <c r="BM32" i="3"/>
  <c r="BN32" i="3"/>
  <c r="BO32" i="3"/>
  <c r="BP32" i="3"/>
  <c r="BQ32" i="3"/>
  <c r="BR32" i="3"/>
  <c r="BS32" i="3"/>
  <c r="BT32" i="3"/>
  <c r="BU32" i="3"/>
  <c r="P20" i="7" l="1"/>
  <c r="Q20" i="7"/>
  <c r="R20" i="7"/>
  <c r="S20" i="7"/>
  <c r="T20" i="7"/>
  <c r="U20" i="7"/>
  <c r="V20" i="7"/>
  <c r="W20" i="7"/>
  <c r="X20" i="7"/>
  <c r="Y20" i="7"/>
  <c r="Z20" i="7"/>
  <c r="P21" i="7"/>
  <c r="Q21" i="7"/>
  <c r="R21" i="7"/>
  <c r="S21" i="7"/>
  <c r="T21" i="7"/>
  <c r="U21" i="7"/>
  <c r="V21" i="7"/>
  <c r="W21" i="7"/>
  <c r="X21" i="7"/>
  <c r="Y21" i="7"/>
  <c r="Z21" i="7"/>
  <c r="P22" i="7"/>
  <c r="Q22" i="7"/>
  <c r="R22" i="7"/>
  <c r="S22" i="7"/>
  <c r="T22" i="7"/>
  <c r="U22" i="7"/>
  <c r="V22" i="7"/>
  <c r="W22" i="7"/>
  <c r="X22" i="7"/>
  <c r="Y22" i="7"/>
  <c r="Z22" i="7"/>
  <c r="P23" i="7"/>
  <c r="Q23" i="7"/>
  <c r="R23" i="7"/>
  <c r="S23" i="7"/>
  <c r="T23" i="7"/>
  <c r="U23" i="7"/>
  <c r="V23" i="7"/>
  <c r="W23" i="7"/>
  <c r="X23" i="7"/>
  <c r="Y23" i="7"/>
  <c r="Z23" i="7"/>
  <c r="P24" i="7"/>
  <c r="Q24" i="7"/>
  <c r="R24" i="7"/>
  <c r="S24" i="7"/>
  <c r="T24" i="7"/>
  <c r="U24" i="7"/>
  <c r="V24" i="7"/>
  <c r="W24" i="7"/>
  <c r="X24" i="7"/>
  <c r="Y24" i="7"/>
  <c r="Z24" i="7"/>
  <c r="P25" i="7"/>
  <c r="Q25" i="7"/>
  <c r="R25" i="7"/>
  <c r="S25" i="7"/>
  <c r="T25" i="7"/>
  <c r="U25" i="7"/>
  <c r="V25" i="7"/>
  <c r="W25" i="7"/>
  <c r="X25" i="7"/>
  <c r="Y25" i="7"/>
  <c r="Z25" i="7"/>
  <c r="P26" i="7"/>
  <c r="Q26" i="7"/>
  <c r="R26" i="7"/>
  <c r="S26" i="7"/>
  <c r="T26" i="7"/>
  <c r="U26" i="7"/>
  <c r="V26" i="7"/>
  <c r="W26" i="7"/>
  <c r="X26" i="7"/>
  <c r="Y26" i="7"/>
  <c r="Z26" i="7"/>
  <c r="P27" i="7"/>
  <c r="Q27" i="7"/>
  <c r="R27" i="7"/>
  <c r="S27" i="7"/>
  <c r="T27" i="7"/>
  <c r="U27" i="7"/>
  <c r="V27" i="7"/>
  <c r="W27" i="7"/>
  <c r="X27" i="7"/>
  <c r="Y27" i="7"/>
  <c r="Z27" i="7"/>
  <c r="P28" i="7"/>
  <c r="Q28" i="7"/>
  <c r="R28" i="7"/>
  <c r="S28" i="7"/>
  <c r="T28" i="7"/>
  <c r="U28" i="7"/>
  <c r="V28" i="7"/>
  <c r="W28" i="7"/>
  <c r="X28" i="7"/>
  <c r="Y28" i="7"/>
  <c r="Z28" i="7"/>
  <c r="P29" i="7"/>
  <c r="Q29" i="7"/>
  <c r="R29" i="7"/>
  <c r="S29" i="7"/>
  <c r="T29" i="7"/>
  <c r="U29" i="7"/>
  <c r="V29" i="7"/>
  <c r="W29" i="7"/>
  <c r="X29" i="7"/>
  <c r="Y29" i="7"/>
  <c r="Z29" i="7"/>
  <c r="P30" i="7"/>
  <c r="Q30" i="7"/>
  <c r="R30" i="7"/>
  <c r="S30" i="7"/>
  <c r="T30" i="7"/>
  <c r="U30" i="7"/>
  <c r="V30" i="7"/>
  <c r="W30" i="7"/>
  <c r="X30" i="7"/>
  <c r="Y30" i="7"/>
  <c r="Z30" i="7"/>
  <c r="P31" i="7"/>
  <c r="Q31" i="7"/>
  <c r="R31" i="7"/>
  <c r="S31" i="7"/>
  <c r="T31" i="7"/>
  <c r="U31" i="7"/>
  <c r="V31" i="7"/>
  <c r="W31" i="7"/>
  <c r="X31" i="7"/>
  <c r="Y31" i="7"/>
  <c r="Z31" i="7"/>
  <c r="Q19" i="7"/>
  <c r="R19" i="7"/>
  <c r="S19" i="7"/>
  <c r="T19" i="7"/>
  <c r="U19" i="7"/>
  <c r="V19" i="7"/>
  <c r="W19" i="7"/>
  <c r="X19" i="7"/>
  <c r="Y19" i="7"/>
  <c r="Z19" i="7"/>
  <c r="P19" i="7"/>
  <c r="E147" i="5"/>
  <c r="E148" i="5"/>
  <c r="E149" i="5"/>
  <c r="E150" i="5"/>
  <c r="E151" i="5"/>
  <c r="E152" i="5"/>
  <c r="E153" i="5"/>
  <c r="E154" i="5"/>
  <c r="E155" i="5"/>
  <c r="E156" i="5"/>
  <c r="E157" i="5"/>
  <c r="E158" i="5"/>
  <c r="E146" i="5"/>
  <c r="F146" i="5" l="1"/>
  <c r="F147" i="5"/>
  <c r="T146" i="5"/>
  <c r="U146" i="5"/>
  <c r="V146" i="5"/>
  <c r="W146" i="5"/>
  <c r="X146" i="5"/>
  <c r="T147" i="5"/>
  <c r="U147" i="5"/>
  <c r="V147" i="5"/>
  <c r="W147" i="5"/>
  <c r="X147" i="5"/>
  <c r="T148" i="5"/>
  <c r="U148" i="5"/>
  <c r="V148" i="5"/>
  <c r="W148" i="5"/>
  <c r="X148" i="5"/>
  <c r="T149" i="5"/>
  <c r="U149" i="5"/>
  <c r="V149" i="5"/>
  <c r="W149" i="5"/>
  <c r="X149" i="5"/>
  <c r="T150" i="5"/>
  <c r="U150" i="5"/>
  <c r="V150" i="5"/>
  <c r="W150" i="5"/>
  <c r="X150" i="5"/>
  <c r="T151" i="5"/>
  <c r="U151" i="5"/>
  <c r="V151" i="5"/>
  <c r="W151" i="5"/>
  <c r="X151" i="5"/>
  <c r="T152" i="5"/>
  <c r="U152" i="5"/>
  <c r="V152" i="5"/>
  <c r="W152" i="5"/>
  <c r="X152" i="5"/>
  <c r="T153" i="5"/>
  <c r="U153" i="5"/>
  <c r="V153" i="5"/>
  <c r="W153" i="5"/>
  <c r="X153" i="5"/>
  <c r="T154" i="5"/>
  <c r="U154" i="5"/>
  <c r="V154" i="5"/>
  <c r="W154" i="5"/>
  <c r="X154" i="5"/>
  <c r="T155" i="5"/>
  <c r="U155" i="5"/>
  <c r="V155" i="5"/>
  <c r="W155" i="5"/>
  <c r="X155" i="5"/>
  <c r="T156" i="5"/>
  <c r="U156" i="5"/>
  <c r="V156" i="5"/>
  <c r="W156" i="5"/>
  <c r="X156" i="5"/>
  <c r="T157" i="5"/>
  <c r="U157" i="5"/>
  <c r="V157" i="5"/>
  <c r="W157" i="5"/>
  <c r="X157" i="5"/>
  <c r="T158" i="5"/>
  <c r="U158" i="5"/>
  <c r="V158" i="5"/>
  <c r="W158" i="5"/>
  <c r="X158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34" i="5"/>
  <c r="F158" i="5"/>
  <c r="F157" i="5"/>
  <c r="F156" i="5"/>
  <c r="F155" i="5"/>
  <c r="F154" i="5"/>
  <c r="F153" i="5"/>
  <c r="F152" i="5"/>
  <c r="F151" i="5"/>
  <c r="F150" i="5"/>
  <c r="F149" i="5"/>
  <c r="F148" i="5"/>
  <c r="D82" i="5" l="1"/>
  <c r="E82" i="5"/>
  <c r="F82" i="5"/>
  <c r="G82" i="5"/>
  <c r="H82" i="5"/>
  <c r="I82" i="5"/>
  <c r="J82" i="5"/>
  <c r="K82" i="5"/>
  <c r="L82" i="5"/>
  <c r="M82" i="5"/>
  <c r="D83" i="5"/>
  <c r="E83" i="5"/>
  <c r="F83" i="5"/>
  <c r="G83" i="5"/>
  <c r="H83" i="5"/>
  <c r="I83" i="5"/>
  <c r="J83" i="5"/>
  <c r="K83" i="5"/>
  <c r="L83" i="5"/>
  <c r="M83" i="5"/>
  <c r="D84" i="5"/>
  <c r="E84" i="5"/>
  <c r="F84" i="5"/>
  <c r="G84" i="5"/>
  <c r="H84" i="5"/>
  <c r="I84" i="5"/>
  <c r="J84" i="5"/>
  <c r="K84" i="5"/>
  <c r="L84" i="5"/>
  <c r="M84" i="5"/>
  <c r="D85" i="5"/>
  <c r="E85" i="5"/>
  <c r="F85" i="5"/>
  <c r="G85" i="5"/>
  <c r="H85" i="5"/>
  <c r="I85" i="5"/>
  <c r="J85" i="5"/>
  <c r="K85" i="5"/>
  <c r="L85" i="5"/>
  <c r="M85" i="5"/>
  <c r="D86" i="5"/>
  <c r="E86" i="5"/>
  <c r="F86" i="5"/>
  <c r="G86" i="5"/>
  <c r="H86" i="5"/>
  <c r="I86" i="5"/>
  <c r="J86" i="5"/>
  <c r="K86" i="5"/>
  <c r="L86" i="5"/>
  <c r="M86" i="5"/>
  <c r="D87" i="5"/>
  <c r="E87" i="5"/>
  <c r="F87" i="5"/>
  <c r="G87" i="5"/>
  <c r="H87" i="5"/>
  <c r="I87" i="5"/>
  <c r="J87" i="5"/>
  <c r="K87" i="5"/>
  <c r="L87" i="5"/>
  <c r="M87" i="5"/>
  <c r="D88" i="5"/>
  <c r="E88" i="5"/>
  <c r="F88" i="5"/>
  <c r="G88" i="5"/>
  <c r="H88" i="5"/>
  <c r="I88" i="5"/>
  <c r="J88" i="5"/>
  <c r="K88" i="5"/>
  <c r="L88" i="5"/>
  <c r="M88" i="5"/>
  <c r="D89" i="5"/>
  <c r="E89" i="5"/>
  <c r="F89" i="5"/>
  <c r="G89" i="5"/>
  <c r="H89" i="5"/>
  <c r="I89" i="5"/>
  <c r="J89" i="5"/>
  <c r="K89" i="5"/>
  <c r="L89" i="5"/>
  <c r="M89" i="5"/>
  <c r="D90" i="5"/>
  <c r="E90" i="5"/>
  <c r="F90" i="5"/>
  <c r="G90" i="5"/>
  <c r="H90" i="5"/>
  <c r="I90" i="5"/>
  <c r="J90" i="5"/>
  <c r="K90" i="5"/>
  <c r="L90" i="5"/>
  <c r="M90" i="5"/>
  <c r="D91" i="5"/>
  <c r="E91" i="5"/>
  <c r="F91" i="5"/>
  <c r="G91" i="5"/>
  <c r="H91" i="5"/>
  <c r="I91" i="5"/>
  <c r="J91" i="5"/>
  <c r="K91" i="5"/>
  <c r="L91" i="5"/>
  <c r="M91" i="5"/>
  <c r="D92" i="5"/>
  <c r="E92" i="5"/>
  <c r="F92" i="5"/>
  <c r="G92" i="5"/>
  <c r="H92" i="5"/>
  <c r="I92" i="5"/>
  <c r="J92" i="5"/>
  <c r="K92" i="5"/>
  <c r="L92" i="5"/>
  <c r="M92" i="5"/>
  <c r="D93" i="5"/>
  <c r="E93" i="5"/>
  <c r="F93" i="5"/>
  <c r="G93" i="5"/>
  <c r="H93" i="5"/>
  <c r="I93" i="5"/>
  <c r="J93" i="5"/>
  <c r="K93" i="5"/>
  <c r="L93" i="5"/>
  <c r="M93" i="5"/>
  <c r="D94" i="5"/>
  <c r="E94" i="5"/>
  <c r="F94" i="5"/>
  <c r="G94" i="5"/>
  <c r="H94" i="5"/>
  <c r="I94" i="5"/>
  <c r="J94" i="5"/>
  <c r="K94" i="5"/>
  <c r="L94" i="5"/>
  <c r="M94" i="5"/>
  <c r="C83" i="5"/>
  <c r="C84" i="5"/>
  <c r="C85" i="5"/>
  <c r="C86" i="5"/>
  <c r="C87" i="5"/>
  <c r="C88" i="5"/>
  <c r="C89" i="5"/>
  <c r="C90" i="5"/>
  <c r="C91" i="5"/>
  <c r="C92" i="5"/>
  <c r="C93" i="5"/>
  <c r="C94" i="5"/>
  <c r="P37" i="6" l="1"/>
  <c r="Q37" i="6"/>
  <c r="R37" i="6"/>
  <c r="S37" i="6"/>
  <c r="T37" i="6"/>
  <c r="U37" i="6"/>
  <c r="V37" i="6"/>
  <c r="W37" i="6"/>
  <c r="X37" i="6"/>
  <c r="Y37" i="6"/>
  <c r="Z37" i="6"/>
  <c r="P38" i="6"/>
  <c r="Q38" i="6"/>
  <c r="R38" i="6"/>
  <c r="S38" i="6"/>
  <c r="T38" i="6"/>
  <c r="U38" i="6"/>
  <c r="V38" i="6"/>
  <c r="W38" i="6"/>
  <c r="X38" i="6"/>
  <c r="Y38" i="6"/>
  <c r="Z38" i="6"/>
  <c r="P39" i="6"/>
  <c r="Q39" i="6"/>
  <c r="R39" i="6"/>
  <c r="S39" i="6"/>
  <c r="T39" i="6"/>
  <c r="U39" i="6"/>
  <c r="V39" i="6"/>
  <c r="W39" i="6"/>
  <c r="X39" i="6"/>
  <c r="Y39" i="6"/>
  <c r="Z39" i="6"/>
  <c r="P40" i="6"/>
  <c r="Q40" i="6"/>
  <c r="R40" i="6"/>
  <c r="S40" i="6"/>
  <c r="T40" i="6"/>
  <c r="U40" i="6"/>
  <c r="V40" i="6"/>
  <c r="W40" i="6"/>
  <c r="X40" i="6"/>
  <c r="Y40" i="6"/>
  <c r="Z40" i="6"/>
  <c r="P41" i="6"/>
  <c r="Q41" i="6"/>
  <c r="R41" i="6"/>
  <c r="S41" i="6"/>
  <c r="T41" i="6"/>
  <c r="U41" i="6"/>
  <c r="V41" i="6"/>
  <c r="W41" i="6"/>
  <c r="X41" i="6"/>
  <c r="Y41" i="6"/>
  <c r="Z41" i="6"/>
  <c r="P42" i="6"/>
  <c r="Q42" i="6"/>
  <c r="R42" i="6"/>
  <c r="S42" i="6"/>
  <c r="T42" i="6"/>
  <c r="U42" i="6"/>
  <c r="V42" i="6"/>
  <c r="W42" i="6"/>
  <c r="X42" i="6"/>
  <c r="Y42" i="6"/>
  <c r="Z42" i="6"/>
  <c r="P43" i="6"/>
  <c r="Q43" i="6"/>
  <c r="R43" i="6"/>
  <c r="S43" i="6"/>
  <c r="T43" i="6"/>
  <c r="U43" i="6"/>
  <c r="V43" i="6"/>
  <c r="W43" i="6"/>
  <c r="X43" i="6"/>
  <c r="Y43" i="6"/>
  <c r="Z43" i="6"/>
  <c r="P44" i="6"/>
  <c r="Q44" i="6"/>
  <c r="R44" i="6"/>
  <c r="S44" i="6"/>
  <c r="T44" i="6"/>
  <c r="U44" i="6"/>
  <c r="V44" i="6"/>
  <c r="W44" i="6"/>
  <c r="X44" i="6"/>
  <c r="Y44" i="6"/>
  <c r="Z44" i="6"/>
  <c r="P45" i="6"/>
  <c r="Q45" i="6"/>
  <c r="R45" i="6"/>
  <c r="S45" i="6"/>
  <c r="T45" i="6"/>
  <c r="U45" i="6"/>
  <c r="V45" i="6"/>
  <c r="W45" i="6"/>
  <c r="X45" i="6"/>
  <c r="Y45" i="6"/>
  <c r="Z45" i="6"/>
  <c r="P46" i="6"/>
  <c r="Q46" i="6"/>
  <c r="R46" i="6"/>
  <c r="S46" i="6"/>
  <c r="T46" i="6"/>
  <c r="U46" i="6"/>
  <c r="V46" i="6"/>
  <c r="W46" i="6"/>
  <c r="X46" i="6"/>
  <c r="Y46" i="6"/>
  <c r="Z46" i="6"/>
  <c r="P47" i="6"/>
  <c r="Q47" i="6"/>
  <c r="R47" i="6"/>
  <c r="S47" i="6"/>
  <c r="T47" i="6"/>
  <c r="U47" i="6"/>
  <c r="V47" i="6"/>
  <c r="W47" i="6"/>
  <c r="X47" i="6"/>
  <c r="Y47" i="6"/>
  <c r="Z47" i="6"/>
  <c r="P48" i="6"/>
  <c r="Q48" i="6"/>
  <c r="R48" i="6"/>
  <c r="S48" i="6"/>
  <c r="T48" i="6"/>
  <c r="U48" i="6"/>
  <c r="V48" i="6"/>
  <c r="W48" i="6"/>
  <c r="X48" i="6"/>
  <c r="Y48" i="6"/>
  <c r="Z48" i="6"/>
  <c r="Q36" i="6"/>
  <c r="R36" i="6"/>
  <c r="S36" i="6"/>
  <c r="T36" i="6"/>
  <c r="U36" i="6"/>
  <c r="V36" i="6"/>
  <c r="W36" i="6"/>
  <c r="X36" i="6"/>
  <c r="Y36" i="6"/>
  <c r="Z36" i="6"/>
  <c r="P36" i="6"/>
  <c r="M110" i="6"/>
  <c r="L110" i="6"/>
  <c r="K110" i="6"/>
  <c r="J110" i="6"/>
  <c r="I110" i="6"/>
  <c r="H110" i="6"/>
  <c r="G110" i="6"/>
  <c r="F110" i="6"/>
  <c r="E110" i="6"/>
  <c r="D110" i="6"/>
  <c r="C110" i="6"/>
  <c r="M109" i="6"/>
  <c r="L109" i="6"/>
  <c r="K109" i="6"/>
  <c r="J109" i="6"/>
  <c r="I109" i="6"/>
  <c r="H109" i="6"/>
  <c r="G109" i="6"/>
  <c r="F109" i="6"/>
  <c r="E109" i="6"/>
  <c r="D109" i="6"/>
  <c r="C109" i="6"/>
  <c r="M108" i="6"/>
  <c r="L108" i="6"/>
  <c r="K108" i="6"/>
  <c r="J108" i="6"/>
  <c r="I108" i="6"/>
  <c r="H108" i="6"/>
  <c r="G108" i="6"/>
  <c r="F108" i="6"/>
  <c r="E108" i="6"/>
  <c r="D108" i="6"/>
  <c r="C108" i="6"/>
  <c r="M107" i="6"/>
  <c r="L107" i="6"/>
  <c r="K107" i="6"/>
  <c r="J107" i="6"/>
  <c r="I107" i="6"/>
  <c r="H107" i="6"/>
  <c r="G107" i="6"/>
  <c r="F107" i="6"/>
  <c r="E107" i="6"/>
  <c r="D107" i="6"/>
  <c r="C107" i="6"/>
  <c r="M106" i="6"/>
  <c r="L106" i="6"/>
  <c r="K106" i="6"/>
  <c r="J106" i="6"/>
  <c r="I106" i="6"/>
  <c r="H106" i="6"/>
  <c r="G106" i="6"/>
  <c r="F106" i="6"/>
  <c r="E106" i="6"/>
  <c r="D106" i="6"/>
  <c r="C106" i="6"/>
  <c r="M105" i="6"/>
  <c r="L105" i="6"/>
  <c r="K105" i="6"/>
  <c r="J105" i="6"/>
  <c r="I105" i="6"/>
  <c r="H105" i="6"/>
  <c r="G105" i="6"/>
  <c r="F105" i="6"/>
  <c r="E105" i="6"/>
  <c r="D105" i="6"/>
  <c r="C105" i="6"/>
  <c r="M104" i="6"/>
  <c r="L104" i="6"/>
  <c r="K104" i="6"/>
  <c r="J104" i="6"/>
  <c r="I104" i="6"/>
  <c r="H104" i="6"/>
  <c r="G104" i="6"/>
  <c r="F104" i="6"/>
  <c r="E104" i="6"/>
  <c r="D104" i="6"/>
  <c r="C104" i="6"/>
  <c r="M103" i="6"/>
  <c r="L103" i="6"/>
  <c r="K103" i="6"/>
  <c r="J103" i="6"/>
  <c r="I103" i="6"/>
  <c r="H103" i="6"/>
  <c r="G103" i="6"/>
  <c r="F103" i="6"/>
  <c r="E103" i="6"/>
  <c r="D103" i="6"/>
  <c r="C103" i="6"/>
  <c r="M102" i="6"/>
  <c r="L102" i="6"/>
  <c r="K102" i="6"/>
  <c r="J102" i="6"/>
  <c r="I102" i="6"/>
  <c r="H102" i="6"/>
  <c r="G102" i="6"/>
  <c r="F102" i="6"/>
  <c r="E102" i="6"/>
  <c r="D102" i="6"/>
  <c r="C102" i="6"/>
  <c r="M101" i="6"/>
  <c r="L101" i="6"/>
  <c r="K101" i="6"/>
  <c r="J101" i="6"/>
  <c r="I101" i="6"/>
  <c r="H101" i="6"/>
  <c r="G101" i="6"/>
  <c r="F101" i="6"/>
  <c r="E101" i="6"/>
  <c r="D101" i="6"/>
  <c r="C101" i="6"/>
  <c r="M100" i="6"/>
  <c r="L100" i="6"/>
  <c r="K100" i="6"/>
  <c r="J100" i="6"/>
  <c r="I100" i="6"/>
  <c r="H100" i="6"/>
  <c r="G100" i="6"/>
  <c r="F100" i="6"/>
  <c r="E100" i="6"/>
  <c r="D100" i="6"/>
  <c r="C100" i="6"/>
  <c r="M99" i="6"/>
  <c r="L99" i="6"/>
  <c r="K99" i="6"/>
  <c r="J99" i="6"/>
  <c r="I99" i="6"/>
  <c r="H99" i="6"/>
  <c r="G99" i="6"/>
  <c r="F99" i="6"/>
  <c r="E99" i="6"/>
  <c r="D99" i="6"/>
  <c r="C99" i="6"/>
  <c r="M98" i="6"/>
  <c r="L98" i="6"/>
  <c r="K98" i="6"/>
  <c r="J98" i="6"/>
  <c r="I98" i="6"/>
  <c r="H98" i="6"/>
  <c r="G98" i="6"/>
  <c r="F98" i="6"/>
  <c r="E98" i="6"/>
  <c r="D98" i="6"/>
  <c r="C98" i="6"/>
  <c r="Z92" i="6"/>
  <c r="Y92" i="6"/>
  <c r="X92" i="6"/>
  <c r="W92" i="6"/>
  <c r="V92" i="6"/>
  <c r="U92" i="6"/>
  <c r="T92" i="6"/>
  <c r="S92" i="6"/>
  <c r="R92" i="6"/>
  <c r="Q92" i="6"/>
  <c r="P92" i="6"/>
  <c r="Z91" i="6"/>
  <c r="Y91" i="6"/>
  <c r="X91" i="6"/>
  <c r="W91" i="6"/>
  <c r="V91" i="6"/>
  <c r="U91" i="6"/>
  <c r="T91" i="6"/>
  <c r="S91" i="6"/>
  <c r="R91" i="6"/>
  <c r="Q91" i="6"/>
  <c r="P91" i="6"/>
  <c r="Z90" i="6"/>
  <c r="Y90" i="6"/>
  <c r="X90" i="6"/>
  <c r="W90" i="6"/>
  <c r="V90" i="6"/>
  <c r="U90" i="6"/>
  <c r="T90" i="6"/>
  <c r="S90" i="6"/>
  <c r="R90" i="6"/>
  <c r="Q90" i="6"/>
  <c r="P90" i="6"/>
  <c r="Z89" i="6"/>
  <c r="Y89" i="6"/>
  <c r="X89" i="6"/>
  <c r="W89" i="6"/>
  <c r="V89" i="6"/>
  <c r="U89" i="6"/>
  <c r="T89" i="6"/>
  <c r="S89" i="6"/>
  <c r="R89" i="6"/>
  <c r="Q89" i="6"/>
  <c r="P89" i="6"/>
  <c r="Z88" i="6"/>
  <c r="Y88" i="6"/>
  <c r="X88" i="6"/>
  <c r="W88" i="6"/>
  <c r="V88" i="6"/>
  <c r="U88" i="6"/>
  <c r="T88" i="6"/>
  <c r="S88" i="6"/>
  <c r="R88" i="6"/>
  <c r="Q88" i="6"/>
  <c r="P88" i="6"/>
  <c r="Z87" i="6"/>
  <c r="Y87" i="6"/>
  <c r="X87" i="6"/>
  <c r="W87" i="6"/>
  <c r="V87" i="6"/>
  <c r="U87" i="6"/>
  <c r="T87" i="6"/>
  <c r="S87" i="6"/>
  <c r="R87" i="6"/>
  <c r="Q87" i="6"/>
  <c r="P87" i="6"/>
  <c r="Z86" i="6"/>
  <c r="Y86" i="6"/>
  <c r="X86" i="6"/>
  <c r="W86" i="6"/>
  <c r="V86" i="6"/>
  <c r="U86" i="6"/>
  <c r="T86" i="6"/>
  <c r="S86" i="6"/>
  <c r="R86" i="6"/>
  <c r="Q86" i="6"/>
  <c r="P86" i="6"/>
  <c r="Z85" i="6"/>
  <c r="Y85" i="6"/>
  <c r="X85" i="6"/>
  <c r="W85" i="6"/>
  <c r="V85" i="6"/>
  <c r="U85" i="6"/>
  <c r="T85" i="6"/>
  <c r="S85" i="6"/>
  <c r="R85" i="6"/>
  <c r="Q85" i="6"/>
  <c r="P85" i="6"/>
  <c r="Z84" i="6"/>
  <c r="Y84" i="6"/>
  <c r="X84" i="6"/>
  <c r="W84" i="6"/>
  <c r="V84" i="6"/>
  <c r="U84" i="6"/>
  <c r="T84" i="6"/>
  <c r="S84" i="6"/>
  <c r="R84" i="6"/>
  <c r="Q84" i="6"/>
  <c r="P84" i="6"/>
  <c r="Z83" i="6"/>
  <c r="Y83" i="6"/>
  <c r="X83" i="6"/>
  <c r="W83" i="6"/>
  <c r="V83" i="6"/>
  <c r="U83" i="6"/>
  <c r="T83" i="6"/>
  <c r="S83" i="6"/>
  <c r="R83" i="6"/>
  <c r="Q83" i="6"/>
  <c r="P83" i="6"/>
  <c r="Z82" i="6"/>
  <c r="Y82" i="6"/>
  <c r="X82" i="6"/>
  <c r="W82" i="6"/>
  <c r="V82" i="6"/>
  <c r="U82" i="6"/>
  <c r="T82" i="6"/>
  <c r="S82" i="6"/>
  <c r="R82" i="6"/>
  <c r="Q82" i="6"/>
  <c r="P82" i="6"/>
  <c r="Z81" i="6"/>
  <c r="Y81" i="6"/>
  <c r="X81" i="6"/>
  <c r="W81" i="6"/>
  <c r="V81" i="6"/>
  <c r="U81" i="6"/>
  <c r="T81" i="6"/>
  <c r="S81" i="6"/>
  <c r="R81" i="6"/>
  <c r="Q81" i="6"/>
  <c r="P81" i="6"/>
  <c r="Z80" i="6"/>
  <c r="Y80" i="6"/>
  <c r="X80" i="6"/>
  <c r="W80" i="6"/>
  <c r="V80" i="6"/>
  <c r="U80" i="6"/>
  <c r="U93" i="6" s="1"/>
  <c r="T80" i="6"/>
  <c r="S80" i="6"/>
  <c r="R80" i="6"/>
  <c r="Q80" i="6"/>
  <c r="P80" i="6"/>
  <c r="Z79" i="6"/>
  <c r="Y79" i="6"/>
  <c r="X79" i="6"/>
  <c r="W79" i="6"/>
  <c r="V79" i="6"/>
  <c r="U79" i="6"/>
  <c r="T79" i="6"/>
  <c r="S79" i="6"/>
  <c r="R79" i="6"/>
  <c r="Q79" i="6"/>
  <c r="P79" i="6"/>
  <c r="Z78" i="6"/>
  <c r="Y78" i="6"/>
  <c r="X78" i="6"/>
  <c r="W78" i="6"/>
  <c r="V78" i="6"/>
  <c r="U78" i="6"/>
  <c r="T78" i="6"/>
  <c r="S78" i="6"/>
  <c r="R78" i="6"/>
  <c r="Q78" i="6"/>
  <c r="P78" i="6"/>
  <c r="Z77" i="6"/>
  <c r="Y77" i="6"/>
  <c r="X77" i="6"/>
  <c r="W77" i="6"/>
  <c r="V77" i="6"/>
  <c r="U77" i="6"/>
  <c r="T77" i="6"/>
  <c r="S77" i="6"/>
  <c r="R77" i="6"/>
  <c r="Q77" i="6"/>
  <c r="P77" i="6"/>
  <c r="Z76" i="6"/>
  <c r="Y76" i="6"/>
  <c r="X76" i="6"/>
  <c r="W76" i="6"/>
  <c r="V76" i="6"/>
  <c r="U76" i="6"/>
  <c r="T76" i="6"/>
  <c r="S76" i="6"/>
  <c r="R76" i="6"/>
  <c r="Q76" i="6"/>
  <c r="P76" i="6"/>
  <c r="Z75" i="6"/>
  <c r="Y75" i="6"/>
  <c r="X75" i="6"/>
  <c r="W75" i="6"/>
  <c r="V75" i="6"/>
  <c r="U75" i="6"/>
  <c r="T75" i="6"/>
  <c r="S75" i="6"/>
  <c r="R75" i="6"/>
  <c r="Q75" i="6"/>
  <c r="P75" i="6"/>
  <c r="Z74" i="6"/>
  <c r="Y74" i="6"/>
  <c r="X74" i="6"/>
  <c r="W74" i="6"/>
  <c r="V74" i="6"/>
  <c r="U74" i="6"/>
  <c r="T74" i="6"/>
  <c r="S74" i="6"/>
  <c r="R74" i="6"/>
  <c r="Q74" i="6"/>
  <c r="P74" i="6"/>
  <c r="Z73" i="6"/>
  <c r="Y73" i="6"/>
  <c r="X73" i="6"/>
  <c r="W73" i="6"/>
  <c r="V73" i="6"/>
  <c r="U73" i="6"/>
  <c r="T73" i="6"/>
  <c r="S73" i="6"/>
  <c r="R73" i="6"/>
  <c r="Q73" i="6"/>
  <c r="P73" i="6"/>
  <c r="Z72" i="6"/>
  <c r="Y72" i="6"/>
  <c r="X72" i="6"/>
  <c r="W72" i="6"/>
  <c r="V72" i="6"/>
  <c r="U72" i="6"/>
  <c r="T72" i="6"/>
  <c r="S72" i="6"/>
  <c r="R72" i="6"/>
  <c r="Q72" i="6"/>
  <c r="P72" i="6"/>
  <c r="Z71" i="6"/>
  <c r="Y71" i="6"/>
  <c r="X71" i="6"/>
  <c r="W71" i="6"/>
  <c r="V71" i="6"/>
  <c r="U71" i="6"/>
  <c r="T71" i="6"/>
  <c r="S71" i="6"/>
  <c r="R71" i="6"/>
  <c r="Q71" i="6"/>
  <c r="P71" i="6"/>
  <c r="Z70" i="6"/>
  <c r="Y70" i="6"/>
  <c r="X70" i="6"/>
  <c r="W70" i="6"/>
  <c r="V70" i="6"/>
  <c r="U70" i="6"/>
  <c r="T70" i="6"/>
  <c r="S70" i="6"/>
  <c r="R70" i="6"/>
  <c r="Q70" i="6"/>
  <c r="P70" i="6"/>
  <c r="Z69" i="6"/>
  <c r="Y69" i="6"/>
  <c r="X69" i="6"/>
  <c r="W69" i="6"/>
  <c r="V69" i="6"/>
  <c r="U69" i="6"/>
  <c r="T69" i="6"/>
  <c r="S69" i="6"/>
  <c r="R69" i="6"/>
  <c r="Q69" i="6"/>
  <c r="P69" i="6"/>
  <c r="Z68" i="6"/>
  <c r="Y68" i="6"/>
  <c r="X68" i="6"/>
  <c r="W68" i="6"/>
  <c r="V68" i="6"/>
  <c r="U68" i="6"/>
  <c r="T68" i="6"/>
  <c r="S68" i="6"/>
  <c r="R68" i="6"/>
  <c r="Q68" i="6"/>
  <c r="P68" i="6"/>
  <c r="Z67" i="6"/>
  <c r="Y67" i="6"/>
  <c r="X67" i="6"/>
  <c r="W67" i="6"/>
  <c r="V67" i="6"/>
  <c r="U67" i="6"/>
  <c r="T67" i="6"/>
  <c r="S67" i="6"/>
  <c r="R67" i="6"/>
  <c r="Q67" i="6"/>
  <c r="M92" i="6"/>
  <c r="L92" i="6"/>
  <c r="K92" i="6"/>
  <c r="J92" i="6"/>
  <c r="I92" i="6"/>
  <c r="H92" i="6"/>
  <c r="G92" i="6"/>
  <c r="F92" i="6"/>
  <c r="E92" i="6"/>
  <c r="D92" i="6"/>
  <c r="C92" i="6"/>
  <c r="M91" i="6"/>
  <c r="L91" i="6"/>
  <c r="K91" i="6"/>
  <c r="J91" i="6"/>
  <c r="I91" i="6"/>
  <c r="H91" i="6"/>
  <c r="G91" i="6"/>
  <c r="F91" i="6"/>
  <c r="E91" i="6"/>
  <c r="D91" i="6"/>
  <c r="C91" i="6"/>
  <c r="M90" i="6"/>
  <c r="L90" i="6"/>
  <c r="K90" i="6"/>
  <c r="J90" i="6"/>
  <c r="I90" i="6"/>
  <c r="H90" i="6"/>
  <c r="G90" i="6"/>
  <c r="F90" i="6"/>
  <c r="E90" i="6"/>
  <c r="D90" i="6"/>
  <c r="C90" i="6"/>
  <c r="M89" i="6"/>
  <c r="L89" i="6"/>
  <c r="K89" i="6"/>
  <c r="J89" i="6"/>
  <c r="I89" i="6"/>
  <c r="H89" i="6"/>
  <c r="G89" i="6"/>
  <c r="F89" i="6"/>
  <c r="E89" i="6"/>
  <c r="D89" i="6"/>
  <c r="C89" i="6"/>
  <c r="M88" i="6"/>
  <c r="L88" i="6"/>
  <c r="K88" i="6"/>
  <c r="J88" i="6"/>
  <c r="I88" i="6"/>
  <c r="H88" i="6"/>
  <c r="G88" i="6"/>
  <c r="F88" i="6"/>
  <c r="E88" i="6"/>
  <c r="D88" i="6"/>
  <c r="C88" i="6"/>
  <c r="M87" i="6"/>
  <c r="L87" i="6"/>
  <c r="K87" i="6"/>
  <c r="J87" i="6"/>
  <c r="I87" i="6"/>
  <c r="H87" i="6"/>
  <c r="G87" i="6"/>
  <c r="F87" i="6"/>
  <c r="E87" i="6"/>
  <c r="D87" i="6"/>
  <c r="C87" i="6"/>
  <c r="M86" i="6"/>
  <c r="L86" i="6"/>
  <c r="K86" i="6"/>
  <c r="J86" i="6"/>
  <c r="I86" i="6"/>
  <c r="H86" i="6"/>
  <c r="G86" i="6"/>
  <c r="F86" i="6"/>
  <c r="E86" i="6"/>
  <c r="D86" i="6"/>
  <c r="C86" i="6"/>
  <c r="M85" i="6"/>
  <c r="L85" i="6"/>
  <c r="K85" i="6"/>
  <c r="J85" i="6"/>
  <c r="I85" i="6"/>
  <c r="H85" i="6"/>
  <c r="G85" i="6"/>
  <c r="F85" i="6"/>
  <c r="E85" i="6"/>
  <c r="D85" i="6"/>
  <c r="C85" i="6"/>
  <c r="M84" i="6"/>
  <c r="L84" i="6"/>
  <c r="K84" i="6"/>
  <c r="J84" i="6"/>
  <c r="I84" i="6"/>
  <c r="H84" i="6"/>
  <c r="G84" i="6"/>
  <c r="F84" i="6"/>
  <c r="E84" i="6"/>
  <c r="D84" i="6"/>
  <c r="C84" i="6"/>
  <c r="M83" i="6"/>
  <c r="L83" i="6"/>
  <c r="K83" i="6"/>
  <c r="J83" i="6"/>
  <c r="I83" i="6"/>
  <c r="H83" i="6"/>
  <c r="G83" i="6"/>
  <c r="F83" i="6"/>
  <c r="E83" i="6"/>
  <c r="D83" i="6"/>
  <c r="C83" i="6"/>
  <c r="M82" i="6"/>
  <c r="L82" i="6"/>
  <c r="K82" i="6"/>
  <c r="J82" i="6"/>
  <c r="I82" i="6"/>
  <c r="H82" i="6"/>
  <c r="G82" i="6"/>
  <c r="F82" i="6"/>
  <c r="E82" i="6"/>
  <c r="D82" i="6"/>
  <c r="C82" i="6"/>
  <c r="M81" i="6"/>
  <c r="L81" i="6"/>
  <c r="K81" i="6"/>
  <c r="J81" i="6"/>
  <c r="I81" i="6"/>
  <c r="H81" i="6"/>
  <c r="G81" i="6"/>
  <c r="F81" i="6"/>
  <c r="E81" i="6"/>
  <c r="D81" i="6"/>
  <c r="C81" i="6"/>
  <c r="M80" i="6"/>
  <c r="L80" i="6"/>
  <c r="K80" i="6"/>
  <c r="J80" i="6"/>
  <c r="I80" i="6"/>
  <c r="H80" i="6"/>
  <c r="G80" i="6"/>
  <c r="F80" i="6"/>
  <c r="E80" i="6"/>
  <c r="D80" i="6"/>
  <c r="C80" i="6"/>
  <c r="M79" i="6"/>
  <c r="L79" i="6"/>
  <c r="K79" i="6"/>
  <c r="J79" i="6"/>
  <c r="I79" i="6"/>
  <c r="H79" i="6"/>
  <c r="G79" i="6"/>
  <c r="F79" i="6"/>
  <c r="E79" i="6"/>
  <c r="D79" i="6"/>
  <c r="C79" i="6"/>
  <c r="M78" i="6"/>
  <c r="L78" i="6"/>
  <c r="K78" i="6"/>
  <c r="J78" i="6"/>
  <c r="I78" i="6"/>
  <c r="H78" i="6"/>
  <c r="G78" i="6"/>
  <c r="F78" i="6"/>
  <c r="E78" i="6"/>
  <c r="D78" i="6"/>
  <c r="C78" i="6"/>
  <c r="M77" i="6"/>
  <c r="L77" i="6"/>
  <c r="K77" i="6"/>
  <c r="J77" i="6"/>
  <c r="I77" i="6"/>
  <c r="H77" i="6"/>
  <c r="G77" i="6"/>
  <c r="F77" i="6"/>
  <c r="E77" i="6"/>
  <c r="D77" i="6"/>
  <c r="C77" i="6"/>
  <c r="M76" i="6"/>
  <c r="L76" i="6"/>
  <c r="K76" i="6"/>
  <c r="J76" i="6"/>
  <c r="I76" i="6"/>
  <c r="H76" i="6"/>
  <c r="G76" i="6"/>
  <c r="F76" i="6"/>
  <c r="E76" i="6"/>
  <c r="D76" i="6"/>
  <c r="C76" i="6"/>
  <c r="M75" i="6"/>
  <c r="L75" i="6"/>
  <c r="K75" i="6"/>
  <c r="J75" i="6"/>
  <c r="I75" i="6"/>
  <c r="H75" i="6"/>
  <c r="G75" i="6"/>
  <c r="F75" i="6"/>
  <c r="E75" i="6"/>
  <c r="D75" i="6"/>
  <c r="C75" i="6"/>
  <c r="M74" i="6"/>
  <c r="L74" i="6"/>
  <c r="K74" i="6"/>
  <c r="J74" i="6"/>
  <c r="I74" i="6"/>
  <c r="H74" i="6"/>
  <c r="G74" i="6"/>
  <c r="F74" i="6"/>
  <c r="E74" i="6"/>
  <c r="D74" i="6"/>
  <c r="C74" i="6"/>
  <c r="M73" i="6"/>
  <c r="L73" i="6"/>
  <c r="K73" i="6"/>
  <c r="J73" i="6"/>
  <c r="I73" i="6"/>
  <c r="H73" i="6"/>
  <c r="G73" i="6"/>
  <c r="F73" i="6"/>
  <c r="E73" i="6"/>
  <c r="D73" i="6"/>
  <c r="C73" i="6"/>
  <c r="M72" i="6"/>
  <c r="L72" i="6"/>
  <c r="K72" i="6"/>
  <c r="J72" i="6"/>
  <c r="I72" i="6"/>
  <c r="H72" i="6"/>
  <c r="G72" i="6"/>
  <c r="F72" i="6"/>
  <c r="E72" i="6"/>
  <c r="D72" i="6"/>
  <c r="C72" i="6"/>
  <c r="M71" i="6"/>
  <c r="L71" i="6"/>
  <c r="K71" i="6"/>
  <c r="J71" i="6"/>
  <c r="I71" i="6"/>
  <c r="H71" i="6"/>
  <c r="G71" i="6"/>
  <c r="F71" i="6"/>
  <c r="E71" i="6"/>
  <c r="D71" i="6"/>
  <c r="C71" i="6"/>
  <c r="M70" i="6"/>
  <c r="L70" i="6"/>
  <c r="K70" i="6"/>
  <c r="J70" i="6"/>
  <c r="I70" i="6"/>
  <c r="H70" i="6"/>
  <c r="G70" i="6"/>
  <c r="F70" i="6"/>
  <c r="E70" i="6"/>
  <c r="D70" i="6"/>
  <c r="C70" i="6"/>
  <c r="M69" i="6"/>
  <c r="L69" i="6"/>
  <c r="K69" i="6"/>
  <c r="J69" i="6"/>
  <c r="I69" i="6"/>
  <c r="H69" i="6"/>
  <c r="G69" i="6"/>
  <c r="F69" i="6"/>
  <c r="E69" i="6"/>
  <c r="D69" i="6"/>
  <c r="C69" i="6"/>
  <c r="M68" i="6"/>
  <c r="L68" i="6"/>
  <c r="K68" i="6"/>
  <c r="J68" i="6"/>
  <c r="I68" i="6"/>
  <c r="H68" i="6"/>
  <c r="G68" i="6"/>
  <c r="F68" i="6"/>
  <c r="E68" i="6"/>
  <c r="D68" i="6"/>
  <c r="C68" i="6"/>
  <c r="M67" i="6"/>
  <c r="L67" i="6"/>
  <c r="K67" i="6"/>
  <c r="J67" i="6"/>
  <c r="I67" i="6"/>
  <c r="H67" i="6"/>
  <c r="G67" i="6"/>
  <c r="F67" i="6"/>
  <c r="E67" i="6"/>
  <c r="D67" i="6"/>
  <c r="C67" i="6"/>
  <c r="C37" i="6"/>
  <c r="D37" i="6"/>
  <c r="E37" i="6"/>
  <c r="F37" i="6"/>
  <c r="G37" i="6"/>
  <c r="H37" i="6"/>
  <c r="I37" i="6"/>
  <c r="J37" i="6"/>
  <c r="K37" i="6"/>
  <c r="L37" i="6"/>
  <c r="M37" i="6"/>
  <c r="C38" i="6"/>
  <c r="D38" i="6"/>
  <c r="E38" i="6"/>
  <c r="F38" i="6"/>
  <c r="G38" i="6"/>
  <c r="H38" i="6"/>
  <c r="I38" i="6"/>
  <c r="J38" i="6"/>
  <c r="K38" i="6"/>
  <c r="L38" i="6"/>
  <c r="M38" i="6"/>
  <c r="C39" i="6"/>
  <c r="D39" i="6"/>
  <c r="E39" i="6"/>
  <c r="F39" i="6"/>
  <c r="G39" i="6"/>
  <c r="H39" i="6"/>
  <c r="I39" i="6"/>
  <c r="J39" i="6"/>
  <c r="K39" i="6"/>
  <c r="L39" i="6"/>
  <c r="M39" i="6"/>
  <c r="C40" i="6"/>
  <c r="D40" i="6"/>
  <c r="E40" i="6"/>
  <c r="F40" i="6"/>
  <c r="G40" i="6"/>
  <c r="H40" i="6"/>
  <c r="I40" i="6"/>
  <c r="J40" i="6"/>
  <c r="K40" i="6"/>
  <c r="L40" i="6"/>
  <c r="M40" i="6"/>
  <c r="C41" i="6"/>
  <c r="D41" i="6"/>
  <c r="E41" i="6"/>
  <c r="F41" i="6"/>
  <c r="G41" i="6"/>
  <c r="H41" i="6"/>
  <c r="I41" i="6"/>
  <c r="J41" i="6"/>
  <c r="K41" i="6"/>
  <c r="L41" i="6"/>
  <c r="M41" i="6"/>
  <c r="C42" i="6"/>
  <c r="D42" i="6"/>
  <c r="E42" i="6"/>
  <c r="F42" i="6"/>
  <c r="G42" i="6"/>
  <c r="H42" i="6"/>
  <c r="I42" i="6"/>
  <c r="J42" i="6"/>
  <c r="K42" i="6"/>
  <c r="L42" i="6"/>
  <c r="M42" i="6"/>
  <c r="C43" i="6"/>
  <c r="D43" i="6"/>
  <c r="E43" i="6"/>
  <c r="F43" i="6"/>
  <c r="G43" i="6"/>
  <c r="H43" i="6"/>
  <c r="I43" i="6"/>
  <c r="J43" i="6"/>
  <c r="K43" i="6"/>
  <c r="L43" i="6"/>
  <c r="M43" i="6"/>
  <c r="C44" i="6"/>
  <c r="D44" i="6"/>
  <c r="E44" i="6"/>
  <c r="F44" i="6"/>
  <c r="G44" i="6"/>
  <c r="H44" i="6"/>
  <c r="I44" i="6"/>
  <c r="J44" i="6"/>
  <c r="K44" i="6"/>
  <c r="L44" i="6"/>
  <c r="M44" i="6"/>
  <c r="C45" i="6"/>
  <c r="D45" i="6"/>
  <c r="E45" i="6"/>
  <c r="F45" i="6"/>
  <c r="G45" i="6"/>
  <c r="H45" i="6"/>
  <c r="I45" i="6"/>
  <c r="J45" i="6"/>
  <c r="K45" i="6"/>
  <c r="L45" i="6"/>
  <c r="M45" i="6"/>
  <c r="C46" i="6"/>
  <c r="D46" i="6"/>
  <c r="E46" i="6"/>
  <c r="F46" i="6"/>
  <c r="G46" i="6"/>
  <c r="H46" i="6"/>
  <c r="I46" i="6"/>
  <c r="J46" i="6"/>
  <c r="K46" i="6"/>
  <c r="L46" i="6"/>
  <c r="M46" i="6"/>
  <c r="C47" i="6"/>
  <c r="D47" i="6"/>
  <c r="E47" i="6"/>
  <c r="F47" i="6"/>
  <c r="G47" i="6"/>
  <c r="H47" i="6"/>
  <c r="I47" i="6"/>
  <c r="J47" i="6"/>
  <c r="K47" i="6"/>
  <c r="L47" i="6"/>
  <c r="M47" i="6"/>
  <c r="C48" i="6"/>
  <c r="D48" i="6"/>
  <c r="E48" i="6"/>
  <c r="F48" i="6"/>
  <c r="G48" i="6"/>
  <c r="H48" i="6"/>
  <c r="I48" i="6"/>
  <c r="J48" i="6"/>
  <c r="K48" i="6"/>
  <c r="L48" i="6"/>
  <c r="M48" i="6"/>
  <c r="D36" i="6"/>
  <c r="E36" i="6"/>
  <c r="F36" i="6"/>
  <c r="G36" i="6"/>
  <c r="H36" i="6"/>
  <c r="I36" i="6"/>
  <c r="J36" i="6"/>
  <c r="K36" i="6"/>
  <c r="L36" i="6"/>
  <c r="M36" i="6"/>
  <c r="C36" i="6"/>
  <c r="P67" i="6"/>
  <c r="V93" i="6" l="1"/>
  <c r="W93" i="6"/>
  <c r="X93" i="6"/>
  <c r="Q93" i="6"/>
  <c r="Y93" i="6"/>
  <c r="R93" i="6"/>
  <c r="Z93" i="6"/>
  <c r="S93" i="6"/>
  <c r="T93" i="6"/>
  <c r="E93" i="6"/>
  <c r="M93" i="6"/>
  <c r="I93" i="6"/>
  <c r="F93" i="6"/>
  <c r="J93" i="6"/>
  <c r="G93" i="6"/>
  <c r="K93" i="6"/>
  <c r="D93" i="6"/>
  <c r="H93" i="6"/>
  <c r="L93" i="6"/>
  <c r="P52" i="5"/>
  <c r="Q52" i="5"/>
  <c r="Q50" i="6" s="1"/>
  <c r="R52" i="5"/>
  <c r="R50" i="6" s="1"/>
  <c r="S52" i="5"/>
  <c r="S50" i="6" s="1"/>
  <c r="T52" i="5"/>
  <c r="T50" i="6" s="1"/>
  <c r="U52" i="5"/>
  <c r="U50" i="6" s="1"/>
  <c r="V52" i="5"/>
  <c r="V50" i="6" s="1"/>
  <c r="W52" i="5"/>
  <c r="W50" i="6" s="1"/>
  <c r="X52" i="5"/>
  <c r="X50" i="6" s="1"/>
  <c r="Y52" i="5"/>
  <c r="Y50" i="6" s="1"/>
  <c r="Z52" i="5"/>
  <c r="Z50" i="6" s="1"/>
  <c r="P53" i="5"/>
  <c r="Q53" i="5"/>
  <c r="Q51" i="6" s="1"/>
  <c r="R53" i="5"/>
  <c r="R51" i="6" s="1"/>
  <c r="S53" i="5"/>
  <c r="S51" i="6" s="1"/>
  <c r="T53" i="5"/>
  <c r="T51" i="6" s="1"/>
  <c r="U53" i="5"/>
  <c r="U51" i="6" s="1"/>
  <c r="V53" i="5"/>
  <c r="V51" i="6" s="1"/>
  <c r="W53" i="5"/>
  <c r="W51" i="6" s="1"/>
  <c r="X53" i="5"/>
  <c r="X51" i="6" s="1"/>
  <c r="Y53" i="5"/>
  <c r="Y51" i="6" s="1"/>
  <c r="Z53" i="5"/>
  <c r="Z51" i="6" s="1"/>
  <c r="P54" i="5"/>
  <c r="Q54" i="5"/>
  <c r="Q52" i="6" s="1"/>
  <c r="R54" i="5"/>
  <c r="R52" i="6" s="1"/>
  <c r="S54" i="5"/>
  <c r="S52" i="6" s="1"/>
  <c r="T54" i="5"/>
  <c r="T52" i="6" s="1"/>
  <c r="U54" i="5"/>
  <c r="U52" i="6" s="1"/>
  <c r="V54" i="5"/>
  <c r="V52" i="6" s="1"/>
  <c r="W54" i="5"/>
  <c r="W52" i="6" s="1"/>
  <c r="X54" i="5"/>
  <c r="X52" i="6" s="1"/>
  <c r="Y54" i="5"/>
  <c r="Y52" i="6" s="1"/>
  <c r="Z54" i="5"/>
  <c r="Z52" i="6" s="1"/>
  <c r="P55" i="5"/>
  <c r="Q55" i="5"/>
  <c r="Q53" i="6" s="1"/>
  <c r="R55" i="5"/>
  <c r="R53" i="6" s="1"/>
  <c r="S55" i="5"/>
  <c r="S53" i="6" s="1"/>
  <c r="T55" i="5"/>
  <c r="T53" i="6" s="1"/>
  <c r="U55" i="5"/>
  <c r="U53" i="6" s="1"/>
  <c r="V55" i="5"/>
  <c r="V53" i="6" s="1"/>
  <c r="W55" i="5"/>
  <c r="W53" i="6" s="1"/>
  <c r="X55" i="5"/>
  <c r="X53" i="6" s="1"/>
  <c r="Y55" i="5"/>
  <c r="Y53" i="6" s="1"/>
  <c r="Z55" i="5"/>
  <c r="Z53" i="6" s="1"/>
  <c r="P56" i="5"/>
  <c r="Q56" i="5"/>
  <c r="Q54" i="6" s="1"/>
  <c r="R56" i="5"/>
  <c r="R54" i="6" s="1"/>
  <c r="S56" i="5"/>
  <c r="S54" i="6" s="1"/>
  <c r="T56" i="5"/>
  <c r="T54" i="6" s="1"/>
  <c r="U56" i="5"/>
  <c r="U54" i="6" s="1"/>
  <c r="V56" i="5"/>
  <c r="V54" i="6" s="1"/>
  <c r="W56" i="5"/>
  <c r="W54" i="6" s="1"/>
  <c r="X56" i="5"/>
  <c r="X54" i="6" s="1"/>
  <c r="Y56" i="5"/>
  <c r="Y54" i="6" s="1"/>
  <c r="Z56" i="5"/>
  <c r="Z54" i="6" s="1"/>
  <c r="P57" i="5"/>
  <c r="Q57" i="5"/>
  <c r="Q55" i="6" s="1"/>
  <c r="R57" i="5"/>
  <c r="R55" i="6" s="1"/>
  <c r="S57" i="5"/>
  <c r="S55" i="6" s="1"/>
  <c r="T57" i="5"/>
  <c r="T55" i="6" s="1"/>
  <c r="U57" i="5"/>
  <c r="U55" i="6" s="1"/>
  <c r="V57" i="5"/>
  <c r="V55" i="6" s="1"/>
  <c r="W57" i="5"/>
  <c r="W55" i="6" s="1"/>
  <c r="X57" i="5"/>
  <c r="X55" i="6" s="1"/>
  <c r="Y57" i="5"/>
  <c r="Y55" i="6" s="1"/>
  <c r="Z57" i="5"/>
  <c r="Z55" i="6" s="1"/>
  <c r="P58" i="5"/>
  <c r="Q58" i="5"/>
  <c r="Q56" i="6" s="1"/>
  <c r="R58" i="5"/>
  <c r="R56" i="6" s="1"/>
  <c r="S58" i="5"/>
  <c r="S56" i="6" s="1"/>
  <c r="T58" i="5"/>
  <c r="T56" i="6" s="1"/>
  <c r="U58" i="5"/>
  <c r="U56" i="6" s="1"/>
  <c r="V58" i="5"/>
  <c r="V56" i="6" s="1"/>
  <c r="W58" i="5"/>
  <c r="W56" i="6" s="1"/>
  <c r="X58" i="5"/>
  <c r="X56" i="6" s="1"/>
  <c r="Y58" i="5"/>
  <c r="Y56" i="6" s="1"/>
  <c r="Z58" i="5"/>
  <c r="Z56" i="6" s="1"/>
  <c r="P59" i="5"/>
  <c r="Q59" i="5"/>
  <c r="Q57" i="6" s="1"/>
  <c r="R59" i="5"/>
  <c r="R57" i="6" s="1"/>
  <c r="S59" i="5"/>
  <c r="S57" i="6" s="1"/>
  <c r="T59" i="5"/>
  <c r="T57" i="6" s="1"/>
  <c r="U59" i="5"/>
  <c r="U57" i="6" s="1"/>
  <c r="V59" i="5"/>
  <c r="V57" i="6" s="1"/>
  <c r="W59" i="5"/>
  <c r="W57" i="6" s="1"/>
  <c r="X59" i="5"/>
  <c r="X57" i="6" s="1"/>
  <c r="Y59" i="5"/>
  <c r="Y57" i="6" s="1"/>
  <c r="Z59" i="5"/>
  <c r="Z57" i="6" s="1"/>
  <c r="P60" i="5"/>
  <c r="Q60" i="5"/>
  <c r="Q58" i="6" s="1"/>
  <c r="R60" i="5"/>
  <c r="R58" i="6" s="1"/>
  <c r="S60" i="5"/>
  <c r="S58" i="6" s="1"/>
  <c r="T60" i="5"/>
  <c r="T58" i="6" s="1"/>
  <c r="U60" i="5"/>
  <c r="U58" i="6" s="1"/>
  <c r="V60" i="5"/>
  <c r="V58" i="6" s="1"/>
  <c r="W60" i="5"/>
  <c r="W58" i="6" s="1"/>
  <c r="X60" i="5"/>
  <c r="X58" i="6" s="1"/>
  <c r="Y60" i="5"/>
  <c r="Y58" i="6" s="1"/>
  <c r="Z60" i="5"/>
  <c r="Z58" i="6" s="1"/>
  <c r="P61" i="5"/>
  <c r="Q61" i="5"/>
  <c r="Q59" i="6" s="1"/>
  <c r="R61" i="5"/>
  <c r="R59" i="6" s="1"/>
  <c r="S61" i="5"/>
  <c r="S59" i="6" s="1"/>
  <c r="T61" i="5"/>
  <c r="T59" i="6" s="1"/>
  <c r="U61" i="5"/>
  <c r="U59" i="6" s="1"/>
  <c r="V61" i="5"/>
  <c r="V59" i="6" s="1"/>
  <c r="W61" i="5"/>
  <c r="W59" i="6" s="1"/>
  <c r="X61" i="5"/>
  <c r="X59" i="6" s="1"/>
  <c r="Y61" i="5"/>
  <c r="Y59" i="6" s="1"/>
  <c r="Z61" i="5"/>
  <c r="Z59" i="6" s="1"/>
  <c r="P62" i="5"/>
  <c r="Q62" i="5"/>
  <c r="Q60" i="6" s="1"/>
  <c r="R62" i="5"/>
  <c r="R60" i="6" s="1"/>
  <c r="S62" i="5"/>
  <c r="S60" i="6" s="1"/>
  <c r="T62" i="5"/>
  <c r="T60" i="6" s="1"/>
  <c r="U62" i="5"/>
  <c r="U60" i="6" s="1"/>
  <c r="V62" i="5"/>
  <c r="V60" i="6" s="1"/>
  <c r="W62" i="5"/>
  <c r="W60" i="6" s="1"/>
  <c r="X62" i="5"/>
  <c r="X60" i="6" s="1"/>
  <c r="Y62" i="5"/>
  <c r="Y60" i="6" s="1"/>
  <c r="Z62" i="5"/>
  <c r="Z60" i="6" s="1"/>
  <c r="P63" i="5"/>
  <c r="Q63" i="5"/>
  <c r="Q61" i="6" s="1"/>
  <c r="R63" i="5"/>
  <c r="R61" i="6" s="1"/>
  <c r="S63" i="5"/>
  <c r="S61" i="6" s="1"/>
  <c r="T63" i="5"/>
  <c r="T61" i="6" s="1"/>
  <c r="U63" i="5"/>
  <c r="U61" i="6" s="1"/>
  <c r="V63" i="5"/>
  <c r="V61" i="6" s="1"/>
  <c r="W63" i="5"/>
  <c r="W61" i="6" s="1"/>
  <c r="X63" i="5"/>
  <c r="X61" i="6" s="1"/>
  <c r="Y63" i="5"/>
  <c r="Y61" i="6" s="1"/>
  <c r="Z63" i="5"/>
  <c r="Z61" i="6" s="1"/>
  <c r="Q51" i="5"/>
  <c r="Q49" i="6" s="1"/>
  <c r="R51" i="5"/>
  <c r="R49" i="6" s="1"/>
  <c r="S51" i="5"/>
  <c r="S49" i="6" s="1"/>
  <c r="T51" i="5"/>
  <c r="T49" i="6" s="1"/>
  <c r="U51" i="5"/>
  <c r="U49" i="6" s="1"/>
  <c r="V51" i="5"/>
  <c r="V49" i="6" s="1"/>
  <c r="W51" i="5"/>
  <c r="W49" i="6" s="1"/>
  <c r="X51" i="5"/>
  <c r="X49" i="6" s="1"/>
  <c r="Y51" i="5"/>
  <c r="Y49" i="6" s="1"/>
  <c r="Z51" i="5"/>
  <c r="Z49" i="6" s="1"/>
  <c r="P51" i="5"/>
  <c r="C52" i="5"/>
  <c r="D52" i="5"/>
  <c r="E52" i="5"/>
  <c r="F52" i="5"/>
  <c r="G52" i="5"/>
  <c r="H52" i="5"/>
  <c r="I52" i="5"/>
  <c r="J52" i="5"/>
  <c r="K52" i="5"/>
  <c r="L52" i="5"/>
  <c r="M52" i="5"/>
  <c r="C53" i="5"/>
  <c r="D53" i="5"/>
  <c r="E53" i="5"/>
  <c r="F53" i="5"/>
  <c r="G53" i="5"/>
  <c r="H53" i="5"/>
  <c r="I53" i="5"/>
  <c r="J53" i="5"/>
  <c r="K53" i="5"/>
  <c r="L53" i="5"/>
  <c r="M53" i="5"/>
  <c r="C54" i="5"/>
  <c r="D54" i="5"/>
  <c r="E54" i="5"/>
  <c r="F54" i="5"/>
  <c r="G54" i="5"/>
  <c r="H54" i="5"/>
  <c r="I54" i="5"/>
  <c r="J54" i="5"/>
  <c r="K54" i="5"/>
  <c r="L54" i="5"/>
  <c r="M54" i="5"/>
  <c r="C55" i="5"/>
  <c r="D55" i="5"/>
  <c r="E55" i="5"/>
  <c r="F55" i="5"/>
  <c r="G55" i="5"/>
  <c r="H55" i="5"/>
  <c r="I55" i="5"/>
  <c r="J55" i="5"/>
  <c r="K55" i="5"/>
  <c r="L55" i="5"/>
  <c r="M55" i="5"/>
  <c r="C56" i="5"/>
  <c r="D56" i="5"/>
  <c r="E56" i="5"/>
  <c r="F56" i="5"/>
  <c r="G56" i="5"/>
  <c r="H56" i="5"/>
  <c r="I56" i="5"/>
  <c r="J56" i="5"/>
  <c r="K56" i="5"/>
  <c r="L56" i="5"/>
  <c r="M56" i="5"/>
  <c r="C57" i="5"/>
  <c r="D57" i="5"/>
  <c r="E57" i="5"/>
  <c r="F57" i="5"/>
  <c r="G57" i="5"/>
  <c r="H57" i="5"/>
  <c r="I57" i="5"/>
  <c r="J57" i="5"/>
  <c r="K57" i="5"/>
  <c r="L57" i="5"/>
  <c r="M57" i="5"/>
  <c r="C58" i="5"/>
  <c r="D58" i="5"/>
  <c r="E58" i="5"/>
  <c r="F58" i="5"/>
  <c r="G58" i="5"/>
  <c r="H58" i="5"/>
  <c r="I58" i="5"/>
  <c r="J58" i="5"/>
  <c r="K58" i="5"/>
  <c r="L58" i="5"/>
  <c r="M58" i="5"/>
  <c r="C59" i="5"/>
  <c r="D59" i="5"/>
  <c r="E59" i="5"/>
  <c r="F59" i="5"/>
  <c r="G59" i="5"/>
  <c r="H59" i="5"/>
  <c r="I59" i="5"/>
  <c r="J59" i="5"/>
  <c r="K59" i="5"/>
  <c r="L59" i="5"/>
  <c r="M59" i="5"/>
  <c r="C60" i="5"/>
  <c r="D60" i="5"/>
  <c r="E60" i="5"/>
  <c r="F60" i="5"/>
  <c r="G60" i="5"/>
  <c r="H60" i="5"/>
  <c r="I60" i="5"/>
  <c r="J60" i="5"/>
  <c r="K60" i="5"/>
  <c r="L60" i="5"/>
  <c r="M60" i="5"/>
  <c r="C61" i="5"/>
  <c r="D61" i="5"/>
  <c r="E61" i="5"/>
  <c r="F61" i="5"/>
  <c r="G61" i="5"/>
  <c r="H61" i="5"/>
  <c r="I61" i="5"/>
  <c r="J61" i="5"/>
  <c r="K61" i="5"/>
  <c r="L61" i="5"/>
  <c r="M61" i="5"/>
  <c r="C62" i="5"/>
  <c r="D62" i="5"/>
  <c r="E62" i="5"/>
  <c r="F62" i="5"/>
  <c r="G62" i="5"/>
  <c r="H62" i="5"/>
  <c r="I62" i="5"/>
  <c r="J62" i="5"/>
  <c r="K62" i="5"/>
  <c r="L62" i="5"/>
  <c r="M62" i="5"/>
  <c r="C63" i="5"/>
  <c r="D63" i="5"/>
  <c r="E63" i="5"/>
  <c r="F63" i="5"/>
  <c r="G63" i="5"/>
  <c r="H63" i="5"/>
  <c r="I63" i="5"/>
  <c r="J63" i="5"/>
  <c r="K63" i="5"/>
  <c r="L63" i="5"/>
  <c r="M63" i="5"/>
  <c r="D51" i="5"/>
  <c r="E51" i="5"/>
  <c r="F51" i="5"/>
  <c r="G51" i="5"/>
  <c r="H51" i="5"/>
  <c r="I51" i="5"/>
  <c r="J51" i="5"/>
  <c r="K51" i="5"/>
  <c r="L51" i="5"/>
  <c r="M51" i="5"/>
  <c r="C51" i="5"/>
  <c r="Y62" i="6" l="1"/>
  <c r="U62" i="6"/>
  <c r="Q62" i="6"/>
  <c r="D113" i="5"/>
  <c r="D111" i="6" s="1"/>
  <c r="I124" i="5"/>
  <c r="I122" i="6" s="1"/>
  <c r="H123" i="5"/>
  <c r="H121" i="6" s="1"/>
  <c r="G122" i="5"/>
  <c r="G120" i="6" s="1"/>
  <c r="F121" i="5"/>
  <c r="F119" i="6" s="1"/>
  <c r="E120" i="5"/>
  <c r="D119" i="5"/>
  <c r="K118" i="5"/>
  <c r="K116" i="6" s="1"/>
  <c r="G118" i="5"/>
  <c r="G116" i="6" s="1"/>
  <c r="C118" i="5"/>
  <c r="J117" i="5"/>
  <c r="F117" i="5"/>
  <c r="F115" i="6" s="1"/>
  <c r="M116" i="5"/>
  <c r="M114" i="6" s="1"/>
  <c r="I116" i="5"/>
  <c r="E116" i="5"/>
  <c r="E114" i="6" s="1"/>
  <c r="L115" i="5"/>
  <c r="L113" i="6" s="1"/>
  <c r="H115" i="5"/>
  <c r="H113" i="6" s="1"/>
  <c r="D115" i="5"/>
  <c r="D113" i="6" s="1"/>
  <c r="K114" i="5"/>
  <c r="K112" i="6" s="1"/>
  <c r="G114" i="5"/>
  <c r="G112" i="6" s="1"/>
  <c r="C114" i="5"/>
  <c r="X62" i="6"/>
  <c r="T62" i="6"/>
  <c r="L113" i="5"/>
  <c r="L111" i="6" s="1"/>
  <c r="J125" i="5"/>
  <c r="J123" i="6" s="1"/>
  <c r="M124" i="5"/>
  <c r="E124" i="5"/>
  <c r="E122" i="6" s="1"/>
  <c r="D123" i="5"/>
  <c r="D121" i="6" s="1"/>
  <c r="C122" i="5"/>
  <c r="M120" i="5"/>
  <c r="H119" i="5"/>
  <c r="H117" i="6" s="1"/>
  <c r="W62" i="6"/>
  <c r="S62" i="6"/>
  <c r="H113" i="5"/>
  <c r="F125" i="5"/>
  <c r="L123" i="5"/>
  <c r="L121" i="6" s="1"/>
  <c r="K122" i="5"/>
  <c r="K120" i="6" s="1"/>
  <c r="J121" i="5"/>
  <c r="I120" i="5"/>
  <c r="I118" i="6" s="1"/>
  <c r="L119" i="5"/>
  <c r="L117" i="6" s="1"/>
  <c r="Z62" i="6"/>
  <c r="V62" i="6"/>
  <c r="R62" i="6"/>
  <c r="M113" i="5"/>
  <c r="M111" i="6" s="1"/>
  <c r="I113" i="5"/>
  <c r="I111" i="6" s="1"/>
  <c r="E113" i="5"/>
  <c r="K125" i="5"/>
  <c r="K123" i="6" s="1"/>
  <c r="G125" i="5"/>
  <c r="G123" i="6" s="1"/>
  <c r="C125" i="5"/>
  <c r="J124" i="5"/>
  <c r="J122" i="6" s="1"/>
  <c r="F124" i="5"/>
  <c r="F122" i="6" s="1"/>
  <c r="M123" i="5"/>
  <c r="M121" i="6" s="1"/>
  <c r="I123" i="5"/>
  <c r="E123" i="5"/>
  <c r="E121" i="6" s="1"/>
  <c r="L122" i="5"/>
  <c r="L120" i="6" s="1"/>
  <c r="H122" i="5"/>
  <c r="H120" i="6" s="1"/>
  <c r="D122" i="5"/>
  <c r="D120" i="6" s="1"/>
  <c r="K121" i="5"/>
  <c r="K119" i="6" s="1"/>
  <c r="G121" i="5"/>
  <c r="G119" i="6" s="1"/>
  <c r="C121" i="5"/>
  <c r="J120" i="5"/>
  <c r="J118" i="6" s="1"/>
  <c r="F120" i="5"/>
  <c r="M119" i="5"/>
  <c r="M117" i="6" s="1"/>
  <c r="I119" i="5"/>
  <c r="I117" i="6" s="1"/>
  <c r="E119" i="5"/>
  <c r="E117" i="6" s="1"/>
  <c r="L118" i="5"/>
  <c r="L116" i="6" s="1"/>
  <c r="H118" i="5"/>
  <c r="H116" i="6" s="1"/>
  <c r="D118" i="5"/>
  <c r="D116" i="6" s="1"/>
  <c r="K117" i="5"/>
  <c r="K115" i="6" s="1"/>
  <c r="G117" i="5"/>
  <c r="G115" i="6" s="1"/>
  <c r="C117" i="5"/>
  <c r="J116" i="5"/>
  <c r="J114" i="6" s="1"/>
  <c r="F116" i="5"/>
  <c r="F114" i="6" s="1"/>
  <c r="M115" i="5"/>
  <c r="I115" i="5"/>
  <c r="I113" i="6" s="1"/>
  <c r="E115" i="5"/>
  <c r="E113" i="6" s="1"/>
  <c r="L114" i="5"/>
  <c r="L112" i="6" s="1"/>
  <c r="H114" i="5"/>
  <c r="H112" i="6" s="1"/>
  <c r="D114" i="5"/>
  <c r="D112" i="6" s="1"/>
  <c r="K113" i="5"/>
  <c r="K111" i="6" s="1"/>
  <c r="G113" i="5"/>
  <c r="G111" i="6" s="1"/>
  <c r="M125" i="5"/>
  <c r="M123" i="6" s="1"/>
  <c r="I125" i="5"/>
  <c r="I123" i="6" s="1"/>
  <c r="E125" i="5"/>
  <c r="E123" i="6" s="1"/>
  <c r="L124" i="5"/>
  <c r="L122" i="6" s="1"/>
  <c r="H124" i="5"/>
  <c r="H122" i="6" s="1"/>
  <c r="D124" i="5"/>
  <c r="D122" i="6" s="1"/>
  <c r="K123" i="5"/>
  <c r="K121" i="6" s="1"/>
  <c r="G123" i="5"/>
  <c r="G121" i="6" s="1"/>
  <c r="C123" i="5"/>
  <c r="J122" i="5"/>
  <c r="J120" i="6" s="1"/>
  <c r="F122" i="5"/>
  <c r="F120" i="6" s="1"/>
  <c r="M121" i="5"/>
  <c r="M119" i="6" s="1"/>
  <c r="I121" i="5"/>
  <c r="I119" i="6" s="1"/>
  <c r="E121" i="5"/>
  <c r="E119" i="6" s="1"/>
  <c r="L120" i="5"/>
  <c r="L118" i="6" s="1"/>
  <c r="H120" i="5"/>
  <c r="H118" i="6" s="1"/>
  <c r="D120" i="5"/>
  <c r="D118" i="6" s="1"/>
  <c r="K119" i="5"/>
  <c r="K117" i="6" s="1"/>
  <c r="G119" i="5"/>
  <c r="G117" i="6" s="1"/>
  <c r="C119" i="5"/>
  <c r="J118" i="5"/>
  <c r="J116" i="6" s="1"/>
  <c r="F118" i="5"/>
  <c r="F116" i="6" s="1"/>
  <c r="M117" i="5"/>
  <c r="M115" i="6" s="1"/>
  <c r="I117" i="5"/>
  <c r="I115" i="6" s="1"/>
  <c r="E117" i="5"/>
  <c r="E115" i="6" s="1"/>
  <c r="L116" i="5"/>
  <c r="L114" i="6" s="1"/>
  <c r="H116" i="5"/>
  <c r="H114" i="6" s="1"/>
  <c r="D116" i="5"/>
  <c r="D114" i="6" s="1"/>
  <c r="K115" i="5"/>
  <c r="K113" i="6" s="1"/>
  <c r="G115" i="5"/>
  <c r="G113" i="6" s="1"/>
  <c r="C115" i="5"/>
  <c r="J114" i="5"/>
  <c r="J112" i="6" s="1"/>
  <c r="F114" i="5"/>
  <c r="C113" i="5"/>
  <c r="J113" i="5"/>
  <c r="J111" i="6" s="1"/>
  <c r="F113" i="5"/>
  <c r="F111" i="6" s="1"/>
  <c r="L125" i="5"/>
  <c r="L123" i="6" s="1"/>
  <c r="H125" i="5"/>
  <c r="H123" i="6" s="1"/>
  <c r="D125" i="5"/>
  <c r="D123" i="6" s="1"/>
  <c r="K124" i="5"/>
  <c r="K122" i="6" s="1"/>
  <c r="G124" i="5"/>
  <c r="G122" i="6" s="1"/>
  <c r="C124" i="5"/>
  <c r="J123" i="5"/>
  <c r="J121" i="6" s="1"/>
  <c r="F123" i="5"/>
  <c r="F121" i="6" s="1"/>
  <c r="M122" i="5"/>
  <c r="M120" i="6" s="1"/>
  <c r="I122" i="5"/>
  <c r="I120" i="6" s="1"/>
  <c r="E122" i="5"/>
  <c r="E120" i="6" s="1"/>
  <c r="L121" i="5"/>
  <c r="L119" i="6" s="1"/>
  <c r="H121" i="5"/>
  <c r="H119" i="6" s="1"/>
  <c r="D121" i="5"/>
  <c r="D119" i="6" s="1"/>
  <c r="K120" i="5"/>
  <c r="K118" i="6" s="1"/>
  <c r="G120" i="5"/>
  <c r="G118" i="6" s="1"/>
  <c r="C120" i="5"/>
  <c r="J119" i="5"/>
  <c r="J117" i="6" s="1"/>
  <c r="F119" i="5"/>
  <c r="F117" i="6" s="1"/>
  <c r="M118" i="5"/>
  <c r="M116" i="6" s="1"/>
  <c r="I118" i="5"/>
  <c r="I116" i="6" s="1"/>
  <c r="E118" i="5"/>
  <c r="E116" i="6" s="1"/>
  <c r="L117" i="5"/>
  <c r="L115" i="6" s="1"/>
  <c r="H117" i="5"/>
  <c r="H115" i="6" s="1"/>
  <c r="D117" i="5"/>
  <c r="D115" i="6" s="1"/>
  <c r="K116" i="5"/>
  <c r="K114" i="6" s="1"/>
  <c r="G116" i="5"/>
  <c r="G114" i="6" s="1"/>
  <c r="C116" i="5"/>
  <c r="J115" i="5"/>
  <c r="F115" i="5"/>
  <c r="F113" i="6" s="1"/>
  <c r="M114" i="5"/>
  <c r="M112" i="6" s="1"/>
  <c r="I114" i="5"/>
  <c r="I112" i="6" s="1"/>
  <c r="E114" i="5"/>
  <c r="E112" i="6" s="1"/>
  <c r="P58" i="6"/>
  <c r="P54" i="6"/>
  <c r="P50" i="6"/>
  <c r="P59" i="6"/>
  <c r="P55" i="6"/>
  <c r="P51" i="6"/>
  <c r="P49" i="6"/>
  <c r="P60" i="6"/>
  <c r="P56" i="6"/>
  <c r="P52" i="6"/>
  <c r="P61" i="6"/>
  <c r="P57" i="6"/>
  <c r="P53" i="6"/>
  <c r="J60" i="6"/>
  <c r="I121" i="6"/>
  <c r="I59" i="6"/>
  <c r="H58" i="6"/>
  <c r="F56" i="6"/>
  <c r="F118" i="6"/>
  <c r="J61" i="6"/>
  <c r="F123" i="6"/>
  <c r="F61" i="6"/>
  <c r="M122" i="6"/>
  <c r="M60" i="6"/>
  <c r="I60" i="6"/>
  <c r="E60" i="6"/>
  <c r="L59" i="6"/>
  <c r="H59" i="6"/>
  <c r="D59" i="6"/>
  <c r="K58" i="6"/>
  <c r="G58" i="6"/>
  <c r="J119" i="6"/>
  <c r="J57" i="6"/>
  <c r="F57" i="6"/>
  <c r="M118" i="6"/>
  <c r="M56" i="6"/>
  <c r="I56" i="6"/>
  <c r="E118" i="6"/>
  <c r="E56" i="6"/>
  <c r="G61" i="6"/>
  <c r="F60" i="6"/>
  <c r="L58" i="6"/>
  <c r="K57" i="6"/>
  <c r="G57" i="6"/>
  <c r="M61" i="6"/>
  <c r="I61" i="6"/>
  <c r="E61" i="6"/>
  <c r="L60" i="6"/>
  <c r="H60" i="6"/>
  <c r="D60" i="6"/>
  <c r="K59" i="6"/>
  <c r="G59" i="6"/>
  <c r="J58" i="6"/>
  <c r="F58" i="6"/>
  <c r="M57" i="6"/>
  <c r="I57" i="6"/>
  <c r="E57" i="6"/>
  <c r="L56" i="6"/>
  <c r="H56" i="6"/>
  <c r="D56" i="6"/>
  <c r="K61" i="6"/>
  <c r="M59" i="6"/>
  <c r="E59" i="6"/>
  <c r="D58" i="6"/>
  <c r="J56" i="6"/>
  <c r="L61" i="6"/>
  <c r="H61" i="6"/>
  <c r="D61" i="6"/>
  <c r="K60" i="6"/>
  <c r="G60" i="6"/>
  <c r="J59" i="6"/>
  <c r="F59" i="6"/>
  <c r="M58" i="6"/>
  <c r="I58" i="6"/>
  <c r="E58" i="6"/>
  <c r="L57" i="6"/>
  <c r="H57" i="6"/>
  <c r="D57" i="6"/>
  <c r="K56" i="6"/>
  <c r="G56" i="6"/>
  <c r="C58" i="6"/>
  <c r="C57" i="6"/>
  <c r="C59" i="6"/>
  <c r="C61" i="6"/>
  <c r="C60" i="6"/>
  <c r="C56" i="6"/>
  <c r="M55" i="6"/>
  <c r="E55" i="6"/>
  <c r="H54" i="6"/>
  <c r="K53" i="6"/>
  <c r="J52" i="6"/>
  <c r="L55" i="6"/>
  <c r="D117" i="6"/>
  <c r="D55" i="6"/>
  <c r="G54" i="6"/>
  <c r="F53" i="6"/>
  <c r="I114" i="6"/>
  <c r="I52" i="6"/>
  <c r="K55" i="6"/>
  <c r="G55" i="6"/>
  <c r="J54" i="6"/>
  <c r="F54" i="6"/>
  <c r="M53" i="6"/>
  <c r="I53" i="6"/>
  <c r="E53" i="6"/>
  <c r="L52" i="6"/>
  <c r="H52" i="6"/>
  <c r="D52" i="6"/>
  <c r="I55" i="6"/>
  <c r="L54" i="6"/>
  <c r="D54" i="6"/>
  <c r="G53" i="6"/>
  <c r="F52" i="6"/>
  <c r="H55" i="6"/>
  <c r="K54" i="6"/>
  <c r="J115" i="6"/>
  <c r="J53" i="6"/>
  <c r="M52" i="6"/>
  <c r="E52" i="6"/>
  <c r="J55" i="6"/>
  <c r="F55" i="6"/>
  <c r="M54" i="6"/>
  <c r="I54" i="6"/>
  <c r="E54" i="6"/>
  <c r="L53" i="6"/>
  <c r="H53" i="6"/>
  <c r="D53" i="6"/>
  <c r="K52" i="6"/>
  <c r="G52" i="6"/>
  <c r="C55" i="6"/>
  <c r="C54" i="6"/>
  <c r="C52" i="6"/>
  <c r="C53" i="6"/>
  <c r="E111" i="6"/>
  <c r="E49" i="6"/>
  <c r="E51" i="6"/>
  <c r="D50" i="6"/>
  <c r="L49" i="6"/>
  <c r="H111" i="6"/>
  <c r="H49" i="6"/>
  <c r="D49" i="6"/>
  <c r="L51" i="6"/>
  <c r="H51" i="6"/>
  <c r="D51" i="6"/>
  <c r="K50" i="6"/>
  <c r="G50" i="6"/>
  <c r="I49" i="6"/>
  <c r="M113" i="6"/>
  <c r="M51" i="6"/>
  <c r="L50" i="6"/>
  <c r="K49" i="6"/>
  <c r="G49" i="6"/>
  <c r="K51" i="6"/>
  <c r="G51" i="6"/>
  <c r="J50" i="6"/>
  <c r="F112" i="6"/>
  <c r="F50" i="6"/>
  <c r="M49" i="6"/>
  <c r="I51" i="6"/>
  <c r="H50" i="6"/>
  <c r="J49" i="6"/>
  <c r="F49" i="6"/>
  <c r="J113" i="6"/>
  <c r="J51" i="6"/>
  <c r="F51" i="6"/>
  <c r="M50" i="6"/>
  <c r="I50" i="6"/>
  <c r="E50" i="6"/>
  <c r="C51" i="6"/>
  <c r="C50" i="6"/>
  <c r="C49" i="6"/>
  <c r="G62" i="6" l="1"/>
  <c r="J124" i="6"/>
  <c r="D62" i="6"/>
  <c r="M62" i="6"/>
  <c r="I62" i="6"/>
  <c r="J62" i="6"/>
  <c r="L124" i="6"/>
  <c r="M124" i="6"/>
  <c r="L62" i="6"/>
  <c r="G124" i="6"/>
  <c r="I124" i="6"/>
  <c r="D124" i="6"/>
  <c r="E62" i="6"/>
  <c r="F62" i="6"/>
  <c r="K62" i="6"/>
  <c r="H62" i="6"/>
  <c r="E124" i="6"/>
  <c r="C62" i="6"/>
  <c r="F124" i="6"/>
  <c r="K124" i="6"/>
  <c r="H124" i="6"/>
  <c r="C121" i="6"/>
  <c r="C119" i="6"/>
  <c r="C122" i="6"/>
  <c r="C123" i="6"/>
  <c r="C120" i="6"/>
  <c r="C118" i="6"/>
  <c r="C117" i="6"/>
  <c r="C116" i="6"/>
  <c r="C114" i="6"/>
  <c r="C115" i="6"/>
  <c r="C113" i="6"/>
  <c r="C112" i="6"/>
  <c r="C111" i="6"/>
</calcChain>
</file>

<file path=xl/sharedStrings.xml><?xml version="1.0" encoding="utf-8"?>
<sst xmlns="http://schemas.openxmlformats.org/spreadsheetml/2006/main" count="157" uniqueCount="48">
  <si>
    <t xml:space="preserve">PMTCT coverage </t>
  </si>
  <si>
    <t>Probability of breastfeeding</t>
  </si>
  <si>
    <t>MTCT in children whose mothers received PMTCT</t>
  </si>
  <si>
    <t>IU/IP</t>
  </si>
  <si>
    <t>PP</t>
  </si>
  <si>
    <t>MTCT in children whose mothers did not received PMTCT</t>
  </si>
  <si>
    <t>Age/Year</t>
  </si>
  <si>
    <t>Survival: HIV-infected population in care</t>
  </si>
  <si>
    <t xml:space="preserve">Perinataly infected </t>
  </si>
  <si>
    <t>FSW</t>
  </si>
  <si>
    <t>IDU</t>
  </si>
  <si>
    <t>Low risk group</t>
  </si>
  <si>
    <r>
      <t>Overall population by age j and year i N</t>
    </r>
    <r>
      <rPr>
        <b/>
        <vertAlign val="subscript"/>
        <sz val="12"/>
        <color theme="1"/>
        <rFont val="Tahoma"/>
        <family val="2"/>
        <scheme val="minor"/>
      </rPr>
      <t>j</t>
    </r>
    <r>
      <rPr>
        <b/>
        <sz val="12"/>
        <color theme="1"/>
        <rFont val="Tahoma"/>
        <family val="2"/>
        <scheme val="minor"/>
      </rPr>
      <t xml:space="preserve"> (i)</t>
    </r>
  </si>
  <si>
    <r>
      <t>Prevalence of HIV by age j and risk group k in 2005, p</t>
    </r>
    <r>
      <rPr>
        <b/>
        <vertAlign val="subscript"/>
        <sz val="12"/>
        <color theme="1"/>
        <rFont val="Tahoma"/>
        <family val="2"/>
        <scheme val="minor"/>
      </rPr>
      <t>j,k</t>
    </r>
  </si>
  <si>
    <r>
      <t>% in care  by age j and risk group k in 2005, p</t>
    </r>
    <r>
      <rPr>
        <b/>
        <vertAlign val="subscript"/>
        <sz val="12"/>
        <color theme="1"/>
        <rFont val="Tahoma"/>
        <family val="2"/>
        <scheme val="minor"/>
      </rPr>
      <t>j,k</t>
    </r>
  </si>
  <si>
    <r>
      <t>Incidence rates in FSW, I</t>
    </r>
    <r>
      <rPr>
        <b/>
        <vertAlign val="subscript"/>
        <sz val="12"/>
        <color theme="1"/>
        <rFont val="Tahoma"/>
        <family val="2"/>
        <scheme val="minor"/>
      </rPr>
      <t>j,k=2</t>
    </r>
    <r>
      <rPr>
        <b/>
        <sz val="12"/>
        <color theme="1"/>
        <rFont val="Tahoma"/>
        <family val="2"/>
        <scheme val="minor"/>
      </rPr>
      <t xml:space="preserve"> (i)</t>
    </r>
  </si>
  <si>
    <r>
      <t>Incidence rates in IDU, I</t>
    </r>
    <r>
      <rPr>
        <b/>
        <vertAlign val="subscript"/>
        <sz val="12"/>
        <color theme="1"/>
        <rFont val="Tahoma"/>
        <family val="2"/>
        <scheme val="minor"/>
      </rPr>
      <t>j,k=3</t>
    </r>
    <r>
      <rPr>
        <b/>
        <sz val="12"/>
        <color theme="1"/>
        <rFont val="Tahoma"/>
        <family val="2"/>
        <scheme val="minor"/>
      </rPr>
      <t xml:space="preserve"> (i)</t>
    </r>
  </si>
  <si>
    <r>
      <t>Incidence rates in low-risk group, I</t>
    </r>
    <r>
      <rPr>
        <b/>
        <vertAlign val="subscript"/>
        <sz val="12"/>
        <color theme="1"/>
        <rFont val="Tahoma"/>
        <family val="2"/>
        <scheme val="minor"/>
      </rPr>
      <t>j,k=4</t>
    </r>
    <r>
      <rPr>
        <b/>
        <sz val="12"/>
        <color theme="1"/>
        <rFont val="Tahoma"/>
        <family val="2"/>
        <scheme val="minor"/>
      </rPr>
      <t xml:space="preserve"> (i)</t>
    </r>
  </si>
  <si>
    <t>PERINATALLY INFECTED CHILDREN (k=0)</t>
  </si>
  <si>
    <t>Survival: HIV-infected population not in care or LTFU</t>
  </si>
  <si>
    <t>Accessing diagnosis, pDIAG</t>
  </si>
  <si>
    <t>Linking to care, pART</t>
  </si>
  <si>
    <t>Proportion of FSW in general population</t>
  </si>
  <si>
    <t>Proportion of IDU in general population</t>
  </si>
  <si>
    <t>Proportion of low risk in general population</t>
  </si>
  <si>
    <t>Maternal prevalence of HIV</t>
  </si>
  <si>
    <r>
      <t>Number of prevalent children  by age j and risk group k in 2005, V</t>
    </r>
    <r>
      <rPr>
        <b/>
        <vertAlign val="superscript"/>
        <sz val="12"/>
        <color theme="1"/>
        <rFont val="Tahoma"/>
        <family val="2"/>
        <scheme val="minor"/>
      </rPr>
      <t>0</t>
    </r>
    <r>
      <rPr>
        <b/>
        <vertAlign val="subscript"/>
        <sz val="12"/>
        <color theme="1"/>
        <rFont val="Tahoma"/>
        <family val="2"/>
        <scheme val="minor"/>
      </rPr>
      <t>j,k</t>
    </r>
  </si>
  <si>
    <t>In Care</t>
  </si>
  <si>
    <t>Not in Care</t>
  </si>
  <si>
    <t>LTFU, pLTFU (yearly prob)</t>
  </si>
  <si>
    <t>Perinatal</t>
  </si>
  <si>
    <t>Low risk</t>
  </si>
  <si>
    <t>Population of FSW</t>
  </si>
  <si>
    <t>Population of IDU</t>
  </si>
  <si>
    <t>Population of Low risk group</t>
  </si>
  <si>
    <t>Proportion of MSM High Risk in general population</t>
  </si>
  <si>
    <t>Proportion of MSM Low Risk in general population</t>
  </si>
  <si>
    <t>MSM High Risk</t>
  </si>
  <si>
    <t>MSM Low Risk</t>
  </si>
  <si>
    <t>Population of  MSM High Risk</t>
  </si>
  <si>
    <t>Population of MSM Low Risk</t>
  </si>
  <si>
    <r>
      <t>Incidence rates in MSM High Risk, I</t>
    </r>
    <r>
      <rPr>
        <b/>
        <vertAlign val="subscript"/>
        <sz val="12"/>
        <color theme="1"/>
        <rFont val="Tahoma"/>
        <family val="2"/>
        <scheme val="minor"/>
      </rPr>
      <t>j,k=1</t>
    </r>
    <r>
      <rPr>
        <b/>
        <sz val="12"/>
        <color theme="1"/>
        <rFont val="Tahoma"/>
        <family val="2"/>
        <scheme val="minor"/>
      </rPr>
      <t xml:space="preserve"> (i)</t>
    </r>
  </si>
  <si>
    <r>
      <t>Incidence rates in MSM Low Risk, I</t>
    </r>
    <r>
      <rPr>
        <b/>
        <vertAlign val="subscript"/>
        <sz val="12"/>
        <color theme="1"/>
        <rFont val="Tahoma"/>
        <family val="2"/>
        <scheme val="minor"/>
      </rPr>
      <t>j,k=1</t>
    </r>
    <r>
      <rPr>
        <b/>
        <sz val="12"/>
        <color theme="1"/>
        <rFont val="Tahoma"/>
        <family val="2"/>
        <scheme val="minor"/>
      </rPr>
      <t xml:space="preserve"> (i)</t>
    </r>
  </si>
  <si>
    <t>BEHAVIORALLY INFECTED CHILDREN (k=1,2,3,4,5)</t>
  </si>
  <si>
    <r>
      <t>% not in care  by age j and risk group k in 2005, p</t>
    </r>
    <r>
      <rPr>
        <b/>
        <vertAlign val="subscript"/>
        <sz val="12"/>
        <color theme="1"/>
        <rFont val="Tahoma"/>
        <family val="2"/>
        <scheme val="minor"/>
      </rPr>
      <t>j,k</t>
    </r>
  </si>
  <si>
    <r>
      <t>% LTFU by age j and risk group k in 2005, p</t>
    </r>
    <r>
      <rPr>
        <b/>
        <vertAlign val="subscript"/>
        <sz val="12"/>
        <color theme="1"/>
        <rFont val="Tahoma"/>
        <family val="2"/>
        <scheme val="minor"/>
      </rPr>
      <t>j,k</t>
    </r>
  </si>
  <si>
    <t>LTFU</t>
  </si>
  <si>
    <t>RTC, pRTC (yearly prob)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</si>
</sst>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87" formatCode="_-* #,##0.00\ _€_-;\-* #,##0.00\ _€_-;_-* &quot;-&quot;??\ _€_-;_-@_-"/>
    <numFmt numFmtId="188" formatCode="0.0%"/>
    <numFmt numFmtId="189" formatCode="0.0000%"/>
    <numFmt numFmtId="190" formatCode="_(* #,##0_);_(* \(#,##0\);_(* &quot;-&quot;??_);_(@_)"/>
    <numFmt numFmtId="191" formatCode="_-* #,##0\ _€_-;\-* #,##0\ _€_-;_-* &quot;-&quot;??\ _€_-;_-@_-"/>
  </numFmts>
  <fonts count="12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b/>
      <sz val="12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vertAlign val="superscript"/>
      <sz val="12"/>
      <color theme="1"/>
      <name val="Tahoma"/>
      <family val="2"/>
      <scheme val="minor"/>
    </font>
    <font>
      <b/>
      <vertAlign val="subscript"/>
      <sz val="12"/>
      <color theme="1"/>
      <name val="Tahoma"/>
      <family val="2"/>
      <scheme val="minor"/>
    </font>
    <font>
      <sz val="12"/>
      <color theme="1"/>
      <name val="Tahoma"/>
      <family val="2"/>
      <scheme val="minor"/>
    </font>
    <font>
      <u/>
      <sz val="11"/>
      <color theme="10"/>
      <name val="Tahoma"/>
      <family val="2"/>
      <scheme val="minor"/>
    </font>
    <font>
      <u/>
      <sz val="11"/>
      <color theme="11"/>
      <name val="Tahoma"/>
      <family val="2"/>
      <scheme val="minor"/>
    </font>
    <font>
      <b/>
      <sz val="12"/>
      <color rgb="FF000000"/>
      <name val="Tahoma"/>
      <family val="2"/>
      <scheme val="minor"/>
    </font>
    <font>
      <sz val="11"/>
      <color rgb="FF000000"/>
      <name val="Tahoma"/>
      <family val="2"/>
      <scheme val="minor"/>
    </font>
    <font>
      <b/>
      <sz val="11"/>
      <color rgb="FF000000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1">
    <xf numFmtId="0" fontId="0" fillId="0" borderId="0"/>
    <xf numFmtId="9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87" fontId="3" fillId="0" borderId="0" applyFont="0" applyFill="0" applyBorder="0" applyAlignment="0" applyProtection="0"/>
  </cellStyleXfs>
  <cellXfs count="62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0" xfId="0" applyFont="1"/>
    <xf numFmtId="0" fontId="0" fillId="0" borderId="0" xfId="0" applyFill="1"/>
    <xf numFmtId="0" fontId="1" fillId="2" borderId="5" xfId="0" applyFont="1" applyFill="1" applyBorder="1" applyAlignment="1">
      <alignment horizontal="center"/>
    </xf>
    <xf numFmtId="0" fontId="0" fillId="0" borderId="0" xfId="0" applyFill="1" applyBorder="1"/>
    <xf numFmtId="0" fontId="2" fillId="0" borderId="0" xfId="0" applyFont="1" applyAlignment="1"/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0" fontId="0" fillId="2" borderId="1" xfId="0" applyFill="1" applyBorder="1"/>
    <xf numFmtId="0" fontId="0" fillId="5" borderId="0" xfId="0" applyFill="1"/>
    <xf numFmtId="0" fontId="1" fillId="4" borderId="2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0" borderId="0" xfId="0" applyFont="1"/>
    <xf numFmtId="0" fontId="1" fillId="3" borderId="0" xfId="0" applyFont="1" applyFill="1"/>
    <xf numFmtId="0" fontId="0" fillId="3" borderId="0" xfId="0" applyFill="1"/>
    <xf numFmtId="0" fontId="1" fillId="0" borderId="0" xfId="0" applyFont="1" applyFill="1"/>
    <xf numFmtId="188" fontId="0" fillId="4" borderId="3" xfId="1" applyNumberFormat="1" applyFont="1" applyFill="1" applyBorder="1"/>
    <xf numFmtId="10" fontId="0" fillId="0" borderId="1" xfId="1" applyNumberFormat="1" applyFont="1" applyBorder="1"/>
    <xf numFmtId="188" fontId="0" fillId="0" borderId="3" xfId="1" applyNumberFormat="1" applyFont="1" applyFill="1" applyBorder="1"/>
    <xf numFmtId="9" fontId="0" fillId="0" borderId="6" xfId="1" applyFont="1" applyFill="1" applyBorder="1" applyAlignment="1">
      <alignment horizontal="center"/>
    </xf>
    <xf numFmtId="9" fontId="0" fillId="0" borderId="7" xfId="1" applyFont="1" applyFill="1" applyBorder="1" applyAlignment="1">
      <alignment horizontal="center"/>
    </xf>
    <xf numFmtId="9" fontId="0" fillId="0" borderId="8" xfId="1" applyFont="1" applyFill="1" applyBorder="1" applyAlignment="1">
      <alignment horizontal="center"/>
    </xf>
    <xf numFmtId="9" fontId="0" fillId="0" borderId="9" xfId="1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6" borderId="1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/>
    </xf>
    <xf numFmtId="0" fontId="10" fillId="7" borderId="11" xfId="0" applyFont="1" applyFill="1" applyBorder="1"/>
    <xf numFmtId="0" fontId="0" fillId="2" borderId="1" xfId="1" applyNumberFormat="1" applyFont="1" applyFill="1" applyBorder="1"/>
    <xf numFmtId="10" fontId="0" fillId="0" borderId="1" xfId="1" applyNumberFormat="1" applyFont="1" applyFill="1" applyBorder="1"/>
    <xf numFmtId="188" fontId="0" fillId="8" borderId="1" xfId="1" applyNumberFormat="1" applyFont="1" applyFill="1" applyBorder="1"/>
    <xf numFmtId="10" fontId="0" fillId="8" borderId="1" xfId="1" applyNumberFormat="1" applyFont="1" applyFill="1" applyBorder="1"/>
    <xf numFmtId="1" fontId="0" fillId="0" borderId="1" xfId="1" applyNumberFormat="1" applyFont="1" applyFill="1" applyBorder="1"/>
    <xf numFmtId="10" fontId="0" fillId="4" borderId="1" xfId="1" applyNumberFormat="1" applyFont="1" applyFill="1" applyBorder="1"/>
    <xf numFmtId="188" fontId="0" fillId="4" borderId="1" xfId="1" applyNumberFormat="1" applyFont="1" applyFill="1" applyBorder="1"/>
    <xf numFmtId="188" fontId="0" fillId="0" borderId="1" xfId="1" applyNumberFormat="1" applyFont="1" applyFill="1" applyBorder="1"/>
    <xf numFmtId="10" fontId="0" fillId="10" borderId="1" xfId="1" applyNumberFormat="1" applyFont="1" applyFill="1" applyBorder="1"/>
    <xf numFmtId="10" fontId="0" fillId="2" borderId="6" xfId="1" applyNumberFormat="1" applyFont="1" applyFill="1" applyBorder="1" applyAlignment="1">
      <alignment horizontal="center"/>
    </xf>
    <xf numFmtId="10" fontId="0" fillId="4" borderId="6" xfId="1" applyNumberFormat="1" applyFont="1" applyFill="1" applyBorder="1" applyAlignment="1">
      <alignment horizontal="center"/>
    </xf>
    <xf numFmtId="9" fontId="0" fillId="2" borderId="6" xfId="1" applyFont="1" applyFill="1" applyBorder="1" applyAlignment="1">
      <alignment horizontal="center"/>
    </xf>
    <xf numFmtId="0" fontId="0" fillId="10" borderId="1" xfId="0" applyFill="1" applyBorder="1"/>
    <xf numFmtId="1" fontId="0" fillId="2" borderId="6" xfId="110" applyNumberFormat="1" applyFont="1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9" fontId="0" fillId="4" borderId="1" xfId="1" applyFont="1" applyFill="1" applyBorder="1"/>
    <xf numFmtId="9" fontId="0" fillId="2" borderId="1" xfId="1" applyFont="1" applyFill="1" applyBorder="1"/>
    <xf numFmtId="189" fontId="0" fillId="4" borderId="1" xfId="1" applyNumberFormat="1" applyFont="1" applyFill="1" applyBorder="1"/>
    <xf numFmtId="10" fontId="0" fillId="0" borderId="0" xfId="0" applyNumberFormat="1"/>
    <xf numFmtId="189" fontId="0" fillId="0" borderId="0" xfId="0" applyNumberFormat="1"/>
    <xf numFmtId="10" fontId="10" fillId="9" borderId="11" xfId="0" applyNumberFormat="1" applyFont="1" applyFill="1" applyBorder="1"/>
    <xf numFmtId="190" fontId="3" fillId="0" borderId="1" xfId="110" applyNumberFormat="1" applyFont="1" applyFill="1" applyBorder="1"/>
    <xf numFmtId="191" fontId="3" fillId="0" borderId="1" xfId="0" applyNumberFormat="1" applyFont="1" applyFill="1" applyBorder="1"/>
    <xf numFmtId="3" fontId="3" fillId="0" borderId="1" xfId="0" applyNumberFormat="1" applyFont="1" applyFill="1" applyBorder="1" applyAlignment="1">
      <alignment vertical="center"/>
    </xf>
    <xf numFmtId="9" fontId="0" fillId="4" borderId="1" xfId="1" applyNumberFormat="1" applyFont="1" applyFill="1" applyBorder="1"/>
    <xf numFmtId="0" fontId="2" fillId="0" borderId="0" xfId="0" applyFont="1" applyAlignment="1">
      <alignment horizontal="left"/>
    </xf>
    <xf numFmtId="0" fontId="2" fillId="0" borderId="10" xfId="0" applyFont="1" applyFill="1" applyBorder="1" applyAlignment="1">
      <alignment horizontal="center"/>
    </xf>
    <xf numFmtId="0" fontId="6" fillId="0" borderId="10" xfId="0" applyFont="1" applyBorder="1" applyAlignment="1"/>
  </cellXfs>
  <cellStyles count="111">
    <cellStyle name="Comma" xfId="110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SMONDE.S/Documents/THAILAND/Input%20Derivations%20and%20Data/Model%20Input%20Updates%20ACTIVE/Proportion%20of%20general%20population%20-%20corrected/New%20proportion%20calculations-%202018-7-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% high low risk MSM calcs"/>
      <sheetName val="% low risk "/>
      <sheetName val="Feuil2"/>
    </sheetNames>
    <sheetDataSet>
      <sheetData sheetId="0">
        <row r="126">
          <cell r="C126">
            <v>6.5290199901753775E-4</v>
          </cell>
          <cell r="D126">
            <v>6.5311398018604982E-4</v>
          </cell>
          <cell r="E126">
            <v>6.5333726701688282E-4</v>
          </cell>
          <cell r="F126">
            <v>6.535727887425558E-4</v>
          </cell>
          <cell r="G126">
            <v>6.6316188757352759E-4</v>
          </cell>
          <cell r="H126">
            <v>6.6370368650128363E-4</v>
          </cell>
          <cell r="I126">
            <v>6.5436371991086056E-4</v>
          </cell>
          <cell r="J126">
            <v>6.546598120918157E-4</v>
          </cell>
          <cell r="K126">
            <v>6.6488887165575038E-4</v>
          </cell>
          <cell r="L126">
            <v>6.5497470377632358E-4</v>
          </cell>
          <cell r="M126">
            <v>6.6553881190174811E-4</v>
          </cell>
          <cell r="P126">
            <v>1.3724144566786647E-3</v>
          </cell>
          <cell r="Q126">
            <v>1.3728600457879757E-3</v>
          </cell>
          <cell r="R126">
            <v>1.3733293996497839E-3</v>
          </cell>
          <cell r="S126">
            <v>1.3738244715314168E-3</v>
          </cell>
          <cell r="T126">
            <v>1.3939809695693293E-3</v>
          </cell>
          <cell r="U126">
            <v>1.3951198429104806E-3</v>
          </cell>
          <cell r="V126">
            <v>1.375487026357796E-3</v>
          </cell>
          <cell r="W126">
            <v>1.3761094186774147E-3</v>
          </cell>
          <cell r="X126">
            <v>1.3976111283442495E-3</v>
          </cell>
          <cell r="Y126">
            <v>1.376771327969708E-3</v>
          </cell>
          <cell r="Z126">
            <v>1.3989773171305096E-3</v>
          </cell>
        </row>
        <row r="127">
          <cell r="C127">
            <v>6.5290199901753775E-4</v>
          </cell>
          <cell r="D127">
            <v>6.5311398018604982E-4</v>
          </cell>
          <cell r="E127">
            <v>6.5333726701688282E-4</v>
          </cell>
          <cell r="F127">
            <v>6.535727887425558E-4</v>
          </cell>
          <cell r="G127">
            <v>6.6316188757352759E-4</v>
          </cell>
          <cell r="H127">
            <v>6.6370368650128363E-4</v>
          </cell>
          <cell r="I127">
            <v>6.5436371991086056E-4</v>
          </cell>
          <cell r="J127">
            <v>6.546598120918157E-4</v>
          </cell>
          <cell r="K127">
            <v>6.6488887165575038E-4</v>
          </cell>
          <cell r="L127">
            <v>6.5497470377632358E-4</v>
          </cell>
          <cell r="M127">
            <v>6.6553881190174811E-4</v>
          </cell>
          <cell r="P127">
            <v>1.3724144566786647E-3</v>
          </cell>
          <cell r="Q127">
            <v>1.3728600457879757E-3</v>
          </cell>
          <cell r="R127">
            <v>1.3733293996497839E-3</v>
          </cell>
          <cell r="S127">
            <v>1.3738244715314168E-3</v>
          </cell>
          <cell r="T127">
            <v>1.3939809695693293E-3</v>
          </cell>
          <cell r="U127">
            <v>1.3951198429104806E-3</v>
          </cell>
          <cell r="V127">
            <v>1.375487026357796E-3</v>
          </cell>
          <cell r="W127">
            <v>1.3761094186774147E-3</v>
          </cell>
          <cell r="X127">
            <v>1.3976111283442495E-3</v>
          </cell>
          <cell r="Y127">
            <v>1.376771327969708E-3</v>
          </cell>
          <cell r="Z127">
            <v>1.3989773171305096E-3</v>
          </cell>
        </row>
        <row r="128">
          <cell r="C128">
            <v>3.1390814001201785E-3</v>
          </cell>
          <cell r="D128">
            <v>3.101284495333304E-3</v>
          </cell>
          <cell r="E128">
            <v>3.1022914058837364E-3</v>
          </cell>
          <cell r="F128">
            <v>3.103352018330193E-3</v>
          </cell>
          <cell r="G128">
            <v>3.1500189659742555E-3</v>
          </cell>
          <cell r="H128">
            <v>3.1056525016647592E-3</v>
          </cell>
          <cell r="I128">
            <v>3.0625184391416377E-3</v>
          </cell>
          <cell r="J128">
            <v>3.106902764346589E-3</v>
          </cell>
          <cell r="K128">
            <v>3.1082276695765876E-3</v>
          </cell>
          <cell r="L128">
            <v>3.0625184391416377E-3</v>
          </cell>
          <cell r="M128">
            <v>3.1096341074361242E-3</v>
          </cell>
          <cell r="P128">
            <v>6.5984185998798203E-3</v>
          </cell>
          <cell r="Q128">
            <v>6.5189686692236574E-3</v>
          </cell>
          <cell r="R128">
            <v>6.5210852174928851E-3</v>
          </cell>
          <cell r="S128">
            <v>6.5233146483364736E-3</v>
          </cell>
          <cell r="T128">
            <v>6.6214096054543143E-3</v>
          </cell>
          <cell r="U128">
            <v>6.5281503152366483E-3</v>
          </cell>
          <cell r="V128">
            <v>6.4374815608583616E-3</v>
          </cell>
          <cell r="W128">
            <v>6.5307783950737004E-3</v>
          </cell>
          <cell r="X128">
            <v>6.5335633751995312E-3</v>
          </cell>
          <cell r="Y128">
            <v>6.4374815608583616E-3</v>
          </cell>
          <cell r="Z128">
            <v>6.5365197387177209E-3</v>
          </cell>
        </row>
        <row r="129">
          <cell r="C129">
            <v>3.1390814001201785E-3</v>
          </cell>
          <cell r="D129">
            <v>3.101284495333304E-3</v>
          </cell>
          <cell r="E129">
            <v>3.1022914058837364E-3</v>
          </cell>
          <cell r="F129">
            <v>3.103352018330193E-3</v>
          </cell>
          <cell r="G129">
            <v>3.1044707465271398E-3</v>
          </cell>
          <cell r="H129">
            <v>3.1056525016647592E-3</v>
          </cell>
          <cell r="I129">
            <v>3.0625184391416377E-3</v>
          </cell>
          <cell r="J129">
            <v>3.106902764346589E-3</v>
          </cell>
          <cell r="K129">
            <v>3.1082276695765876E-3</v>
          </cell>
          <cell r="L129">
            <v>3.0625184391416377E-3</v>
          </cell>
          <cell r="M129">
            <v>3.1096341074361242E-3</v>
          </cell>
          <cell r="P129">
            <v>6.5984185998798203E-3</v>
          </cell>
          <cell r="Q129">
            <v>6.5189686692236574E-3</v>
          </cell>
          <cell r="R129">
            <v>6.5210852174928851E-3</v>
          </cell>
          <cell r="S129">
            <v>6.5233146483364736E-3</v>
          </cell>
          <cell r="T129">
            <v>6.5256662397742303E-3</v>
          </cell>
          <cell r="U129">
            <v>6.5281503152366483E-3</v>
          </cell>
          <cell r="V129">
            <v>6.4374815608583616E-3</v>
          </cell>
          <cell r="W129">
            <v>6.5307783950737004E-3</v>
          </cell>
          <cell r="X129">
            <v>6.5335633751995312E-3</v>
          </cell>
          <cell r="Y129">
            <v>6.4374815608583616E-3</v>
          </cell>
          <cell r="Z129">
            <v>6.5365197387177209E-3</v>
          </cell>
        </row>
        <row r="130">
          <cell r="C130">
            <v>3.1390814001201785E-3</v>
          </cell>
          <cell r="D130">
            <v>3.101284495333304E-3</v>
          </cell>
          <cell r="E130">
            <v>3.1022914058837364E-3</v>
          </cell>
          <cell r="F130">
            <v>3.103352018330193E-3</v>
          </cell>
          <cell r="G130">
            <v>3.1044707465271398E-3</v>
          </cell>
          <cell r="H130">
            <v>3.1056525016647592E-3</v>
          </cell>
          <cell r="I130">
            <v>3.0625184391416377E-3</v>
          </cell>
          <cell r="J130">
            <v>3.106902764346589E-3</v>
          </cell>
          <cell r="K130">
            <v>3.1082276695765876E-3</v>
          </cell>
          <cell r="L130">
            <v>3.0625184391416377E-3</v>
          </cell>
          <cell r="M130">
            <v>3.1096341074361242E-3</v>
          </cell>
          <cell r="P130">
            <v>6.5984185998798203E-3</v>
          </cell>
          <cell r="Q130">
            <v>6.5189686692236574E-3</v>
          </cell>
          <cell r="R130">
            <v>6.5210852174928851E-3</v>
          </cell>
          <cell r="S130">
            <v>6.5233146483364736E-3</v>
          </cell>
          <cell r="T130">
            <v>6.5256662397742303E-3</v>
          </cell>
          <cell r="U130">
            <v>6.5281503152366483E-3</v>
          </cell>
          <cell r="V130">
            <v>6.4374815608583616E-3</v>
          </cell>
          <cell r="W130">
            <v>6.5307783950737004E-3</v>
          </cell>
          <cell r="X130">
            <v>6.5335633751995312E-3</v>
          </cell>
          <cell r="Y130">
            <v>6.4374815608583616E-3</v>
          </cell>
          <cell r="Z130">
            <v>6.5365197387177209E-3</v>
          </cell>
        </row>
        <row r="131">
          <cell r="C131">
            <v>3.1390814001201785E-3</v>
          </cell>
          <cell r="D131">
            <v>3.101284495333304E-3</v>
          </cell>
          <cell r="E131">
            <v>3.1022914058837364E-3</v>
          </cell>
          <cell r="F131">
            <v>3.103352018330193E-3</v>
          </cell>
          <cell r="G131">
            <v>3.1044707465271398E-3</v>
          </cell>
          <cell r="H131">
            <v>3.1056525016647592E-3</v>
          </cell>
          <cell r="I131">
            <v>3.0625184391416377E-3</v>
          </cell>
          <cell r="J131">
            <v>3.106902764346589E-3</v>
          </cell>
          <cell r="K131">
            <v>3.1082276695765876E-3</v>
          </cell>
          <cell r="L131">
            <v>3.0625184391416377E-3</v>
          </cell>
          <cell r="M131">
            <v>3.1096341074361242E-3</v>
          </cell>
          <cell r="P131">
            <v>6.5984185998798203E-3</v>
          </cell>
          <cell r="Q131">
            <v>6.5189686692236574E-3</v>
          </cell>
          <cell r="R131">
            <v>6.5210852174928851E-3</v>
          </cell>
          <cell r="S131">
            <v>6.5233146483364736E-3</v>
          </cell>
          <cell r="T131">
            <v>6.5256662397742303E-3</v>
          </cell>
          <cell r="U131">
            <v>6.5281503152366483E-3</v>
          </cell>
          <cell r="V131">
            <v>6.4374815608583616E-3</v>
          </cell>
          <cell r="W131">
            <v>6.5307783950737004E-3</v>
          </cell>
          <cell r="X131">
            <v>6.5335633751995312E-3</v>
          </cell>
          <cell r="Y131">
            <v>6.4374815608583616E-3</v>
          </cell>
          <cell r="Z131">
            <v>6.5365197387177209E-3</v>
          </cell>
        </row>
        <row r="132">
          <cell r="C132">
            <v>3.1390814001201785E-3</v>
          </cell>
          <cell r="D132">
            <v>3.101284495333304E-3</v>
          </cell>
          <cell r="E132">
            <v>3.1022914058837364E-3</v>
          </cell>
          <cell r="F132">
            <v>3.103352018330193E-3</v>
          </cell>
          <cell r="G132">
            <v>3.1044707465271398E-3</v>
          </cell>
          <cell r="H132">
            <v>3.1056525016647592E-3</v>
          </cell>
          <cell r="I132">
            <v>3.0625184391416377E-3</v>
          </cell>
          <cell r="J132">
            <v>3.106902764346589E-3</v>
          </cell>
          <cell r="K132">
            <v>3.1082276695765876E-3</v>
          </cell>
          <cell r="L132">
            <v>3.0625184391416377E-3</v>
          </cell>
          <cell r="M132">
            <v>3.1096341074361242E-3</v>
          </cell>
          <cell r="P132">
            <v>6.5984185998798203E-3</v>
          </cell>
          <cell r="Q132">
            <v>6.5189686692236574E-3</v>
          </cell>
          <cell r="R132">
            <v>6.5210852174928851E-3</v>
          </cell>
          <cell r="S132">
            <v>6.5233146483364736E-3</v>
          </cell>
          <cell r="T132">
            <v>6.5256662397742303E-3</v>
          </cell>
          <cell r="U132">
            <v>6.5281503152366483E-3</v>
          </cell>
          <cell r="V132">
            <v>6.4374815608583616E-3</v>
          </cell>
          <cell r="W132">
            <v>6.5307783950737004E-3</v>
          </cell>
          <cell r="X132">
            <v>6.5335633751995312E-3</v>
          </cell>
          <cell r="Y132">
            <v>6.4374815608583616E-3</v>
          </cell>
          <cell r="Z132">
            <v>6.5365197387177209E-3</v>
          </cell>
        </row>
        <row r="133">
          <cell r="C133">
            <v>6.7738072318382792E-3</v>
          </cell>
          <cell r="D133">
            <v>6.6922454899297611E-3</v>
          </cell>
          <cell r="E133">
            <v>6.69441829690701E-3</v>
          </cell>
          <cell r="F133">
            <v>6.6967069869230478E-3</v>
          </cell>
          <cell r="G133">
            <v>6.6991210846111954E-3</v>
          </cell>
          <cell r="H133">
            <v>6.701671187802901E-3</v>
          </cell>
          <cell r="I133">
            <v>6.6085924213056388E-3</v>
          </cell>
          <cell r="J133">
            <v>6.6085924213056388E-3</v>
          </cell>
          <cell r="K133">
            <v>6.6085924213056388E-3</v>
          </cell>
          <cell r="L133">
            <v>6.6085924213056388E-3</v>
          </cell>
          <cell r="M133">
            <v>6.7072281290863206E-3</v>
          </cell>
          <cell r="P133">
            <v>1.4238692768161716E-2</v>
          </cell>
          <cell r="Q133">
            <v>1.4067248180956313E-2</v>
          </cell>
          <cell r="R133">
            <v>1.4071815469326751E-2</v>
          </cell>
          <cell r="S133">
            <v>1.4076626346410284E-2</v>
          </cell>
          <cell r="T133">
            <v>1.4081700833197021E-2</v>
          </cell>
          <cell r="U133">
            <v>1.4087061206563292E-2</v>
          </cell>
          <cell r="V133">
            <v>1.3891407578694358E-2</v>
          </cell>
          <cell r="W133">
            <v>1.3891407578694358E-2</v>
          </cell>
          <cell r="X133">
            <v>1.3891407578694358E-2</v>
          </cell>
          <cell r="Y133">
            <v>1.3891407578694358E-2</v>
          </cell>
          <cell r="Z133">
            <v>1.4098742020167409E-2</v>
          </cell>
        </row>
        <row r="134">
          <cell r="C134">
            <v>6.7738072318382792E-3</v>
          </cell>
          <cell r="D134">
            <v>6.6922454899297611E-3</v>
          </cell>
          <cell r="E134">
            <v>6.69441829690701E-3</v>
          </cell>
          <cell r="F134">
            <v>6.6967069869230478E-3</v>
          </cell>
          <cell r="G134">
            <v>6.6991210846111954E-3</v>
          </cell>
          <cell r="H134">
            <v>6.701671187802901E-3</v>
          </cell>
          <cell r="I134">
            <v>6.6085924213056388E-3</v>
          </cell>
          <cell r="J134">
            <v>6.6085924213056388E-3</v>
          </cell>
          <cell r="K134">
            <v>6.6085924213056388E-3</v>
          </cell>
          <cell r="L134">
            <v>6.6085924213056388E-3</v>
          </cell>
          <cell r="M134">
            <v>6.7072281290863206E-3</v>
          </cell>
          <cell r="P134">
            <v>1.4238692768161716E-2</v>
          </cell>
          <cell r="Q134">
            <v>1.4067248180956313E-2</v>
          </cell>
          <cell r="R134">
            <v>1.4071815469326751E-2</v>
          </cell>
          <cell r="S134">
            <v>1.4076626346410284E-2</v>
          </cell>
          <cell r="T134">
            <v>1.4081700833197021E-2</v>
          </cell>
          <cell r="U134">
            <v>1.4087061206563292E-2</v>
          </cell>
          <cell r="V134">
            <v>1.3891407578694358E-2</v>
          </cell>
          <cell r="W134">
            <v>1.3891407578694358E-2</v>
          </cell>
          <cell r="X134">
            <v>1.3891407578694358E-2</v>
          </cell>
          <cell r="Y134">
            <v>1.3891407578694358E-2</v>
          </cell>
          <cell r="Z134">
            <v>1.4098742020167409E-2</v>
          </cell>
        </row>
        <row r="135">
          <cell r="C135">
            <v>6.7738072318382792E-3</v>
          </cell>
          <cell r="D135">
            <v>6.6922454899297611E-3</v>
          </cell>
          <cell r="E135">
            <v>6.69441829690701E-3</v>
          </cell>
          <cell r="F135">
            <v>6.6967069869230478E-3</v>
          </cell>
          <cell r="G135">
            <v>6.6991210846111954E-3</v>
          </cell>
          <cell r="H135">
            <v>6.701671187802901E-3</v>
          </cell>
          <cell r="I135">
            <v>6.6085924213056388E-3</v>
          </cell>
          <cell r="J135">
            <v>6.6085924213056388E-3</v>
          </cell>
          <cell r="K135">
            <v>6.6085924213056388E-3</v>
          </cell>
          <cell r="L135">
            <v>6.6085924213056388E-3</v>
          </cell>
          <cell r="M135">
            <v>6.7072281290863206E-3</v>
          </cell>
          <cell r="P135">
            <v>1.4238692768161716E-2</v>
          </cell>
          <cell r="Q135">
            <v>1.4067248180956313E-2</v>
          </cell>
          <cell r="R135">
            <v>1.4071815469326751E-2</v>
          </cell>
          <cell r="S135">
            <v>1.4076626346410284E-2</v>
          </cell>
          <cell r="T135">
            <v>1.4081700833197021E-2</v>
          </cell>
          <cell r="U135">
            <v>1.4087061206563292E-2</v>
          </cell>
          <cell r="V135">
            <v>1.3891407578694358E-2</v>
          </cell>
          <cell r="W135">
            <v>1.3891407578694358E-2</v>
          </cell>
          <cell r="X135">
            <v>1.3891407578694358E-2</v>
          </cell>
          <cell r="Y135">
            <v>1.3891407578694358E-2</v>
          </cell>
          <cell r="Z135">
            <v>1.4098742020167409E-2</v>
          </cell>
        </row>
        <row r="136">
          <cell r="C136">
            <v>6.7738072318382792E-3</v>
          </cell>
          <cell r="D136">
            <v>6.6922454899297611E-3</v>
          </cell>
          <cell r="E136">
            <v>6.69441829690701E-3</v>
          </cell>
          <cell r="F136">
            <v>6.6967069869230478E-3</v>
          </cell>
          <cell r="G136">
            <v>6.6991210846111954E-3</v>
          </cell>
          <cell r="H136">
            <v>6.701671187802901E-3</v>
          </cell>
          <cell r="I136">
            <v>6.6085924213056388E-3</v>
          </cell>
          <cell r="J136">
            <v>6.6085924213056388E-3</v>
          </cell>
          <cell r="K136">
            <v>6.6085924213056388E-3</v>
          </cell>
          <cell r="L136">
            <v>6.6085924213056388E-3</v>
          </cell>
          <cell r="M136">
            <v>6.7072281290863206E-3</v>
          </cell>
          <cell r="P136">
            <v>1.4238692768161716E-2</v>
          </cell>
          <cell r="Q136">
            <v>1.4067248180956313E-2</v>
          </cell>
          <cell r="R136">
            <v>1.4071815469326751E-2</v>
          </cell>
          <cell r="S136">
            <v>1.4076626346410284E-2</v>
          </cell>
          <cell r="T136">
            <v>1.4081700833197021E-2</v>
          </cell>
          <cell r="U136">
            <v>1.4087061206563292E-2</v>
          </cell>
          <cell r="V136">
            <v>1.3891407578694358E-2</v>
          </cell>
          <cell r="W136">
            <v>1.3891407578694358E-2</v>
          </cell>
          <cell r="X136">
            <v>1.3891407578694358E-2</v>
          </cell>
          <cell r="Y136">
            <v>1.3891407578694358E-2</v>
          </cell>
          <cell r="Z136">
            <v>1.4098742020167409E-2</v>
          </cell>
        </row>
        <row r="137">
          <cell r="C137">
            <v>6.7738072318382792E-3</v>
          </cell>
          <cell r="D137">
            <v>6.6922454899297611E-3</v>
          </cell>
          <cell r="E137">
            <v>6.69441829690701E-3</v>
          </cell>
          <cell r="F137">
            <v>6.6967069869230478E-3</v>
          </cell>
          <cell r="G137">
            <v>6.6991210846111954E-3</v>
          </cell>
          <cell r="H137">
            <v>6.701671187802901E-3</v>
          </cell>
          <cell r="I137">
            <v>6.6085924213056388E-3</v>
          </cell>
          <cell r="J137">
            <v>6.6085924213056388E-3</v>
          </cell>
          <cell r="K137">
            <v>6.6085924213056388E-3</v>
          </cell>
          <cell r="L137">
            <v>6.6085924213056388E-3</v>
          </cell>
          <cell r="M137">
            <v>6.7072281290863206E-3</v>
          </cell>
          <cell r="P137">
            <v>1.4238692768161716E-2</v>
          </cell>
          <cell r="Q137">
            <v>1.4067248180956313E-2</v>
          </cell>
          <cell r="R137">
            <v>1.4071815469326751E-2</v>
          </cell>
          <cell r="S137">
            <v>1.4076626346410284E-2</v>
          </cell>
          <cell r="T137">
            <v>1.4081700833197021E-2</v>
          </cell>
          <cell r="U137">
            <v>1.4087061206563292E-2</v>
          </cell>
          <cell r="V137">
            <v>1.3891407578694358E-2</v>
          </cell>
          <cell r="W137">
            <v>1.3891407578694358E-2</v>
          </cell>
          <cell r="X137">
            <v>1.3891407578694358E-2</v>
          </cell>
          <cell r="Y137">
            <v>1.3891407578694358E-2</v>
          </cell>
          <cell r="Z137">
            <v>1.4098742020167409E-2</v>
          </cell>
        </row>
        <row r="138">
          <cell r="C138">
            <v>6.6901799820624991E-3</v>
          </cell>
          <cell r="D138">
            <v>6.6901799820624991E-3</v>
          </cell>
          <cell r="E138">
            <v>6.6085924213056388E-3</v>
          </cell>
          <cell r="F138">
            <v>6.6922454899297611E-3</v>
          </cell>
          <cell r="G138">
            <v>6.69441829690701E-3</v>
          </cell>
          <cell r="H138">
            <v>6.6085924213056388E-3</v>
          </cell>
          <cell r="I138">
            <v>6.6991210846111954E-3</v>
          </cell>
          <cell r="J138">
            <v>6.6085924213056388E-3</v>
          </cell>
          <cell r="K138">
            <v>6.6085924213056388E-3</v>
          </cell>
          <cell r="L138">
            <v>6.6085924213056388E-3</v>
          </cell>
          <cell r="M138">
            <v>6.6085924213056388E-3</v>
          </cell>
          <cell r="P138">
            <v>1.4062906437690585E-2</v>
          </cell>
          <cell r="Q138">
            <v>1.4062906437690585E-2</v>
          </cell>
          <cell r="R138">
            <v>1.3891407578694358E-2</v>
          </cell>
          <cell r="S138">
            <v>1.4067248180956313E-2</v>
          </cell>
          <cell r="T138">
            <v>1.4071815469326751E-2</v>
          </cell>
          <cell r="U138">
            <v>1.3891407578694358E-2</v>
          </cell>
          <cell r="V138">
            <v>1.4081700833197021E-2</v>
          </cell>
          <cell r="W138">
            <v>1.3891407578694358E-2</v>
          </cell>
          <cell r="X138">
            <v>1.3891407578694358E-2</v>
          </cell>
          <cell r="Y138">
            <v>1.3891407578694358E-2</v>
          </cell>
          <cell r="Z138">
            <v>1.3891407578694358E-2</v>
          </cell>
        </row>
        <row r="156">
          <cell r="C156">
            <v>4.9367088607594936E-4</v>
          </cell>
          <cell r="D156">
            <v>4.9350649350649359E-4</v>
          </cell>
          <cell r="E156">
            <v>4.9333333333333325E-4</v>
          </cell>
          <cell r="F156">
            <v>4.9315068493150684E-4</v>
          </cell>
          <cell r="G156">
            <v>4.8571428571428577E-4</v>
          </cell>
          <cell r="H156">
            <v>4.8529411764705886E-4</v>
          </cell>
          <cell r="I156">
            <v>4.9253731343283581E-4</v>
          </cell>
          <cell r="J156">
            <v>4.9230769230769239E-4</v>
          </cell>
          <cell r="K156">
            <v>4.84375E-4</v>
          </cell>
          <cell r="L156">
            <v>4.9206349206349211E-4</v>
          </cell>
          <cell r="M156">
            <v>4.8387096774193548E-4</v>
          </cell>
        </row>
        <row r="157">
          <cell r="C157">
            <v>4.9367088607594936E-4</v>
          </cell>
          <cell r="D157">
            <v>4.9350649350649359E-4</v>
          </cell>
          <cell r="E157">
            <v>4.9333333333333325E-4</v>
          </cell>
          <cell r="F157">
            <v>4.9315068493150684E-4</v>
          </cell>
          <cell r="G157">
            <v>4.8571428571428577E-4</v>
          </cell>
          <cell r="H157">
            <v>4.8529411764705886E-4</v>
          </cell>
          <cell r="I157">
            <v>4.9253731343283581E-4</v>
          </cell>
          <cell r="J157">
            <v>4.9230769230769239E-4</v>
          </cell>
          <cell r="K157">
            <v>4.84375E-4</v>
          </cell>
          <cell r="L157">
            <v>4.9206349206349211E-4</v>
          </cell>
          <cell r="M157">
            <v>4.8387096774193548E-4</v>
          </cell>
        </row>
        <row r="158">
          <cell r="C158">
            <v>4.8750000000000003E-4</v>
          </cell>
          <cell r="D158">
            <v>4.9367088607594936E-4</v>
          </cell>
          <cell r="E158">
            <v>4.9350649350649359E-4</v>
          </cell>
          <cell r="F158">
            <v>4.9333333333333325E-4</v>
          </cell>
          <cell r="G158">
            <v>4.8571428571428577E-4</v>
          </cell>
          <cell r="H158">
            <v>4.9295774647887321E-4</v>
          </cell>
          <cell r="I158">
            <v>5.0000000000000001E-4</v>
          </cell>
          <cell r="J158">
            <v>4.9275362318840579E-4</v>
          </cell>
          <cell r="K158">
            <v>4.9253731343283581E-4</v>
          </cell>
          <cell r="L158">
            <v>5.0000000000000001E-4</v>
          </cell>
          <cell r="M158">
            <v>4.9230769230769239E-4</v>
          </cell>
        </row>
        <row r="159">
          <cell r="C159">
            <v>4.8750000000000003E-4</v>
          </cell>
          <cell r="D159">
            <v>4.9367088607594936E-4</v>
          </cell>
          <cell r="E159">
            <v>4.9350649350649359E-4</v>
          </cell>
          <cell r="F159">
            <v>4.9333333333333325E-4</v>
          </cell>
          <cell r="G159">
            <v>4.9315068493150684E-4</v>
          </cell>
          <cell r="H159">
            <v>4.9295774647887321E-4</v>
          </cell>
          <cell r="I159">
            <v>5.0000000000000001E-4</v>
          </cell>
          <cell r="J159">
            <v>4.9275362318840579E-4</v>
          </cell>
          <cell r="K159">
            <v>4.9253731343283581E-4</v>
          </cell>
          <cell r="L159">
            <v>5.0000000000000001E-4</v>
          </cell>
          <cell r="M159">
            <v>4.9230769230769239E-4</v>
          </cell>
        </row>
        <row r="160">
          <cell r="C160">
            <v>4.8750000000000003E-4</v>
          </cell>
          <cell r="D160">
            <v>4.9367088607594936E-4</v>
          </cell>
          <cell r="E160">
            <v>4.9350649350649359E-4</v>
          </cell>
          <cell r="F160">
            <v>4.9333333333333325E-4</v>
          </cell>
          <cell r="G160">
            <v>4.9315068493150684E-4</v>
          </cell>
          <cell r="H160">
            <v>4.9295774647887321E-4</v>
          </cell>
          <cell r="I160">
            <v>5.0000000000000001E-4</v>
          </cell>
          <cell r="J160">
            <v>4.9275362318840579E-4</v>
          </cell>
          <cell r="K160">
            <v>4.9253731343283581E-4</v>
          </cell>
          <cell r="L160">
            <v>5.0000000000000001E-4</v>
          </cell>
          <cell r="M160">
            <v>4.9230769230769239E-4</v>
          </cell>
        </row>
        <row r="161">
          <cell r="C161">
            <v>3.7537500000000006E-3</v>
          </cell>
          <cell r="D161">
            <v>3.8012658227848102E-3</v>
          </cell>
          <cell r="E161">
            <v>3.8000000000000004E-3</v>
          </cell>
          <cell r="F161">
            <v>3.7986666666666663E-3</v>
          </cell>
          <cell r="G161">
            <v>3.7972602739726026E-3</v>
          </cell>
          <cell r="H161">
            <v>3.7957746478873241E-3</v>
          </cell>
          <cell r="I161">
            <v>3.8500000000000001E-3</v>
          </cell>
          <cell r="J161">
            <v>3.7942028985507247E-3</v>
          </cell>
          <cell r="K161">
            <v>3.7925373134328356E-3</v>
          </cell>
          <cell r="L161">
            <v>3.8500000000000001E-3</v>
          </cell>
          <cell r="M161">
            <v>3.7907692307692312E-3</v>
          </cell>
        </row>
        <row r="162">
          <cell r="C162">
            <v>3.7537500000000006E-3</v>
          </cell>
          <cell r="D162">
            <v>3.8012658227848102E-3</v>
          </cell>
          <cell r="E162">
            <v>3.8000000000000004E-3</v>
          </cell>
          <cell r="F162">
            <v>3.7986666666666663E-3</v>
          </cell>
          <cell r="G162">
            <v>3.7972602739726026E-3</v>
          </cell>
          <cell r="H162">
            <v>3.7957746478873241E-3</v>
          </cell>
          <cell r="I162">
            <v>3.8500000000000001E-3</v>
          </cell>
          <cell r="J162">
            <v>3.7942028985507247E-3</v>
          </cell>
          <cell r="K162">
            <v>3.7925373134328356E-3</v>
          </cell>
          <cell r="L162">
            <v>3.8500000000000001E-3</v>
          </cell>
          <cell r="M162">
            <v>3.7907692307692312E-3</v>
          </cell>
        </row>
        <row r="163">
          <cell r="C163">
            <v>3.7537500000000006E-3</v>
          </cell>
          <cell r="D163">
            <v>3.8012658227848102E-3</v>
          </cell>
          <cell r="E163">
            <v>3.8000000000000004E-3</v>
          </cell>
          <cell r="F163">
            <v>3.7986666666666663E-3</v>
          </cell>
          <cell r="G163">
            <v>3.7972602739726026E-3</v>
          </cell>
          <cell r="H163">
            <v>3.7957746478873241E-3</v>
          </cell>
          <cell r="I163">
            <v>3.8500000000000001E-3</v>
          </cell>
          <cell r="J163">
            <v>3.8500000000000001E-3</v>
          </cell>
          <cell r="K163">
            <v>3.8500000000000001E-3</v>
          </cell>
          <cell r="L163">
            <v>3.8500000000000001E-3</v>
          </cell>
          <cell r="M163">
            <v>3.7925373134328356E-3</v>
          </cell>
        </row>
        <row r="164">
          <cell r="C164">
            <v>3.7537500000000006E-3</v>
          </cell>
          <cell r="D164">
            <v>3.8012658227848102E-3</v>
          </cell>
          <cell r="E164">
            <v>3.8000000000000004E-3</v>
          </cell>
          <cell r="F164">
            <v>3.7986666666666663E-3</v>
          </cell>
          <cell r="G164">
            <v>3.7972602739726026E-3</v>
          </cell>
          <cell r="H164">
            <v>3.7957746478873241E-3</v>
          </cell>
          <cell r="I164">
            <v>3.8500000000000001E-3</v>
          </cell>
          <cell r="J164">
            <v>3.8500000000000001E-3</v>
          </cell>
          <cell r="K164">
            <v>3.8500000000000001E-3</v>
          </cell>
          <cell r="L164">
            <v>3.8500000000000001E-3</v>
          </cell>
          <cell r="M164">
            <v>3.7925373134328356E-3</v>
          </cell>
        </row>
        <row r="165">
          <cell r="C165">
            <v>3.7537500000000006E-3</v>
          </cell>
          <cell r="D165">
            <v>3.8012658227848102E-3</v>
          </cell>
          <cell r="E165">
            <v>3.8000000000000004E-3</v>
          </cell>
          <cell r="F165">
            <v>3.7986666666666663E-3</v>
          </cell>
          <cell r="G165">
            <v>3.7972602739726026E-3</v>
          </cell>
          <cell r="H165">
            <v>3.7957746478873241E-3</v>
          </cell>
          <cell r="I165">
            <v>3.8500000000000001E-3</v>
          </cell>
          <cell r="J165">
            <v>3.8500000000000001E-3</v>
          </cell>
          <cell r="K165">
            <v>3.8500000000000001E-3</v>
          </cell>
          <cell r="L165">
            <v>3.8500000000000001E-3</v>
          </cell>
          <cell r="M165">
            <v>3.7925373134328356E-3</v>
          </cell>
        </row>
        <row r="166">
          <cell r="C166">
            <v>3.7537500000000006E-3</v>
          </cell>
          <cell r="D166">
            <v>3.8012658227848102E-3</v>
          </cell>
          <cell r="E166">
            <v>3.8000000000000004E-3</v>
          </cell>
          <cell r="F166">
            <v>3.7986666666666663E-3</v>
          </cell>
          <cell r="G166">
            <v>3.7972602739726026E-3</v>
          </cell>
          <cell r="H166">
            <v>3.7957746478873241E-3</v>
          </cell>
          <cell r="I166">
            <v>3.8500000000000001E-3</v>
          </cell>
          <cell r="J166">
            <v>3.8500000000000001E-3</v>
          </cell>
          <cell r="K166">
            <v>3.8500000000000001E-3</v>
          </cell>
          <cell r="L166">
            <v>3.8500000000000001E-3</v>
          </cell>
          <cell r="M166">
            <v>3.7925373134328356E-3</v>
          </cell>
        </row>
        <row r="167">
          <cell r="C167">
            <v>3.7537500000000006E-3</v>
          </cell>
          <cell r="D167">
            <v>3.8012658227848102E-3</v>
          </cell>
          <cell r="E167">
            <v>3.8000000000000004E-3</v>
          </cell>
          <cell r="F167">
            <v>3.7986666666666663E-3</v>
          </cell>
          <cell r="G167">
            <v>3.7972602739726026E-3</v>
          </cell>
          <cell r="H167">
            <v>3.7957746478873241E-3</v>
          </cell>
          <cell r="I167">
            <v>3.8500000000000001E-3</v>
          </cell>
          <cell r="J167">
            <v>3.8500000000000001E-3</v>
          </cell>
          <cell r="K167">
            <v>3.8500000000000001E-3</v>
          </cell>
          <cell r="L167">
            <v>3.8500000000000001E-3</v>
          </cell>
          <cell r="M167">
            <v>3.7925373134328356E-3</v>
          </cell>
        </row>
        <row r="168">
          <cell r="C168">
            <v>3.8024691358024693E-3</v>
          </cell>
          <cell r="D168">
            <v>3.8024691358024693E-3</v>
          </cell>
          <cell r="E168">
            <v>3.8500000000000001E-3</v>
          </cell>
          <cell r="F168">
            <v>3.8012658227848102E-3</v>
          </cell>
          <cell r="G168">
            <v>3.8000000000000004E-3</v>
          </cell>
          <cell r="H168">
            <v>3.8500000000000001E-3</v>
          </cell>
          <cell r="I168">
            <v>3.7972602739726026E-3</v>
          </cell>
          <cell r="J168">
            <v>3.8500000000000001E-3</v>
          </cell>
          <cell r="K168">
            <v>3.8500000000000001E-3</v>
          </cell>
          <cell r="L168">
            <v>3.8500000000000001E-3</v>
          </cell>
          <cell r="M168">
            <v>3.8500000000000001E-3</v>
          </cell>
        </row>
      </sheetData>
      <sheetData sheetId="1"/>
      <sheetData sheetId="2">
        <row r="22">
          <cell r="C22">
            <v>3.1000000000000003E-2</v>
          </cell>
          <cell r="D22">
            <v>3.1000000000000003E-2</v>
          </cell>
          <cell r="E22">
            <v>3.1000000000000003E-2</v>
          </cell>
          <cell r="F22">
            <v>3.1000000000000003E-2</v>
          </cell>
          <cell r="G22">
            <v>3.1000000000000003E-2</v>
          </cell>
          <cell r="H22">
            <v>3.1000000000000003E-2</v>
          </cell>
          <cell r="I22">
            <v>3.1000000000000003E-2</v>
          </cell>
          <cell r="J22">
            <v>3.1000000000000003E-2</v>
          </cell>
          <cell r="K22">
            <v>3.1000000000000003E-2</v>
          </cell>
          <cell r="L22">
            <v>3.1000000000000003E-2</v>
          </cell>
          <cell r="M22">
            <v>3.1000000000000003E-2</v>
          </cell>
        </row>
        <row r="23">
          <cell r="C23">
            <v>3.1000000000000003E-2</v>
          </cell>
          <cell r="D23">
            <v>3.1000000000000003E-2</v>
          </cell>
          <cell r="E23">
            <v>3.1000000000000003E-2</v>
          </cell>
          <cell r="F23">
            <v>3.1000000000000003E-2</v>
          </cell>
          <cell r="G23">
            <v>3.1000000000000003E-2</v>
          </cell>
          <cell r="H23">
            <v>3.1000000000000003E-2</v>
          </cell>
          <cell r="I23">
            <v>3.1000000000000003E-2</v>
          </cell>
          <cell r="J23">
            <v>3.1000000000000003E-2</v>
          </cell>
          <cell r="K23">
            <v>3.1000000000000003E-2</v>
          </cell>
          <cell r="L23">
            <v>3.1000000000000003E-2</v>
          </cell>
          <cell r="M23">
            <v>3.1000000000000003E-2</v>
          </cell>
        </row>
        <row r="24">
          <cell r="C24">
            <v>0.3095</v>
          </cell>
          <cell r="D24">
            <v>0.3095</v>
          </cell>
          <cell r="E24">
            <v>0.3095</v>
          </cell>
          <cell r="F24">
            <v>0.3095</v>
          </cell>
          <cell r="G24">
            <v>0.3095</v>
          </cell>
          <cell r="H24">
            <v>0.3095</v>
          </cell>
          <cell r="I24">
            <v>0.3095</v>
          </cell>
          <cell r="J24">
            <v>0.3095</v>
          </cell>
          <cell r="K24">
            <v>0.3095</v>
          </cell>
          <cell r="L24">
            <v>0.3095</v>
          </cell>
          <cell r="M24">
            <v>0.3095</v>
          </cell>
        </row>
        <row r="25">
          <cell r="C25">
            <v>0.3095</v>
          </cell>
          <cell r="D25">
            <v>0.3095</v>
          </cell>
          <cell r="E25">
            <v>0.3095</v>
          </cell>
          <cell r="F25">
            <v>0.3095</v>
          </cell>
          <cell r="G25">
            <v>0.3095</v>
          </cell>
          <cell r="H25">
            <v>0.3095</v>
          </cell>
          <cell r="I25">
            <v>0.3095</v>
          </cell>
          <cell r="J25">
            <v>0.3095</v>
          </cell>
          <cell r="K25">
            <v>0.3095</v>
          </cell>
          <cell r="L25">
            <v>0.3095</v>
          </cell>
          <cell r="M25">
            <v>0.3095</v>
          </cell>
        </row>
        <row r="26">
          <cell r="C26">
            <v>0.3095</v>
          </cell>
          <cell r="D26">
            <v>0.3095</v>
          </cell>
          <cell r="E26">
            <v>0.3095</v>
          </cell>
          <cell r="F26">
            <v>0.3095</v>
          </cell>
          <cell r="G26">
            <v>0.3095</v>
          </cell>
          <cell r="H26">
            <v>0.3095</v>
          </cell>
          <cell r="I26">
            <v>0.3095</v>
          </cell>
          <cell r="J26">
            <v>0.3095</v>
          </cell>
          <cell r="K26">
            <v>0.3095</v>
          </cell>
          <cell r="L26">
            <v>0.3095</v>
          </cell>
          <cell r="M26">
            <v>0.3095</v>
          </cell>
        </row>
        <row r="27">
          <cell r="C27">
            <v>0.3095</v>
          </cell>
          <cell r="D27">
            <v>0.3095</v>
          </cell>
          <cell r="E27">
            <v>0.3095</v>
          </cell>
          <cell r="F27">
            <v>0.3095</v>
          </cell>
          <cell r="G27">
            <v>0.3095</v>
          </cell>
          <cell r="H27">
            <v>0.3095</v>
          </cell>
          <cell r="I27">
            <v>0.3095</v>
          </cell>
          <cell r="J27">
            <v>0.3095</v>
          </cell>
          <cell r="K27">
            <v>0.3095</v>
          </cell>
          <cell r="L27">
            <v>0.3095</v>
          </cell>
          <cell r="M27">
            <v>0.3095</v>
          </cell>
        </row>
        <row r="28">
          <cell r="C28">
            <v>0.3095</v>
          </cell>
          <cell r="D28">
            <v>0.3095</v>
          </cell>
          <cell r="E28">
            <v>0.3095</v>
          </cell>
          <cell r="F28">
            <v>0.3095</v>
          </cell>
          <cell r="G28">
            <v>0.3095</v>
          </cell>
          <cell r="H28">
            <v>0.3095</v>
          </cell>
          <cell r="I28">
            <v>0.3095</v>
          </cell>
          <cell r="J28">
            <v>0.3095</v>
          </cell>
          <cell r="K28">
            <v>0.3095</v>
          </cell>
          <cell r="L28">
            <v>0.3095</v>
          </cell>
          <cell r="M28">
            <v>0.3095</v>
          </cell>
        </row>
        <row r="29">
          <cell r="C29">
            <v>0.86450000000000005</v>
          </cell>
          <cell r="D29">
            <v>0.86450000000000005</v>
          </cell>
          <cell r="E29">
            <v>0.86450000000000005</v>
          </cell>
          <cell r="F29">
            <v>0.86450000000000005</v>
          </cell>
          <cell r="G29">
            <v>0.86450000000000005</v>
          </cell>
          <cell r="H29">
            <v>0.86450000000000005</v>
          </cell>
          <cell r="I29">
            <v>0.86450000000000005</v>
          </cell>
          <cell r="J29">
            <v>0.86450000000000005</v>
          </cell>
          <cell r="K29">
            <v>0.86450000000000005</v>
          </cell>
          <cell r="L29">
            <v>0.86450000000000005</v>
          </cell>
          <cell r="M29">
            <v>0.86450000000000005</v>
          </cell>
        </row>
        <row r="30">
          <cell r="C30">
            <v>0.86450000000000005</v>
          </cell>
          <cell r="D30">
            <v>0.86450000000000005</v>
          </cell>
          <cell r="E30">
            <v>0.86450000000000005</v>
          </cell>
          <cell r="F30">
            <v>0.86450000000000005</v>
          </cell>
          <cell r="G30">
            <v>0.86450000000000005</v>
          </cell>
          <cell r="H30">
            <v>0.86450000000000005</v>
          </cell>
          <cell r="I30">
            <v>0.86450000000000005</v>
          </cell>
          <cell r="J30">
            <v>0.86450000000000005</v>
          </cell>
          <cell r="K30">
            <v>0.86450000000000005</v>
          </cell>
          <cell r="L30">
            <v>0.86450000000000005</v>
          </cell>
          <cell r="M30">
            <v>0.86450000000000005</v>
          </cell>
        </row>
        <row r="31">
          <cell r="C31">
            <v>0.86450000000000005</v>
          </cell>
          <cell r="D31">
            <v>0.86450000000000005</v>
          </cell>
          <cell r="E31">
            <v>0.86450000000000005</v>
          </cell>
          <cell r="F31">
            <v>0.86450000000000005</v>
          </cell>
          <cell r="G31">
            <v>0.86450000000000005</v>
          </cell>
          <cell r="H31">
            <v>0.86450000000000005</v>
          </cell>
          <cell r="I31">
            <v>0.86450000000000005</v>
          </cell>
          <cell r="J31">
            <v>0.86450000000000005</v>
          </cell>
          <cell r="K31">
            <v>0.86450000000000005</v>
          </cell>
          <cell r="L31">
            <v>0.86450000000000005</v>
          </cell>
          <cell r="M31">
            <v>0.86450000000000005</v>
          </cell>
        </row>
        <row r="32">
          <cell r="C32">
            <v>0.86450000000000005</v>
          </cell>
          <cell r="D32">
            <v>0.86450000000000005</v>
          </cell>
          <cell r="E32">
            <v>0.86450000000000005</v>
          </cell>
          <cell r="F32">
            <v>0.86450000000000005</v>
          </cell>
          <cell r="G32">
            <v>0.86450000000000005</v>
          </cell>
          <cell r="H32">
            <v>0.86450000000000005</v>
          </cell>
          <cell r="I32">
            <v>0.86450000000000005</v>
          </cell>
          <cell r="J32">
            <v>0.86450000000000005</v>
          </cell>
          <cell r="K32">
            <v>0.86450000000000005</v>
          </cell>
          <cell r="L32">
            <v>0.86450000000000005</v>
          </cell>
          <cell r="M32">
            <v>0.86450000000000005</v>
          </cell>
        </row>
        <row r="33">
          <cell r="C33">
            <v>0.86450000000000005</v>
          </cell>
          <cell r="D33">
            <v>0.86450000000000005</v>
          </cell>
          <cell r="E33">
            <v>0.86450000000000005</v>
          </cell>
          <cell r="F33">
            <v>0.86450000000000005</v>
          </cell>
          <cell r="G33">
            <v>0.86450000000000005</v>
          </cell>
          <cell r="H33">
            <v>0.86450000000000005</v>
          </cell>
          <cell r="I33">
            <v>0.86450000000000005</v>
          </cell>
          <cell r="J33">
            <v>0.86450000000000005</v>
          </cell>
          <cell r="K33">
            <v>0.86450000000000005</v>
          </cell>
          <cell r="L33">
            <v>0.86450000000000005</v>
          </cell>
          <cell r="M33">
            <v>0.86450000000000005</v>
          </cell>
        </row>
        <row r="34">
          <cell r="C34">
            <v>0.86450000000000005</v>
          </cell>
          <cell r="D34">
            <v>0.86450000000000005</v>
          </cell>
          <cell r="E34">
            <v>0.86450000000000005</v>
          </cell>
          <cell r="F34">
            <v>0.86450000000000005</v>
          </cell>
          <cell r="G34">
            <v>0.86450000000000005</v>
          </cell>
          <cell r="H34">
            <v>0.86450000000000005</v>
          </cell>
          <cell r="I34">
            <v>0.86450000000000005</v>
          </cell>
          <cell r="J34">
            <v>0.86450000000000005</v>
          </cell>
          <cell r="K34">
            <v>0.86450000000000005</v>
          </cell>
          <cell r="L34">
            <v>0.86450000000000005</v>
          </cell>
          <cell r="M34">
            <v>0.86450000000000005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AF158"/>
  <sheetViews>
    <sheetView topLeftCell="A126" workbookViewId="0">
      <selection activeCell="M68" sqref="M68"/>
    </sheetView>
  </sheetViews>
  <sheetFormatPr defaultColWidth="8.75" defaultRowHeight="14.25" x14ac:dyDescent="0.2"/>
  <cols>
    <col min="3" max="3" width="9.75" customWidth="1"/>
    <col min="5" max="5" width="11.875" customWidth="1"/>
    <col min="6" max="7" width="10.25" customWidth="1"/>
    <col min="8" max="8" width="10.5" customWidth="1"/>
    <col min="9" max="10" width="11.5" customWidth="1"/>
    <col min="11" max="11" width="10.5" customWidth="1"/>
    <col min="12" max="12" width="13" customWidth="1"/>
    <col min="19" max="19" width="14" bestFit="1" customWidth="1"/>
  </cols>
  <sheetData>
    <row r="2" spans="2:13" ht="18" x14ac:dyDescent="0.3">
      <c r="B2" s="59" t="s">
        <v>12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</row>
    <row r="4" spans="2:13" x14ac:dyDescent="0.2">
      <c r="B4" s="9"/>
      <c r="C4" s="10">
        <v>2015</v>
      </c>
      <c r="D4" s="10">
        <v>2016</v>
      </c>
      <c r="E4" s="10">
        <v>2017</v>
      </c>
      <c r="F4" s="10">
        <v>2018</v>
      </c>
      <c r="G4" s="10">
        <v>2019</v>
      </c>
      <c r="H4" s="10">
        <v>2020</v>
      </c>
      <c r="I4" s="10">
        <v>2021</v>
      </c>
      <c r="J4" s="10">
        <v>2022</v>
      </c>
      <c r="K4" s="10">
        <v>2023</v>
      </c>
      <c r="L4" s="10">
        <v>2024</v>
      </c>
      <c r="M4" s="10">
        <v>2025</v>
      </c>
    </row>
    <row r="5" spans="2:13" x14ac:dyDescent="0.2">
      <c r="B5" s="11">
        <v>0</v>
      </c>
      <c r="C5" s="55">
        <v>650332</v>
      </c>
      <c r="D5" s="55">
        <v>627185</v>
      </c>
      <c r="E5" s="56">
        <v>620066</v>
      </c>
      <c r="F5" s="56">
        <v>672683.96463197924</v>
      </c>
      <c r="G5" s="56">
        <v>655526.59489039949</v>
      </c>
      <c r="H5" s="56">
        <v>640459.27060508612</v>
      </c>
      <c r="I5" s="56">
        <v>623454.89053899201</v>
      </c>
      <c r="J5" s="56">
        <v>613183.55793341191</v>
      </c>
      <c r="K5" s="56">
        <v>607736.93776872987</v>
      </c>
      <c r="L5" s="56">
        <v>604124.87968812289</v>
      </c>
      <c r="M5" s="57">
        <v>600220.73334364395</v>
      </c>
    </row>
    <row r="6" spans="2:13" x14ac:dyDescent="0.2">
      <c r="B6" s="11">
        <v>1</v>
      </c>
      <c r="C6" s="55">
        <v>717735</v>
      </c>
      <c r="D6" s="55">
        <v>679283</v>
      </c>
      <c r="E6" s="56">
        <v>655161</v>
      </c>
      <c r="F6" s="56">
        <v>711533.17032868264</v>
      </c>
      <c r="G6" s="56">
        <v>693384.91895270906</v>
      </c>
      <c r="H6" s="56">
        <v>677447.41846098157</v>
      </c>
      <c r="I6" s="56">
        <v>659460.99230241962</v>
      </c>
      <c r="J6" s="56">
        <v>648596.4641783589</v>
      </c>
      <c r="K6" s="56">
        <v>642835.2878799577</v>
      </c>
      <c r="L6" s="56">
        <v>639014.62428065261</v>
      </c>
      <c r="M6" s="57">
        <v>634885.00357914821</v>
      </c>
    </row>
    <row r="7" spans="2:13" x14ac:dyDescent="0.2">
      <c r="B7" s="11">
        <v>2</v>
      </c>
      <c r="C7" s="55">
        <v>737652</v>
      </c>
      <c r="D7" s="55">
        <v>722529</v>
      </c>
      <c r="E7" s="56">
        <v>683536</v>
      </c>
      <c r="F7" s="56">
        <v>724364.94974886556</v>
      </c>
      <c r="G7" s="56">
        <v>705889.41305685963</v>
      </c>
      <c r="H7" s="56">
        <v>689664.49590017973</v>
      </c>
      <c r="I7" s="56">
        <v>671353.70277933346</v>
      </c>
      <c r="J7" s="56">
        <v>660293.24390431715</v>
      </c>
      <c r="K7" s="56">
        <v>654428.17063168529</v>
      </c>
      <c r="L7" s="56">
        <v>650538.60523751052</v>
      </c>
      <c r="M7" s="57">
        <v>646334.51101299911</v>
      </c>
    </row>
    <row r="8" spans="2:13" x14ac:dyDescent="0.2">
      <c r="B8" s="11">
        <v>3</v>
      </c>
      <c r="C8" s="55">
        <v>793209</v>
      </c>
      <c r="D8" s="55">
        <v>741007</v>
      </c>
      <c r="E8" s="56">
        <v>725867</v>
      </c>
      <c r="F8" s="56">
        <v>734338.74353222502</v>
      </c>
      <c r="G8" s="56">
        <v>715608.81684928038</v>
      </c>
      <c r="H8" s="56">
        <v>699160.49852178327</v>
      </c>
      <c r="I8" s="56">
        <v>680597.58376713842</v>
      </c>
      <c r="J8" s="56">
        <v>669384.83323857514</v>
      </c>
      <c r="K8" s="56">
        <v>663439.0036684915</v>
      </c>
      <c r="L8" s="56">
        <v>659495.88277972548</v>
      </c>
      <c r="M8" s="57">
        <v>655233.90230760421</v>
      </c>
    </row>
    <row r="9" spans="2:13" x14ac:dyDescent="0.2">
      <c r="B9" s="11">
        <v>4</v>
      </c>
      <c r="C9" s="55">
        <v>778024</v>
      </c>
      <c r="D9" s="55">
        <v>795016</v>
      </c>
      <c r="E9" s="56">
        <v>742948</v>
      </c>
      <c r="F9" s="56">
        <v>740572.17175824754</v>
      </c>
      <c r="G9" s="56">
        <v>721683.25625075144</v>
      </c>
      <c r="H9" s="56">
        <v>705095.31651196931</v>
      </c>
      <c r="I9" s="56">
        <v>686374.83061211661</v>
      </c>
      <c r="J9" s="56">
        <v>675066.9007453369</v>
      </c>
      <c r="K9" s="56">
        <v>669070.60005113552</v>
      </c>
      <c r="L9" s="56">
        <v>665094.0080139885</v>
      </c>
      <c r="M9" s="57">
        <v>660795.84975660441</v>
      </c>
    </row>
    <row r="10" spans="2:13" x14ac:dyDescent="0.2">
      <c r="B10" s="11">
        <v>5</v>
      </c>
      <c r="C10" s="55">
        <v>752422</v>
      </c>
      <c r="D10" s="55">
        <v>779069</v>
      </c>
      <c r="E10" s="56">
        <v>796090</v>
      </c>
      <c r="F10" s="56">
        <v>775674.43482573121</v>
      </c>
      <c r="G10" s="56">
        <v>763961.46992714959</v>
      </c>
      <c r="H10" s="56">
        <v>751215.79653192207</v>
      </c>
      <c r="I10" s="56">
        <v>737665.16619179095</v>
      </c>
      <c r="J10" s="56">
        <v>721467.60888261371</v>
      </c>
      <c r="K10" s="56">
        <v>703032.64693926706</v>
      </c>
      <c r="L10" s="56">
        <v>684057.06855480012</v>
      </c>
      <c r="M10" s="57">
        <v>667084.49071602558</v>
      </c>
    </row>
    <row r="11" spans="2:13" x14ac:dyDescent="0.2">
      <c r="B11" s="11">
        <v>6</v>
      </c>
      <c r="C11" s="55">
        <v>774455</v>
      </c>
      <c r="D11" s="55">
        <v>752951</v>
      </c>
      <c r="E11" s="56">
        <v>779659</v>
      </c>
      <c r="F11" s="56">
        <v>778779.28892340057</v>
      </c>
      <c r="G11" s="56">
        <v>767019.43960343231</v>
      </c>
      <c r="H11" s="56">
        <v>754222.74808192404</v>
      </c>
      <c r="I11" s="56">
        <v>740617.87754996936</v>
      </c>
      <c r="J11" s="56">
        <v>724355.48498269194</v>
      </c>
      <c r="K11" s="56">
        <v>705846.73194277135</v>
      </c>
      <c r="L11" s="56">
        <v>686795.1984930638</v>
      </c>
      <c r="M11" s="57">
        <v>669754.68315953016</v>
      </c>
    </row>
    <row r="12" spans="2:13" x14ac:dyDescent="0.2">
      <c r="B12" s="11">
        <v>7</v>
      </c>
      <c r="C12" s="55">
        <v>779732</v>
      </c>
      <c r="D12" s="55">
        <v>775036</v>
      </c>
      <c r="E12" s="56">
        <v>753502</v>
      </c>
      <c r="F12" s="56">
        <v>787429.95769777196</v>
      </c>
      <c r="G12" s="56">
        <v>775539.48014622321</v>
      </c>
      <c r="H12" s="56">
        <v>762600.64316535974</v>
      </c>
      <c r="I12" s="56">
        <v>748844.64993360545</v>
      </c>
      <c r="J12" s="56">
        <v>732401.6149512314</v>
      </c>
      <c r="K12" s="56">
        <v>713687.26695744868</v>
      </c>
      <c r="L12" s="56">
        <v>694424.10935714887</v>
      </c>
      <c r="M12" s="57">
        <v>677194.30823238834</v>
      </c>
    </row>
    <row r="13" spans="2:13" x14ac:dyDescent="0.2">
      <c r="B13" s="11">
        <v>8</v>
      </c>
      <c r="C13" s="55">
        <v>797233</v>
      </c>
      <c r="D13" s="55">
        <v>780246</v>
      </c>
      <c r="E13" s="56">
        <v>775798</v>
      </c>
      <c r="F13" s="56">
        <v>803268.69748633215</v>
      </c>
      <c r="G13" s="56">
        <v>791139.04922752292</v>
      </c>
      <c r="H13" s="56">
        <v>777939.95434041251</v>
      </c>
      <c r="I13" s="56">
        <v>763907.26653385698</v>
      </c>
      <c r="J13" s="56">
        <v>747133.48854396329</v>
      </c>
      <c r="K13" s="56">
        <v>728042.71127505787</v>
      </c>
      <c r="L13" s="56">
        <v>708392.08538281091</v>
      </c>
      <c r="M13" s="57">
        <v>690815.71586303832</v>
      </c>
    </row>
    <row r="14" spans="2:13" x14ac:dyDescent="0.2">
      <c r="B14" s="11">
        <v>9</v>
      </c>
      <c r="C14" s="55">
        <v>790209</v>
      </c>
      <c r="D14" s="55">
        <v>797741</v>
      </c>
      <c r="E14" s="56">
        <v>780928</v>
      </c>
      <c r="F14" s="56">
        <v>819189.62106676411</v>
      </c>
      <c r="G14" s="56">
        <v>806819.56109567184</v>
      </c>
      <c r="H14" s="56">
        <v>793358.85788038163</v>
      </c>
      <c r="I14" s="56">
        <v>779048.03979077714</v>
      </c>
      <c r="J14" s="56">
        <v>761941.80263949966</v>
      </c>
      <c r="K14" s="56">
        <v>742472.64288545516</v>
      </c>
      <c r="L14" s="56">
        <v>722432.53821217618</v>
      </c>
      <c r="M14" s="57">
        <v>704507.80202901759</v>
      </c>
    </row>
    <row r="15" spans="2:13" x14ac:dyDescent="0.2">
      <c r="B15" s="11">
        <v>10</v>
      </c>
      <c r="C15" s="55">
        <v>800849</v>
      </c>
      <c r="D15" s="55">
        <v>790738</v>
      </c>
      <c r="E15" s="56">
        <v>798344</v>
      </c>
      <c r="F15" s="56">
        <v>818270.05812383979</v>
      </c>
      <c r="G15" s="56">
        <v>809101.63384550635</v>
      </c>
      <c r="H15" s="56">
        <v>799219.0494382988</v>
      </c>
      <c r="I15" s="56">
        <v>789931.85764805949</v>
      </c>
      <c r="J15" s="56">
        <v>780183.59132714814</v>
      </c>
      <c r="K15" s="56">
        <v>769914.38076416217</v>
      </c>
      <c r="L15" s="56">
        <v>758467.99171983136</v>
      </c>
      <c r="M15" s="57">
        <v>744903.80882572336</v>
      </c>
    </row>
    <row r="16" spans="2:13" x14ac:dyDescent="0.2">
      <c r="B16" s="11">
        <v>11</v>
      </c>
      <c r="C16" s="55">
        <v>810591</v>
      </c>
      <c r="D16" s="55">
        <v>801321</v>
      </c>
      <c r="E16" s="56">
        <v>791338</v>
      </c>
      <c r="F16" s="56">
        <v>829096.54170496901</v>
      </c>
      <c r="G16" s="56">
        <v>819806.81053787819</v>
      </c>
      <c r="H16" s="56">
        <v>809793.4702307554</v>
      </c>
      <c r="I16" s="56">
        <v>800383.40014571161</v>
      </c>
      <c r="J16" s="56">
        <v>790506.15507967817</v>
      </c>
      <c r="K16" s="56">
        <v>780101.07318858046</v>
      </c>
      <c r="L16" s="56">
        <v>768503.23763606895</v>
      </c>
      <c r="M16" s="57">
        <v>754759.58782644023</v>
      </c>
    </row>
    <row r="17" spans="2:13" x14ac:dyDescent="0.2">
      <c r="B17" s="11">
        <v>12</v>
      </c>
      <c r="C17" s="55">
        <v>787947</v>
      </c>
      <c r="D17" s="55">
        <v>810999</v>
      </c>
      <c r="E17" s="56">
        <v>801933</v>
      </c>
      <c r="F17" s="56">
        <v>841414.2747186583</v>
      </c>
      <c r="G17" s="56">
        <v>831986.52774456644</v>
      </c>
      <c r="H17" s="56">
        <v>821824.421104123</v>
      </c>
      <c r="I17" s="56">
        <v>812274.54735917086</v>
      </c>
      <c r="J17" s="56">
        <v>802250.55790148419</v>
      </c>
      <c r="K17" s="56">
        <v>791690.88964526122</v>
      </c>
      <c r="L17" s="56">
        <v>779920.74720846501</v>
      </c>
      <c r="M17" s="57">
        <v>765972.91055149934</v>
      </c>
    </row>
    <row r="18" spans="2:13" x14ac:dyDescent="0.2">
      <c r="B18" s="11">
        <v>13</v>
      </c>
      <c r="C18" s="55">
        <v>791893</v>
      </c>
      <c r="D18" s="55">
        <v>788293</v>
      </c>
      <c r="E18" s="56">
        <v>811459</v>
      </c>
      <c r="F18" s="56">
        <v>854370.56522878364</v>
      </c>
      <c r="G18" s="56">
        <v>844797.64763859659</v>
      </c>
      <c r="H18" s="56">
        <v>834479.06254302757</v>
      </c>
      <c r="I18" s="56">
        <v>824782.1376458758</v>
      </c>
      <c r="J18" s="56">
        <v>814603.79649320804</v>
      </c>
      <c r="K18" s="56">
        <v>803881.52803666878</v>
      </c>
      <c r="L18" s="56">
        <v>791930.14623973973</v>
      </c>
      <c r="M18" s="57">
        <v>777767.53758621402</v>
      </c>
    </row>
    <row r="19" spans="2:13" x14ac:dyDescent="0.2">
      <c r="B19" s="11">
        <v>14</v>
      </c>
      <c r="C19" s="55">
        <v>795114</v>
      </c>
      <c r="D19" s="55">
        <v>791917</v>
      </c>
      <c r="E19" s="56">
        <v>788442</v>
      </c>
      <c r="F19" s="56">
        <v>866442.56022374891</v>
      </c>
      <c r="G19" s="56">
        <v>856734.38023345219</v>
      </c>
      <c r="H19" s="56">
        <v>846269.99668379489</v>
      </c>
      <c r="I19" s="56">
        <v>836436.05720118212</v>
      </c>
      <c r="J19" s="56">
        <v>826113.89919848135</v>
      </c>
      <c r="K19" s="56">
        <v>815240.12836532714</v>
      </c>
      <c r="L19" s="56">
        <v>803119.87719589472</v>
      </c>
      <c r="M19" s="57">
        <v>788757.15521012293</v>
      </c>
    </row>
    <row r="20" spans="2:13" x14ac:dyDescent="0.2">
      <c r="B20" s="11">
        <v>15</v>
      </c>
      <c r="C20" s="55">
        <v>838989</v>
      </c>
      <c r="D20" s="55">
        <v>795130</v>
      </c>
      <c r="E20" s="56">
        <v>792051</v>
      </c>
      <c r="F20" s="56">
        <v>897332.07340766129</v>
      </c>
      <c r="G20" s="56">
        <v>877777.17148684652</v>
      </c>
      <c r="H20" s="56">
        <v>860690.40216735471</v>
      </c>
      <c r="I20" s="56">
        <v>847067.39570657525</v>
      </c>
      <c r="J20" s="56">
        <v>835750.48366183555</v>
      </c>
      <c r="K20" s="56">
        <v>826110.39152718103</v>
      </c>
      <c r="L20" s="56">
        <v>816819.15344676492</v>
      </c>
      <c r="M20" s="57">
        <v>806935.21744105301</v>
      </c>
    </row>
    <row r="21" spans="2:13" x14ac:dyDescent="0.2">
      <c r="B21" s="11">
        <v>16</v>
      </c>
      <c r="C21" s="55">
        <v>837203</v>
      </c>
      <c r="D21" s="55">
        <v>838883</v>
      </c>
      <c r="E21" s="56">
        <v>795217</v>
      </c>
      <c r="F21" s="56">
        <v>906693.91702564992</v>
      </c>
      <c r="G21" s="56">
        <v>886934.99929043045</v>
      </c>
      <c r="H21" s="56">
        <v>869669.96412371623</v>
      </c>
      <c r="I21" s="56">
        <v>855904.82916906907</v>
      </c>
      <c r="J21" s="56">
        <v>844469.84805721231</v>
      </c>
      <c r="K21" s="56">
        <v>834729.18107663165</v>
      </c>
      <c r="L21" s="56">
        <v>825341.00773612165</v>
      </c>
      <c r="M21" s="57">
        <v>815353.95286732912</v>
      </c>
    </row>
    <row r="22" spans="2:13" x14ac:dyDescent="0.2">
      <c r="B22" s="11">
        <v>17</v>
      </c>
      <c r="C22" s="55">
        <v>894639</v>
      </c>
      <c r="D22" s="55">
        <v>836940</v>
      </c>
      <c r="E22" s="56">
        <v>838788</v>
      </c>
      <c r="F22" s="56">
        <v>914562.11874933389</v>
      </c>
      <c r="G22" s="56">
        <v>894631.73504565132</v>
      </c>
      <c r="H22" s="56">
        <v>877216.87558111479</v>
      </c>
      <c r="I22" s="56">
        <v>863332.28812265885</v>
      </c>
      <c r="J22" s="56">
        <v>851798.07535565901</v>
      </c>
      <c r="K22" s="56">
        <v>841972.8798133583</v>
      </c>
      <c r="L22" s="56">
        <v>832503.236816691</v>
      </c>
      <c r="M22" s="57">
        <v>822429.51525602187</v>
      </c>
    </row>
    <row r="23" spans="2:13" x14ac:dyDescent="0.2">
      <c r="B23" s="11">
        <v>18</v>
      </c>
      <c r="C23" s="55">
        <v>968202</v>
      </c>
      <c r="D23" s="55">
        <v>894011</v>
      </c>
      <c r="E23" s="56">
        <v>836459</v>
      </c>
      <c r="F23" s="56">
        <v>918762.02989893546</v>
      </c>
      <c r="G23" s="56">
        <v>898740.12060172914</v>
      </c>
      <c r="H23" s="56">
        <v>881245.28749632731</v>
      </c>
      <c r="I23" s="56">
        <v>867296.93833980965</v>
      </c>
      <c r="J23" s="56">
        <v>855709.75741700176</v>
      </c>
      <c r="K23" s="56">
        <v>845839.44197802141</v>
      </c>
      <c r="L23" s="56">
        <v>836326.31187600701</v>
      </c>
      <c r="M23" s="57">
        <v>826206.32912144717</v>
      </c>
    </row>
    <row r="24" spans="2:13" x14ac:dyDescent="0.2">
      <c r="B24" s="11">
        <v>19</v>
      </c>
      <c r="C24" s="55">
        <v>988309</v>
      </c>
      <c r="D24" s="55">
        <v>967547</v>
      </c>
      <c r="E24" s="56">
        <v>892995</v>
      </c>
      <c r="F24" s="56">
        <v>925781.86091841978</v>
      </c>
      <c r="G24" s="56">
        <v>905606.97357534291</v>
      </c>
      <c r="H24" s="56">
        <v>887978.47063148743</v>
      </c>
      <c r="I24" s="56">
        <v>873923.54866188753</v>
      </c>
      <c r="J24" s="56">
        <v>862247.83550829161</v>
      </c>
      <c r="K24" s="56">
        <v>852302.10560480808</v>
      </c>
      <c r="L24" s="56">
        <v>842716.29012441577</v>
      </c>
      <c r="M24" s="57">
        <v>832518.98531414918</v>
      </c>
    </row>
    <row r="25" spans="2:13" x14ac:dyDescent="0.2">
      <c r="B25" s="11">
        <v>20</v>
      </c>
      <c r="C25" s="55">
        <v>978366</v>
      </c>
      <c r="D25" s="55">
        <v>988248</v>
      </c>
      <c r="E25" s="56">
        <v>967186</v>
      </c>
      <c r="F25" s="56">
        <v>977805.32782945584</v>
      </c>
      <c r="G25" s="56">
        <v>992236.95038825332</v>
      </c>
      <c r="H25" s="56">
        <v>962625.12143991294</v>
      </c>
      <c r="I25" s="56">
        <v>949739.74415527226</v>
      </c>
      <c r="J25" s="56">
        <v>932300.36504880479</v>
      </c>
      <c r="K25" s="56">
        <v>911914.72664808936</v>
      </c>
      <c r="L25" s="56">
        <v>892128.23575547116</v>
      </c>
      <c r="M25" s="57">
        <v>875012.5685758125</v>
      </c>
    </row>
    <row r="26" spans="2:13" x14ac:dyDescent="0.2">
      <c r="B26" s="11">
        <v>21</v>
      </c>
      <c r="C26" s="55">
        <v>935801</v>
      </c>
      <c r="D26" s="55">
        <v>969409</v>
      </c>
      <c r="E26" s="56">
        <v>978992</v>
      </c>
      <c r="F26" s="56">
        <v>969287.26086214941</v>
      </c>
      <c r="G26" s="56">
        <v>983593.16358295456</v>
      </c>
      <c r="H26" s="56">
        <v>954239.29553422006</v>
      </c>
      <c r="I26" s="56">
        <v>941466.16810492973</v>
      </c>
      <c r="J26" s="56">
        <v>924178.71064878383</v>
      </c>
      <c r="K26" s="56">
        <v>903970.65998268838</v>
      </c>
      <c r="L26" s="56">
        <v>884356.53740273369</v>
      </c>
      <c r="M26" s="57">
        <v>867389.97188480361</v>
      </c>
    </row>
    <row r="27" spans="2:13" x14ac:dyDescent="0.2">
      <c r="B27" s="11">
        <v>22</v>
      </c>
      <c r="C27" s="55">
        <v>948114</v>
      </c>
      <c r="D27" s="55">
        <v>941409</v>
      </c>
      <c r="E27" s="56">
        <v>973528</v>
      </c>
      <c r="F27" s="56">
        <v>974032.92791907536</v>
      </c>
      <c r="G27" s="56">
        <v>988408.87288019771</v>
      </c>
      <c r="H27" s="56">
        <v>958911.28718426311</v>
      </c>
      <c r="I27" s="56">
        <v>946075.62204040389</v>
      </c>
      <c r="J27" s="56">
        <v>928703.52453928848</v>
      </c>
      <c r="K27" s="56">
        <v>908396.53449350339</v>
      </c>
      <c r="L27" s="56">
        <v>888686.38042821246</v>
      </c>
      <c r="M27" s="57">
        <v>871636.74596436846</v>
      </c>
    </row>
    <row r="28" spans="2:13" x14ac:dyDescent="0.2">
      <c r="B28" s="11">
        <v>23</v>
      </c>
      <c r="C28" s="55">
        <v>961965</v>
      </c>
      <c r="D28" s="55">
        <v>946051</v>
      </c>
      <c r="E28" s="56">
        <v>938066</v>
      </c>
      <c r="F28" s="56">
        <v>975916.22242472111</v>
      </c>
      <c r="G28" s="56">
        <v>990319.96330257563</v>
      </c>
      <c r="H28" s="56">
        <v>960765.34396899003</v>
      </c>
      <c r="I28" s="56">
        <v>947904.86104233423</v>
      </c>
      <c r="J28" s="56">
        <v>930499.17455789237</v>
      </c>
      <c r="K28" s="56">
        <v>910152.92090850289</v>
      </c>
      <c r="L28" s="56">
        <v>890404.65722310299</v>
      </c>
      <c r="M28" s="57">
        <v>873322.057258824</v>
      </c>
    </row>
    <row r="29" spans="2:13" x14ac:dyDescent="0.2">
      <c r="B29" s="11">
        <v>24</v>
      </c>
      <c r="C29" s="55">
        <v>957922</v>
      </c>
      <c r="D29" s="55">
        <v>962916</v>
      </c>
      <c r="E29" s="56">
        <v>946684</v>
      </c>
      <c r="F29" s="56">
        <v>984253.26096459827</v>
      </c>
      <c r="G29" s="56">
        <v>998780.04984601878</v>
      </c>
      <c r="H29" s="56">
        <v>968972.95187261386</v>
      </c>
      <c r="I29" s="56">
        <v>956002.60465705977</v>
      </c>
      <c r="J29" s="56">
        <v>938448.22520523053</v>
      </c>
      <c r="K29" s="56">
        <v>917928.15796721599</v>
      </c>
      <c r="L29" s="56">
        <v>898011.18919047969</v>
      </c>
      <c r="M29" s="57">
        <v>880782.65631619154</v>
      </c>
    </row>
    <row r="30" spans="2:13" x14ac:dyDescent="0.2">
      <c r="B30" s="11">
        <v>25</v>
      </c>
      <c r="C30" s="55">
        <v>946426</v>
      </c>
      <c r="D30" s="55">
        <v>957931</v>
      </c>
      <c r="E30" s="56">
        <v>962544</v>
      </c>
      <c r="F30" s="56">
        <v>933148.4</v>
      </c>
      <c r="G30" s="56">
        <v>950128.20000000007</v>
      </c>
      <c r="H30" s="56">
        <v>962162.8</v>
      </c>
      <c r="I30" s="56">
        <v>970437.8</v>
      </c>
      <c r="J30" s="56">
        <v>973880.60000000009</v>
      </c>
      <c r="K30" s="56">
        <v>972589.20000000007</v>
      </c>
      <c r="L30" s="56">
        <v>967172.60000000009</v>
      </c>
      <c r="M30" s="57">
        <v>958052.60000000009</v>
      </c>
    </row>
    <row r="33" spans="2:26" s="13" customFormat="1" x14ac:dyDescent="0.2"/>
    <row r="35" spans="2:26" ht="15" x14ac:dyDescent="0.2">
      <c r="B35" s="8" t="s">
        <v>35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O35" s="8" t="s">
        <v>36</v>
      </c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7" spans="2:26" x14ac:dyDescent="0.2">
      <c r="B37" s="9"/>
      <c r="C37" s="10">
        <v>2015</v>
      </c>
      <c r="D37" s="10">
        <v>2016</v>
      </c>
      <c r="E37" s="10">
        <v>2017</v>
      </c>
      <c r="F37" s="10">
        <v>2018</v>
      </c>
      <c r="G37" s="10">
        <v>2019</v>
      </c>
      <c r="H37" s="10">
        <v>2020</v>
      </c>
      <c r="I37" s="10">
        <v>2021</v>
      </c>
      <c r="J37" s="10">
        <v>2022</v>
      </c>
      <c r="K37" s="10">
        <v>2023</v>
      </c>
      <c r="L37" s="10">
        <v>2024</v>
      </c>
      <c r="M37" s="10">
        <v>2025</v>
      </c>
      <c r="O37" s="9"/>
      <c r="P37" s="10">
        <v>2015</v>
      </c>
      <c r="Q37" s="10">
        <v>2016</v>
      </c>
      <c r="R37" s="10">
        <v>2017</v>
      </c>
      <c r="S37" s="10">
        <v>2018</v>
      </c>
      <c r="T37" s="10">
        <v>2019</v>
      </c>
      <c r="U37" s="10">
        <v>2020</v>
      </c>
      <c r="V37" s="10">
        <v>2021</v>
      </c>
      <c r="W37" s="10">
        <v>2022</v>
      </c>
      <c r="X37" s="10">
        <v>2023</v>
      </c>
      <c r="Y37" s="10">
        <v>2024</v>
      </c>
      <c r="Z37" s="10">
        <v>2025</v>
      </c>
    </row>
    <row r="38" spans="2:26" x14ac:dyDescent="0.2">
      <c r="B38" s="11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O38" s="11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</row>
    <row r="39" spans="2:26" x14ac:dyDescent="0.2">
      <c r="B39" s="11">
        <v>1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O39" s="11">
        <v>1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</row>
    <row r="40" spans="2:26" x14ac:dyDescent="0.2">
      <c r="B40" s="11">
        <v>2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O40" s="11">
        <v>2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</row>
    <row r="41" spans="2:26" x14ac:dyDescent="0.2">
      <c r="B41" s="11">
        <v>3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O41" s="11">
        <v>3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</row>
    <row r="42" spans="2:26" x14ac:dyDescent="0.2">
      <c r="B42" s="11">
        <v>4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O42" s="11">
        <v>4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</row>
    <row r="43" spans="2:26" x14ac:dyDescent="0.2">
      <c r="B43" s="11">
        <v>5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O43" s="11">
        <v>5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</row>
    <row r="44" spans="2:26" x14ac:dyDescent="0.2">
      <c r="B44" s="11">
        <v>6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O44" s="11">
        <v>6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</row>
    <row r="45" spans="2:26" x14ac:dyDescent="0.2">
      <c r="B45" s="11">
        <v>7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O45" s="11">
        <v>7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</row>
    <row r="46" spans="2:26" x14ac:dyDescent="0.2">
      <c r="B46" s="11">
        <v>8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O46" s="11">
        <v>8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</row>
    <row r="47" spans="2:26" x14ac:dyDescent="0.2">
      <c r="B47" s="11">
        <v>9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O47" s="11">
        <v>9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</row>
    <row r="48" spans="2:26" x14ac:dyDescent="0.2">
      <c r="B48" s="11">
        <v>10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O48" s="11">
        <v>10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</row>
    <row r="49" spans="2:26" x14ac:dyDescent="0.2">
      <c r="B49" s="11">
        <v>11</v>
      </c>
      <c r="C49" s="34">
        <v>0</v>
      </c>
      <c r="D49" s="34">
        <v>0</v>
      </c>
      <c r="E49" s="34">
        <v>0</v>
      </c>
      <c r="F49" s="34">
        <v>0</v>
      </c>
      <c r="G49" s="34">
        <v>0</v>
      </c>
      <c r="H49" s="34">
        <v>0</v>
      </c>
      <c r="I49" s="34">
        <v>0</v>
      </c>
      <c r="J49" s="34">
        <v>0</v>
      </c>
      <c r="K49" s="34">
        <v>0</v>
      </c>
      <c r="L49" s="34">
        <v>0</v>
      </c>
      <c r="M49" s="34">
        <v>0</v>
      </c>
      <c r="O49" s="11">
        <v>11</v>
      </c>
      <c r="P49" s="34">
        <v>0</v>
      </c>
      <c r="Q49" s="34">
        <v>0</v>
      </c>
      <c r="R49" s="34">
        <v>0</v>
      </c>
      <c r="S49" s="34">
        <v>0</v>
      </c>
      <c r="T49" s="34">
        <v>0</v>
      </c>
      <c r="U49" s="34">
        <v>0</v>
      </c>
      <c r="V49" s="34">
        <v>0</v>
      </c>
      <c r="W49" s="34">
        <v>0</v>
      </c>
      <c r="X49" s="34">
        <v>0</v>
      </c>
      <c r="Y49" s="34">
        <v>0</v>
      </c>
      <c r="Z49" s="34">
        <v>0</v>
      </c>
    </row>
    <row r="50" spans="2:26" x14ac:dyDescent="0.2">
      <c r="B50" s="11">
        <v>12</v>
      </c>
      <c r="C50" s="34">
        <v>0</v>
      </c>
      <c r="D50" s="34">
        <v>0</v>
      </c>
      <c r="E50" s="34">
        <v>0</v>
      </c>
      <c r="F50" s="34">
        <v>0</v>
      </c>
      <c r="G50" s="34">
        <v>0</v>
      </c>
      <c r="H50" s="34">
        <v>0</v>
      </c>
      <c r="I50" s="34">
        <v>0</v>
      </c>
      <c r="J50" s="34">
        <v>0</v>
      </c>
      <c r="K50" s="34">
        <v>0</v>
      </c>
      <c r="L50" s="34">
        <v>0</v>
      </c>
      <c r="M50" s="34">
        <v>0</v>
      </c>
      <c r="O50" s="11">
        <v>12</v>
      </c>
      <c r="P50" s="34">
        <v>0</v>
      </c>
      <c r="Q50" s="34">
        <v>0</v>
      </c>
      <c r="R50" s="34">
        <v>0</v>
      </c>
      <c r="S50" s="34">
        <v>0</v>
      </c>
      <c r="T50" s="34">
        <v>0</v>
      </c>
      <c r="U50" s="34">
        <v>0</v>
      </c>
      <c r="V50" s="34">
        <v>0</v>
      </c>
      <c r="W50" s="34">
        <v>0</v>
      </c>
      <c r="X50" s="34">
        <v>0</v>
      </c>
      <c r="Y50" s="34">
        <v>0</v>
      </c>
      <c r="Z50" s="34">
        <v>0</v>
      </c>
    </row>
    <row r="51" spans="2:26" x14ac:dyDescent="0.2">
      <c r="B51" s="11">
        <v>13</v>
      </c>
      <c r="C51" s="36">
        <f>[1]Sheet1!C126</f>
        <v>6.5290199901753775E-4</v>
      </c>
      <c r="D51" s="36">
        <f>[1]Sheet1!D126</f>
        <v>6.5311398018604982E-4</v>
      </c>
      <c r="E51" s="36">
        <f>[1]Sheet1!E126</f>
        <v>6.5333726701688282E-4</v>
      </c>
      <c r="F51" s="36">
        <f>[1]Sheet1!F126</f>
        <v>6.535727887425558E-4</v>
      </c>
      <c r="G51" s="36">
        <f>[1]Sheet1!G126</f>
        <v>6.6316188757352759E-4</v>
      </c>
      <c r="H51" s="36">
        <f>[1]Sheet1!H126</f>
        <v>6.6370368650128363E-4</v>
      </c>
      <c r="I51" s="36">
        <f>[1]Sheet1!I126</f>
        <v>6.5436371991086056E-4</v>
      </c>
      <c r="J51" s="36">
        <f>[1]Sheet1!J126</f>
        <v>6.546598120918157E-4</v>
      </c>
      <c r="K51" s="36">
        <f>[1]Sheet1!K126</f>
        <v>6.6488887165575038E-4</v>
      </c>
      <c r="L51" s="36">
        <f>[1]Sheet1!L126</f>
        <v>6.5497470377632358E-4</v>
      </c>
      <c r="M51" s="36">
        <f>[1]Sheet1!M126</f>
        <v>6.6553881190174811E-4</v>
      </c>
      <c r="O51" s="11">
        <v>13</v>
      </c>
      <c r="P51" s="36">
        <f>[1]Sheet1!P126</f>
        <v>1.3724144566786647E-3</v>
      </c>
      <c r="Q51" s="36">
        <f>[1]Sheet1!Q126</f>
        <v>1.3728600457879757E-3</v>
      </c>
      <c r="R51" s="36">
        <f>[1]Sheet1!R126</f>
        <v>1.3733293996497839E-3</v>
      </c>
      <c r="S51" s="36">
        <f>[1]Sheet1!S126</f>
        <v>1.3738244715314168E-3</v>
      </c>
      <c r="T51" s="36">
        <f>[1]Sheet1!T126</f>
        <v>1.3939809695693293E-3</v>
      </c>
      <c r="U51" s="36">
        <f>[1]Sheet1!U126</f>
        <v>1.3951198429104806E-3</v>
      </c>
      <c r="V51" s="36">
        <f>[1]Sheet1!V126</f>
        <v>1.375487026357796E-3</v>
      </c>
      <c r="W51" s="36">
        <f>[1]Sheet1!W126</f>
        <v>1.3761094186774147E-3</v>
      </c>
      <c r="X51" s="36">
        <f>[1]Sheet1!X126</f>
        <v>1.3976111283442495E-3</v>
      </c>
      <c r="Y51" s="36">
        <f>[1]Sheet1!Y126</f>
        <v>1.376771327969708E-3</v>
      </c>
      <c r="Z51" s="36">
        <f>[1]Sheet1!Z126</f>
        <v>1.3989773171305096E-3</v>
      </c>
    </row>
    <row r="52" spans="2:26" x14ac:dyDescent="0.2">
      <c r="B52" s="11">
        <v>14</v>
      </c>
      <c r="C52" s="36">
        <f>[1]Sheet1!C127</f>
        <v>6.5290199901753775E-4</v>
      </c>
      <c r="D52" s="36">
        <f>[1]Sheet1!D127</f>
        <v>6.5311398018604982E-4</v>
      </c>
      <c r="E52" s="36">
        <f>[1]Sheet1!E127</f>
        <v>6.5333726701688282E-4</v>
      </c>
      <c r="F52" s="36">
        <f>[1]Sheet1!F127</f>
        <v>6.535727887425558E-4</v>
      </c>
      <c r="G52" s="36">
        <f>[1]Sheet1!G127</f>
        <v>6.6316188757352759E-4</v>
      </c>
      <c r="H52" s="36">
        <f>[1]Sheet1!H127</f>
        <v>6.6370368650128363E-4</v>
      </c>
      <c r="I52" s="36">
        <f>[1]Sheet1!I127</f>
        <v>6.5436371991086056E-4</v>
      </c>
      <c r="J52" s="36">
        <f>[1]Sheet1!J127</f>
        <v>6.546598120918157E-4</v>
      </c>
      <c r="K52" s="36">
        <f>[1]Sheet1!K127</f>
        <v>6.6488887165575038E-4</v>
      </c>
      <c r="L52" s="36">
        <f>[1]Sheet1!L127</f>
        <v>6.5497470377632358E-4</v>
      </c>
      <c r="M52" s="36">
        <f>[1]Sheet1!M127</f>
        <v>6.6553881190174811E-4</v>
      </c>
      <c r="O52" s="11">
        <v>14</v>
      </c>
      <c r="P52" s="36">
        <f>[1]Sheet1!P127</f>
        <v>1.3724144566786647E-3</v>
      </c>
      <c r="Q52" s="36">
        <f>[1]Sheet1!Q127</f>
        <v>1.3728600457879757E-3</v>
      </c>
      <c r="R52" s="36">
        <f>[1]Sheet1!R127</f>
        <v>1.3733293996497839E-3</v>
      </c>
      <c r="S52" s="36">
        <f>[1]Sheet1!S127</f>
        <v>1.3738244715314168E-3</v>
      </c>
      <c r="T52" s="36">
        <f>[1]Sheet1!T127</f>
        <v>1.3939809695693293E-3</v>
      </c>
      <c r="U52" s="36">
        <f>[1]Sheet1!U127</f>
        <v>1.3951198429104806E-3</v>
      </c>
      <c r="V52" s="36">
        <f>[1]Sheet1!V127</f>
        <v>1.375487026357796E-3</v>
      </c>
      <c r="W52" s="36">
        <f>[1]Sheet1!W127</f>
        <v>1.3761094186774147E-3</v>
      </c>
      <c r="X52" s="36">
        <f>[1]Sheet1!X127</f>
        <v>1.3976111283442495E-3</v>
      </c>
      <c r="Y52" s="36">
        <f>[1]Sheet1!Y127</f>
        <v>1.376771327969708E-3</v>
      </c>
      <c r="Z52" s="36">
        <f>[1]Sheet1!Z127</f>
        <v>1.3989773171305096E-3</v>
      </c>
    </row>
    <row r="53" spans="2:26" x14ac:dyDescent="0.2">
      <c r="B53" s="11">
        <v>15</v>
      </c>
      <c r="C53" s="36">
        <f>[1]Sheet1!C128</f>
        <v>3.1390814001201785E-3</v>
      </c>
      <c r="D53" s="36">
        <f>[1]Sheet1!D128</f>
        <v>3.101284495333304E-3</v>
      </c>
      <c r="E53" s="36">
        <f>[1]Sheet1!E128</f>
        <v>3.1022914058837364E-3</v>
      </c>
      <c r="F53" s="36">
        <f>[1]Sheet1!F128</f>
        <v>3.103352018330193E-3</v>
      </c>
      <c r="G53" s="36">
        <f>[1]Sheet1!G128</f>
        <v>3.1500189659742555E-3</v>
      </c>
      <c r="H53" s="36">
        <f>[1]Sheet1!H128</f>
        <v>3.1056525016647592E-3</v>
      </c>
      <c r="I53" s="36">
        <f>[1]Sheet1!I128</f>
        <v>3.0625184391416377E-3</v>
      </c>
      <c r="J53" s="36">
        <f>[1]Sheet1!J128</f>
        <v>3.106902764346589E-3</v>
      </c>
      <c r="K53" s="36">
        <f>[1]Sheet1!K128</f>
        <v>3.1082276695765876E-3</v>
      </c>
      <c r="L53" s="36">
        <f>[1]Sheet1!L128</f>
        <v>3.0625184391416377E-3</v>
      </c>
      <c r="M53" s="36">
        <f>[1]Sheet1!M128</f>
        <v>3.1096341074361242E-3</v>
      </c>
      <c r="O53" s="11">
        <v>15</v>
      </c>
      <c r="P53" s="36">
        <f>[1]Sheet1!P128</f>
        <v>6.5984185998798203E-3</v>
      </c>
      <c r="Q53" s="36">
        <f>[1]Sheet1!Q128</f>
        <v>6.5189686692236574E-3</v>
      </c>
      <c r="R53" s="36">
        <f>[1]Sheet1!R128</f>
        <v>6.5210852174928851E-3</v>
      </c>
      <c r="S53" s="36">
        <f>[1]Sheet1!S128</f>
        <v>6.5233146483364736E-3</v>
      </c>
      <c r="T53" s="36">
        <f>[1]Sheet1!T128</f>
        <v>6.6214096054543143E-3</v>
      </c>
      <c r="U53" s="36">
        <f>[1]Sheet1!U128</f>
        <v>6.5281503152366483E-3</v>
      </c>
      <c r="V53" s="36">
        <f>[1]Sheet1!V128</f>
        <v>6.4374815608583616E-3</v>
      </c>
      <c r="W53" s="36">
        <f>[1]Sheet1!W128</f>
        <v>6.5307783950737004E-3</v>
      </c>
      <c r="X53" s="36">
        <f>[1]Sheet1!X128</f>
        <v>6.5335633751995312E-3</v>
      </c>
      <c r="Y53" s="36">
        <f>[1]Sheet1!Y128</f>
        <v>6.4374815608583616E-3</v>
      </c>
      <c r="Z53" s="36">
        <f>[1]Sheet1!Z128</f>
        <v>6.5365197387177209E-3</v>
      </c>
    </row>
    <row r="54" spans="2:26" x14ac:dyDescent="0.2">
      <c r="B54" s="11">
        <v>16</v>
      </c>
      <c r="C54" s="36">
        <f>[1]Sheet1!C129</f>
        <v>3.1390814001201785E-3</v>
      </c>
      <c r="D54" s="36">
        <f>[1]Sheet1!D129</f>
        <v>3.101284495333304E-3</v>
      </c>
      <c r="E54" s="36">
        <f>[1]Sheet1!E129</f>
        <v>3.1022914058837364E-3</v>
      </c>
      <c r="F54" s="36">
        <f>[1]Sheet1!F129</f>
        <v>3.103352018330193E-3</v>
      </c>
      <c r="G54" s="36">
        <f>[1]Sheet1!G129</f>
        <v>3.1044707465271398E-3</v>
      </c>
      <c r="H54" s="36">
        <f>[1]Sheet1!H129</f>
        <v>3.1056525016647592E-3</v>
      </c>
      <c r="I54" s="36">
        <f>[1]Sheet1!I129</f>
        <v>3.0625184391416377E-3</v>
      </c>
      <c r="J54" s="36">
        <f>[1]Sheet1!J129</f>
        <v>3.106902764346589E-3</v>
      </c>
      <c r="K54" s="36">
        <f>[1]Sheet1!K129</f>
        <v>3.1082276695765876E-3</v>
      </c>
      <c r="L54" s="36">
        <f>[1]Sheet1!L129</f>
        <v>3.0625184391416377E-3</v>
      </c>
      <c r="M54" s="36">
        <f>[1]Sheet1!M129</f>
        <v>3.1096341074361242E-3</v>
      </c>
      <c r="O54" s="11">
        <v>16</v>
      </c>
      <c r="P54" s="36">
        <f>[1]Sheet1!P129</f>
        <v>6.5984185998798203E-3</v>
      </c>
      <c r="Q54" s="36">
        <f>[1]Sheet1!Q129</f>
        <v>6.5189686692236574E-3</v>
      </c>
      <c r="R54" s="36">
        <f>[1]Sheet1!R129</f>
        <v>6.5210852174928851E-3</v>
      </c>
      <c r="S54" s="36">
        <f>[1]Sheet1!S129</f>
        <v>6.5233146483364736E-3</v>
      </c>
      <c r="T54" s="36">
        <f>[1]Sheet1!T129</f>
        <v>6.5256662397742303E-3</v>
      </c>
      <c r="U54" s="36">
        <f>[1]Sheet1!U129</f>
        <v>6.5281503152366483E-3</v>
      </c>
      <c r="V54" s="36">
        <f>[1]Sheet1!V129</f>
        <v>6.4374815608583616E-3</v>
      </c>
      <c r="W54" s="36">
        <f>[1]Sheet1!W129</f>
        <v>6.5307783950737004E-3</v>
      </c>
      <c r="X54" s="36">
        <f>[1]Sheet1!X129</f>
        <v>6.5335633751995312E-3</v>
      </c>
      <c r="Y54" s="36">
        <f>[1]Sheet1!Y129</f>
        <v>6.4374815608583616E-3</v>
      </c>
      <c r="Z54" s="36">
        <f>[1]Sheet1!Z129</f>
        <v>6.5365197387177209E-3</v>
      </c>
    </row>
    <row r="55" spans="2:26" x14ac:dyDescent="0.2">
      <c r="B55" s="11">
        <v>17</v>
      </c>
      <c r="C55" s="36">
        <f>[1]Sheet1!C130</f>
        <v>3.1390814001201785E-3</v>
      </c>
      <c r="D55" s="36">
        <f>[1]Sheet1!D130</f>
        <v>3.101284495333304E-3</v>
      </c>
      <c r="E55" s="36">
        <f>[1]Sheet1!E130</f>
        <v>3.1022914058837364E-3</v>
      </c>
      <c r="F55" s="36">
        <f>[1]Sheet1!F130</f>
        <v>3.103352018330193E-3</v>
      </c>
      <c r="G55" s="36">
        <f>[1]Sheet1!G130</f>
        <v>3.1044707465271398E-3</v>
      </c>
      <c r="H55" s="36">
        <f>[1]Sheet1!H130</f>
        <v>3.1056525016647592E-3</v>
      </c>
      <c r="I55" s="36">
        <f>[1]Sheet1!I130</f>
        <v>3.0625184391416377E-3</v>
      </c>
      <c r="J55" s="36">
        <f>[1]Sheet1!J130</f>
        <v>3.106902764346589E-3</v>
      </c>
      <c r="K55" s="36">
        <f>[1]Sheet1!K130</f>
        <v>3.1082276695765876E-3</v>
      </c>
      <c r="L55" s="36">
        <f>[1]Sheet1!L130</f>
        <v>3.0625184391416377E-3</v>
      </c>
      <c r="M55" s="36">
        <f>[1]Sheet1!M130</f>
        <v>3.1096341074361242E-3</v>
      </c>
      <c r="O55" s="11">
        <v>17</v>
      </c>
      <c r="P55" s="36">
        <f>[1]Sheet1!P130</f>
        <v>6.5984185998798203E-3</v>
      </c>
      <c r="Q55" s="36">
        <f>[1]Sheet1!Q130</f>
        <v>6.5189686692236574E-3</v>
      </c>
      <c r="R55" s="36">
        <f>[1]Sheet1!R130</f>
        <v>6.5210852174928851E-3</v>
      </c>
      <c r="S55" s="36">
        <f>[1]Sheet1!S130</f>
        <v>6.5233146483364736E-3</v>
      </c>
      <c r="T55" s="36">
        <f>[1]Sheet1!T130</f>
        <v>6.5256662397742303E-3</v>
      </c>
      <c r="U55" s="36">
        <f>[1]Sheet1!U130</f>
        <v>6.5281503152366483E-3</v>
      </c>
      <c r="V55" s="36">
        <f>[1]Sheet1!V130</f>
        <v>6.4374815608583616E-3</v>
      </c>
      <c r="W55" s="36">
        <f>[1]Sheet1!W130</f>
        <v>6.5307783950737004E-3</v>
      </c>
      <c r="X55" s="36">
        <f>[1]Sheet1!X130</f>
        <v>6.5335633751995312E-3</v>
      </c>
      <c r="Y55" s="36">
        <f>[1]Sheet1!Y130</f>
        <v>6.4374815608583616E-3</v>
      </c>
      <c r="Z55" s="36">
        <f>[1]Sheet1!Z130</f>
        <v>6.5365197387177209E-3</v>
      </c>
    </row>
    <row r="56" spans="2:26" x14ac:dyDescent="0.2">
      <c r="B56" s="11">
        <v>18</v>
      </c>
      <c r="C56" s="36">
        <f>[1]Sheet1!C131</f>
        <v>3.1390814001201785E-3</v>
      </c>
      <c r="D56" s="36">
        <f>[1]Sheet1!D131</f>
        <v>3.101284495333304E-3</v>
      </c>
      <c r="E56" s="36">
        <f>[1]Sheet1!E131</f>
        <v>3.1022914058837364E-3</v>
      </c>
      <c r="F56" s="36">
        <f>[1]Sheet1!F131</f>
        <v>3.103352018330193E-3</v>
      </c>
      <c r="G56" s="36">
        <f>[1]Sheet1!G131</f>
        <v>3.1044707465271398E-3</v>
      </c>
      <c r="H56" s="36">
        <f>[1]Sheet1!H131</f>
        <v>3.1056525016647592E-3</v>
      </c>
      <c r="I56" s="36">
        <f>[1]Sheet1!I131</f>
        <v>3.0625184391416377E-3</v>
      </c>
      <c r="J56" s="36">
        <f>[1]Sheet1!J131</f>
        <v>3.106902764346589E-3</v>
      </c>
      <c r="K56" s="36">
        <f>[1]Sheet1!K131</f>
        <v>3.1082276695765876E-3</v>
      </c>
      <c r="L56" s="36">
        <f>[1]Sheet1!L131</f>
        <v>3.0625184391416377E-3</v>
      </c>
      <c r="M56" s="36">
        <f>[1]Sheet1!M131</f>
        <v>3.1096341074361242E-3</v>
      </c>
      <c r="O56" s="11">
        <v>18</v>
      </c>
      <c r="P56" s="36">
        <f>[1]Sheet1!P131</f>
        <v>6.5984185998798203E-3</v>
      </c>
      <c r="Q56" s="36">
        <f>[1]Sheet1!Q131</f>
        <v>6.5189686692236574E-3</v>
      </c>
      <c r="R56" s="36">
        <f>[1]Sheet1!R131</f>
        <v>6.5210852174928851E-3</v>
      </c>
      <c r="S56" s="36">
        <f>[1]Sheet1!S131</f>
        <v>6.5233146483364736E-3</v>
      </c>
      <c r="T56" s="36">
        <f>[1]Sheet1!T131</f>
        <v>6.5256662397742303E-3</v>
      </c>
      <c r="U56" s="36">
        <f>[1]Sheet1!U131</f>
        <v>6.5281503152366483E-3</v>
      </c>
      <c r="V56" s="36">
        <f>[1]Sheet1!V131</f>
        <v>6.4374815608583616E-3</v>
      </c>
      <c r="W56" s="36">
        <f>[1]Sheet1!W131</f>
        <v>6.5307783950737004E-3</v>
      </c>
      <c r="X56" s="36">
        <f>[1]Sheet1!X131</f>
        <v>6.5335633751995312E-3</v>
      </c>
      <c r="Y56" s="36">
        <f>[1]Sheet1!Y131</f>
        <v>6.4374815608583616E-3</v>
      </c>
      <c r="Z56" s="36">
        <f>[1]Sheet1!Z131</f>
        <v>6.5365197387177209E-3</v>
      </c>
    </row>
    <row r="57" spans="2:26" x14ac:dyDescent="0.2">
      <c r="B57" s="11">
        <v>19</v>
      </c>
      <c r="C57" s="36">
        <f>[1]Sheet1!C132</f>
        <v>3.1390814001201785E-3</v>
      </c>
      <c r="D57" s="36">
        <f>[1]Sheet1!D132</f>
        <v>3.101284495333304E-3</v>
      </c>
      <c r="E57" s="36">
        <f>[1]Sheet1!E132</f>
        <v>3.1022914058837364E-3</v>
      </c>
      <c r="F57" s="36">
        <f>[1]Sheet1!F132</f>
        <v>3.103352018330193E-3</v>
      </c>
      <c r="G57" s="36">
        <f>[1]Sheet1!G132</f>
        <v>3.1044707465271398E-3</v>
      </c>
      <c r="H57" s="36">
        <f>[1]Sheet1!H132</f>
        <v>3.1056525016647592E-3</v>
      </c>
      <c r="I57" s="36">
        <f>[1]Sheet1!I132</f>
        <v>3.0625184391416377E-3</v>
      </c>
      <c r="J57" s="36">
        <f>[1]Sheet1!J132</f>
        <v>3.106902764346589E-3</v>
      </c>
      <c r="K57" s="36">
        <f>[1]Sheet1!K132</f>
        <v>3.1082276695765876E-3</v>
      </c>
      <c r="L57" s="36">
        <f>[1]Sheet1!L132</f>
        <v>3.0625184391416377E-3</v>
      </c>
      <c r="M57" s="36">
        <f>[1]Sheet1!M132</f>
        <v>3.1096341074361242E-3</v>
      </c>
      <c r="O57" s="11">
        <v>19</v>
      </c>
      <c r="P57" s="36">
        <f>[1]Sheet1!P132</f>
        <v>6.5984185998798203E-3</v>
      </c>
      <c r="Q57" s="36">
        <f>[1]Sheet1!Q132</f>
        <v>6.5189686692236574E-3</v>
      </c>
      <c r="R57" s="36">
        <f>[1]Sheet1!R132</f>
        <v>6.5210852174928851E-3</v>
      </c>
      <c r="S57" s="36">
        <f>[1]Sheet1!S132</f>
        <v>6.5233146483364736E-3</v>
      </c>
      <c r="T57" s="36">
        <f>[1]Sheet1!T132</f>
        <v>6.5256662397742303E-3</v>
      </c>
      <c r="U57" s="36">
        <f>[1]Sheet1!U132</f>
        <v>6.5281503152366483E-3</v>
      </c>
      <c r="V57" s="36">
        <f>[1]Sheet1!V132</f>
        <v>6.4374815608583616E-3</v>
      </c>
      <c r="W57" s="36">
        <f>[1]Sheet1!W132</f>
        <v>6.5307783950737004E-3</v>
      </c>
      <c r="X57" s="36">
        <f>[1]Sheet1!X132</f>
        <v>6.5335633751995312E-3</v>
      </c>
      <c r="Y57" s="36">
        <f>[1]Sheet1!Y132</f>
        <v>6.4374815608583616E-3</v>
      </c>
      <c r="Z57" s="36">
        <f>[1]Sheet1!Z132</f>
        <v>6.5365197387177209E-3</v>
      </c>
    </row>
    <row r="58" spans="2:26" x14ac:dyDescent="0.2">
      <c r="B58" s="11">
        <v>20</v>
      </c>
      <c r="C58" s="36">
        <f>[1]Sheet1!C133</f>
        <v>6.7738072318382792E-3</v>
      </c>
      <c r="D58" s="36">
        <f>[1]Sheet1!D133</f>
        <v>6.6922454899297611E-3</v>
      </c>
      <c r="E58" s="36">
        <f>[1]Sheet1!E133</f>
        <v>6.69441829690701E-3</v>
      </c>
      <c r="F58" s="36">
        <f>[1]Sheet1!F133</f>
        <v>6.6967069869230478E-3</v>
      </c>
      <c r="G58" s="36">
        <f>[1]Sheet1!G133</f>
        <v>6.6991210846111954E-3</v>
      </c>
      <c r="H58" s="36">
        <f>[1]Sheet1!H133</f>
        <v>6.701671187802901E-3</v>
      </c>
      <c r="I58" s="36">
        <f>[1]Sheet1!I133</f>
        <v>6.6085924213056388E-3</v>
      </c>
      <c r="J58" s="36">
        <f>[1]Sheet1!J133</f>
        <v>6.6085924213056388E-3</v>
      </c>
      <c r="K58" s="36">
        <f>[1]Sheet1!K133</f>
        <v>6.6085924213056388E-3</v>
      </c>
      <c r="L58" s="36">
        <f>[1]Sheet1!L133</f>
        <v>6.6085924213056388E-3</v>
      </c>
      <c r="M58" s="36">
        <f>[1]Sheet1!M133</f>
        <v>6.7072281290863206E-3</v>
      </c>
      <c r="O58" s="11">
        <v>20</v>
      </c>
      <c r="P58" s="36">
        <f>[1]Sheet1!P133</f>
        <v>1.4238692768161716E-2</v>
      </c>
      <c r="Q58" s="36">
        <f>[1]Sheet1!Q133</f>
        <v>1.4067248180956313E-2</v>
      </c>
      <c r="R58" s="36">
        <f>[1]Sheet1!R133</f>
        <v>1.4071815469326751E-2</v>
      </c>
      <c r="S58" s="36">
        <f>[1]Sheet1!S133</f>
        <v>1.4076626346410284E-2</v>
      </c>
      <c r="T58" s="36">
        <f>[1]Sheet1!T133</f>
        <v>1.4081700833197021E-2</v>
      </c>
      <c r="U58" s="36">
        <f>[1]Sheet1!U133</f>
        <v>1.4087061206563292E-2</v>
      </c>
      <c r="V58" s="36">
        <f>[1]Sheet1!V133</f>
        <v>1.3891407578694358E-2</v>
      </c>
      <c r="W58" s="36">
        <f>[1]Sheet1!W133</f>
        <v>1.3891407578694358E-2</v>
      </c>
      <c r="X58" s="36">
        <f>[1]Sheet1!X133</f>
        <v>1.3891407578694358E-2</v>
      </c>
      <c r="Y58" s="36">
        <f>[1]Sheet1!Y133</f>
        <v>1.3891407578694358E-2</v>
      </c>
      <c r="Z58" s="36">
        <f>[1]Sheet1!Z133</f>
        <v>1.4098742020167409E-2</v>
      </c>
    </row>
    <row r="59" spans="2:26" x14ac:dyDescent="0.2">
      <c r="B59" s="11">
        <v>21</v>
      </c>
      <c r="C59" s="36">
        <f>[1]Sheet1!C134</f>
        <v>6.7738072318382792E-3</v>
      </c>
      <c r="D59" s="36">
        <f>[1]Sheet1!D134</f>
        <v>6.6922454899297611E-3</v>
      </c>
      <c r="E59" s="36">
        <f>[1]Sheet1!E134</f>
        <v>6.69441829690701E-3</v>
      </c>
      <c r="F59" s="36">
        <f>[1]Sheet1!F134</f>
        <v>6.6967069869230478E-3</v>
      </c>
      <c r="G59" s="36">
        <f>[1]Sheet1!G134</f>
        <v>6.6991210846111954E-3</v>
      </c>
      <c r="H59" s="36">
        <f>[1]Sheet1!H134</f>
        <v>6.701671187802901E-3</v>
      </c>
      <c r="I59" s="36">
        <f>[1]Sheet1!I134</f>
        <v>6.6085924213056388E-3</v>
      </c>
      <c r="J59" s="36">
        <f>[1]Sheet1!J134</f>
        <v>6.6085924213056388E-3</v>
      </c>
      <c r="K59" s="36">
        <f>[1]Sheet1!K134</f>
        <v>6.6085924213056388E-3</v>
      </c>
      <c r="L59" s="36">
        <f>[1]Sheet1!L134</f>
        <v>6.6085924213056388E-3</v>
      </c>
      <c r="M59" s="36">
        <f>[1]Sheet1!M134</f>
        <v>6.7072281290863206E-3</v>
      </c>
      <c r="O59" s="11">
        <v>21</v>
      </c>
      <c r="P59" s="36">
        <f>[1]Sheet1!P134</f>
        <v>1.4238692768161716E-2</v>
      </c>
      <c r="Q59" s="36">
        <f>[1]Sheet1!Q134</f>
        <v>1.4067248180956313E-2</v>
      </c>
      <c r="R59" s="36">
        <f>[1]Sheet1!R134</f>
        <v>1.4071815469326751E-2</v>
      </c>
      <c r="S59" s="36">
        <f>[1]Sheet1!S134</f>
        <v>1.4076626346410284E-2</v>
      </c>
      <c r="T59" s="36">
        <f>[1]Sheet1!T134</f>
        <v>1.4081700833197021E-2</v>
      </c>
      <c r="U59" s="36">
        <f>[1]Sheet1!U134</f>
        <v>1.4087061206563292E-2</v>
      </c>
      <c r="V59" s="36">
        <f>[1]Sheet1!V134</f>
        <v>1.3891407578694358E-2</v>
      </c>
      <c r="W59" s="36">
        <f>[1]Sheet1!W134</f>
        <v>1.3891407578694358E-2</v>
      </c>
      <c r="X59" s="36">
        <f>[1]Sheet1!X134</f>
        <v>1.3891407578694358E-2</v>
      </c>
      <c r="Y59" s="36">
        <f>[1]Sheet1!Y134</f>
        <v>1.3891407578694358E-2</v>
      </c>
      <c r="Z59" s="36">
        <f>[1]Sheet1!Z134</f>
        <v>1.4098742020167409E-2</v>
      </c>
    </row>
    <row r="60" spans="2:26" x14ac:dyDescent="0.2">
      <c r="B60" s="11">
        <v>22</v>
      </c>
      <c r="C60" s="36">
        <f>[1]Sheet1!C135</f>
        <v>6.7738072318382792E-3</v>
      </c>
      <c r="D60" s="36">
        <f>[1]Sheet1!D135</f>
        <v>6.6922454899297611E-3</v>
      </c>
      <c r="E60" s="36">
        <f>[1]Sheet1!E135</f>
        <v>6.69441829690701E-3</v>
      </c>
      <c r="F60" s="36">
        <f>[1]Sheet1!F135</f>
        <v>6.6967069869230478E-3</v>
      </c>
      <c r="G60" s="36">
        <f>[1]Sheet1!G135</f>
        <v>6.6991210846111954E-3</v>
      </c>
      <c r="H60" s="36">
        <f>[1]Sheet1!H135</f>
        <v>6.701671187802901E-3</v>
      </c>
      <c r="I60" s="36">
        <f>[1]Sheet1!I135</f>
        <v>6.6085924213056388E-3</v>
      </c>
      <c r="J60" s="36">
        <f>[1]Sheet1!J135</f>
        <v>6.6085924213056388E-3</v>
      </c>
      <c r="K60" s="36">
        <f>[1]Sheet1!K135</f>
        <v>6.6085924213056388E-3</v>
      </c>
      <c r="L60" s="36">
        <f>[1]Sheet1!L135</f>
        <v>6.6085924213056388E-3</v>
      </c>
      <c r="M60" s="36">
        <f>[1]Sheet1!M135</f>
        <v>6.7072281290863206E-3</v>
      </c>
      <c r="O60" s="11">
        <v>22</v>
      </c>
      <c r="P60" s="36">
        <f>[1]Sheet1!P135</f>
        <v>1.4238692768161716E-2</v>
      </c>
      <c r="Q60" s="36">
        <f>[1]Sheet1!Q135</f>
        <v>1.4067248180956313E-2</v>
      </c>
      <c r="R60" s="36">
        <f>[1]Sheet1!R135</f>
        <v>1.4071815469326751E-2</v>
      </c>
      <c r="S60" s="36">
        <f>[1]Sheet1!S135</f>
        <v>1.4076626346410284E-2</v>
      </c>
      <c r="T60" s="36">
        <f>[1]Sheet1!T135</f>
        <v>1.4081700833197021E-2</v>
      </c>
      <c r="U60" s="36">
        <f>[1]Sheet1!U135</f>
        <v>1.4087061206563292E-2</v>
      </c>
      <c r="V60" s="36">
        <f>[1]Sheet1!V135</f>
        <v>1.3891407578694358E-2</v>
      </c>
      <c r="W60" s="36">
        <f>[1]Sheet1!W135</f>
        <v>1.3891407578694358E-2</v>
      </c>
      <c r="X60" s="36">
        <f>[1]Sheet1!X135</f>
        <v>1.3891407578694358E-2</v>
      </c>
      <c r="Y60" s="36">
        <f>[1]Sheet1!Y135</f>
        <v>1.3891407578694358E-2</v>
      </c>
      <c r="Z60" s="36">
        <f>[1]Sheet1!Z135</f>
        <v>1.4098742020167409E-2</v>
      </c>
    </row>
    <row r="61" spans="2:26" x14ac:dyDescent="0.2">
      <c r="B61" s="11">
        <v>23</v>
      </c>
      <c r="C61" s="36">
        <f>[1]Sheet1!C136</f>
        <v>6.7738072318382792E-3</v>
      </c>
      <c r="D61" s="36">
        <f>[1]Sheet1!D136</f>
        <v>6.6922454899297611E-3</v>
      </c>
      <c r="E61" s="36">
        <f>[1]Sheet1!E136</f>
        <v>6.69441829690701E-3</v>
      </c>
      <c r="F61" s="36">
        <f>[1]Sheet1!F136</f>
        <v>6.6967069869230478E-3</v>
      </c>
      <c r="G61" s="36">
        <f>[1]Sheet1!G136</f>
        <v>6.6991210846111954E-3</v>
      </c>
      <c r="H61" s="36">
        <f>[1]Sheet1!H136</f>
        <v>6.701671187802901E-3</v>
      </c>
      <c r="I61" s="36">
        <f>[1]Sheet1!I136</f>
        <v>6.6085924213056388E-3</v>
      </c>
      <c r="J61" s="36">
        <f>[1]Sheet1!J136</f>
        <v>6.6085924213056388E-3</v>
      </c>
      <c r="K61" s="36">
        <f>[1]Sheet1!K136</f>
        <v>6.6085924213056388E-3</v>
      </c>
      <c r="L61" s="36">
        <f>[1]Sheet1!L136</f>
        <v>6.6085924213056388E-3</v>
      </c>
      <c r="M61" s="36">
        <f>[1]Sheet1!M136</f>
        <v>6.7072281290863206E-3</v>
      </c>
      <c r="O61" s="11">
        <v>23</v>
      </c>
      <c r="P61" s="36">
        <f>[1]Sheet1!P136</f>
        <v>1.4238692768161716E-2</v>
      </c>
      <c r="Q61" s="36">
        <f>[1]Sheet1!Q136</f>
        <v>1.4067248180956313E-2</v>
      </c>
      <c r="R61" s="36">
        <f>[1]Sheet1!R136</f>
        <v>1.4071815469326751E-2</v>
      </c>
      <c r="S61" s="36">
        <f>[1]Sheet1!S136</f>
        <v>1.4076626346410284E-2</v>
      </c>
      <c r="T61" s="36">
        <f>[1]Sheet1!T136</f>
        <v>1.4081700833197021E-2</v>
      </c>
      <c r="U61" s="36">
        <f>[1]Sheet1!U136</f>
        <v>1.4087061206563292E-2</v>
      </c>
      <c r="V61" s="36">
        <f>[1]Sheet1!V136</f>
        <v>1.3891407578694358E-2</v>
      </c>
      <c r="W61" s="36">
        <f>[1]Sheet1!W136</f>
        <v>1.3891407578694358E-2</v>
      </c>
      <c r="X61" s="36">
        <f>[1]Sheet1!X136</f>
        <v>1.3891407578694358E-2</v>
      </c>
      <c r="Y61" s="36">
        <f>[1]Sheet1!Y136</f>
        <v>1.3891407578694358E-2</v>
      </c>
      <c r="Z61" s="36">
        <f>[1]Sheet1!Z136</f>
        <v>1.4098742020167409E-2</v>
      </c>
    </row>
    <row r="62" spans="2:26" x14ac:dyDescent="0.2">
      <c r="B62" s="11">
        <v>24</v>
      </c>
      <c r="C62" s="36">
        <f>[1]Sheet1!C137</f>
        <v>6.7738072318382792E-3</v>
      </c>
      <c r="D62" s="36">
        <f>[1]Sheet1!D137</f>
        <v>6.6922454899297611E-3</v>
      </c>
      <c r="E62" s="36">
        <f>[1]Sheet1!E137</f>
        <v>6.69441829690701E-3</v>
      </c>
      <c r="F62" s="36">
        <f>[1]Sheet1!F137</f>
        <v>6.6967069869230478E-3</v>
      </c>
      <c r="G62" s="36">
        <f>[1]Sheet1!G137</f>
        <v>6.6991210846111954E-3</v>
      </c>
      <c r="H62" s="36">
        <f>[1]Sheet1!H137</f>
        <v>6.701671187802901E-3</v>
      </c>
      <c r="I62" s="36">
        <f>[1]Sheet1!I137</f>
        <v>6.6085924213056388E-3</v>
      </c>
      <c r="J62" s="36">
        <f>[1]Sheet1!J137</f>
        <v>6.6085924213056388E-3</v>
      </c>
      <c r="K62" s="36">
        <f>[1]Sheet1!K137</f>
        <v>6.6085924213056388E-3</v>
      </c>
      <c r="L62" s="36">
        <f>[1]Sheet1!L137</f>
        <v>6.6085924213056388E-3</v>
      </c>
      <c r="M62" s="36">
        <f>[1]Sheet1!M137</f>
        <v>6.7072281290863206E-3</v>
      </c>
      <c r="O62" s="11">
        <v>24</v>
      </c>
      <c r="P62" s="36">
        <f>[1]Sheet1!P137</f>
        <v>1.4238692768161716E-2</v>
      </c>
      <c r="Q62" s="36">
        <f>[1]Sheet1!Q137</f>
        <v>1.4067248180956313E-2</v>
      </c>
      <c r="R62" s="36">
        <f>[1]Sheet1!R137</f>
        <v>1.4071815469326751E-2</v>
      </c>
      <c r="S62" s="36">
        <f>[1]Sheet1!S137</f>
        <v>1.4076626346410284E-2</v>
      </c>
      <c r="T62" s="36">
        <f>[1]Sheet1!T137</f>
        <v>1.4081700833197021E-2</v>
      </c>
      <c r="U62" s="36">
        <f>[1]Sheet1!U137</f>
        <v>1.4087061206563292E-2</v>
      </c>
      <c r="V62" s="36">
        <f>[1]Sheet1!V137</f>
        <v>1.3891407578694358E-2</v>
      </c>
      <c r="W62" s="36">
        <f>[1]Sheet1!W137</f>
        <v>1.3891407578694358E-2</v>
      </c>
      <c r="X62" s="36">
        <f>[1]Sheet1!X137</f>
        <v>1.3891407578694358E-2</v>
      </c>
      <c r="Y62" s="36">
        <f>[1]Sheet1!Y137</f>
        <v>1.3891407578694358E-2</v>
      </c>
      <c r="Z62" s="36">
        <f>[1]Sheet1!Z137</f>
        <v>1.4098742020167409E-2</v>
      </c>
    </row>
    <row r="63" spans="2:26" x14ac:dyDescent="0.2">
      <c r="B63" s="11">
        <v>25</v>
      </c>
      <c r="C63" s="36">
        <f>[1]Sheet1!C138</f>
        <v>6.6901799820624991E-3</v>
      </c>
      <c r="D63" s="36">
        <f>[1]Sheet1!D138</f>
        <v>6.6901799820624991E-3</v>
      </c>
      <c r="E63" s="36">
        <f>[1]Sheet1!E138</f>
        <v>6.6085924213056388E-3</v>
      </c>
      <c r="F63" s="36">
        <f>[1]Sheet1!F138</f>
        <v>6.6922454899297611E-3</v>
      </c>
      <c r="G63" s="36">
        <f>[1]Sheet1!G138</f>
        <v>6.69441829690701E-3</v>
      </c>
      <c r="H63" s="36">
        <f>[1]Sheet1!H138</f>
        <v>6.6085924213056388E-3</v>
      </c>
      <c r="I63" s="36">
        <f>[1]Sheet1!I138</f>
        <v>6.6991210846111954E-3</v>
      </c>
      <c r="J63" s="36">
        <f>[1]Sheet1!J138</f>
        <v>6.6085924213056388E-3</v>
      </c>
      <c r="K63" s="36">
        <f>[1]Sheet1!K138</f>
        <v>6.6085924213056388E-3</v>
      </c>
      <c r="L63" s="36">
        <f>[1]Sheet1!L138</f>
        <v>6.6085924213056388E-3</v>
      </c>
      <c r="M63" s="36">
        <f>[1]Sheet1!M138</f>
        <v>6.6085924213056388E-3</v>
      </c>
      <c r="O63" s="11">
        <v>25</v>
      </c>
      <c r="P63" s="36">
        <f>[1]Sheet1!P138</f>
        <v>1.4062906437690585E-2</v>
      </c>
      <c r="Q63" s="36">
        <f>[1]Sheet1!Q138</f>
        <v>1.4062906437690585E-2</v>
      </c>
      <c r="R63" s="36">
        <f>[1]Sheet1!R138</f>
        <v>1.3891407578694358E-2</v>
      </c>
      <c r="S63" s="36">
        <f>[1]Sheet1!S138</f>
        <v>1.4067248180956313E-2</v>
      </c>
      <c r="T63" s="36">
        <f>[1]Sheet1!T138</f>
        <v>1.4071815469326751E-2</v>
      </c>
      <c r="U63" s="36">
        <f>[1]Sheet1!U138</f>
        <v>1.3891407578694358E-2</v>
      </c>
      <c r="V63" s="36">
        <f>[1]Sheet1!V138</f>
        <v>1.4081700833197021E-2</v>
      </c>
      <c r="W63" s="36">
        <f>[1]Sheet1!W138</f>
        <v>1.3891407578694358E-2</v>
      </c>
      <c r="X63" s="36">
        <f>[1]Sheet1!X138</f>
        <v>1.3891407578694358E-2</v>
      </c>
      <c r="Y63" s="36">
        <f>[1]Sheet1!Y138</f>
        <v>1.3891407578694358E-2</v>
      </c>
      <c r="Z63" s="36">
        <f>[1]Sheet1!Z138</f>
        <v>1.3891407578694358E-2</v>
      </c>
    </row>
    <row r="66" spans="2:26" ht="15" x14ac:dyDescent="0.2">
      <c r="B66" s="8" t="s">
        <v>22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O66" s="8" t="s">
        <v>23</v>
      </c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8" spans="2:26" x14ac:dyDescent="0.2">
      <c r="B68" s="9"/>
      <c r="C68" s="10">
        <v>2015</v>
      </c>
      <c r="D68" s="10">
        <v>2016</v>
      </c>
      <c r="E68" s="10">
        <v>2017</v>
      </c>
      <c r="F68" s="10">
        <v>2018</v>
      </c>
      <c r="G68" s="10">
        <v>2019</v>
      </c>
      <c r="H68" s="10">
        <v>2020</v>
      </c>
      <c r="I68" s="10">
        <v>2021</v>
      </c>
      <c r="J68" s="10">
        <v>2022</v>
      </c>
      <c r="K68" s="10">
        <v>2023</v>
      </c>
      <c r="L68" s="10">
        <v>2024</v>
      </c>
      <c r="M68" s="10">
        <v>2025</v>
      </c>
      <c r="O68" s="9"/>
      <c r="P68" s="10">
        <v>2015</v>
      </c>
      <c r="Q68" s="10">
        <v>2016</v>
      </c>
      <c r="R68" s="10">
        <v>2017</v>
      </c>
      <c r="S68" s="10">
        <v>2018</v>
      </c>
      <c r="T68" s="10">
        <v>2019</v>
      </c>
      <c r="U68" s="10">
        <v>2020</v>
      </c>
      <c r="V68" s="10">
        <v>2021</v>
      </c>
      <c r="W68" s="10">
        <v>2022</v>
      </c>
      <c r="X68" s="10">
        <v>2023</v>
      </c>
      <c r="Y68" s="10">
        <v>2024</v>
      </c>
      <c r="Z68" s="10">
        <v>2025</v>
      </c>
    </row>
    <row r="69" spans="2:26" x14ac:dyDescent="0.2">
      <c r="B69" s="11">
        <v>0</v>
      </c>
      <c r="C69" s="12">
        <v>0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12">
        <v>0</v>
      </c>
      <c r="O69" s="11">
        <v>0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</row>
    <row r="70" spans="2:26" x14ac:dyDescent="0.2">
      <c r="B70" s="11">
        <v>1</v>
      </c>
      <c r="C70" s="12">
        <v>0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O70" s="11">
        <v>1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</row>
    <row r="71" spans="2:26" x14ac:dyDescent="0.2">
      <c r="B71" s="11">
        <v>2</v>
      </c>
      <c r="C71" s="12">
        <v>0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O71" s="11">
        <v>2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</row>
    <row r="72" spans="2:26" x14ac:dyDescent="0.2">
      <c r="B72" s="11">
        <v>3</v>
      </c>
      <c r="C72" s="12">
        <v>0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O72" s="11">
        <v>3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</row>
    <row r="73" spans="2:26" x14ac:dyDescent="0.2">
      <c r="B73" s="11">
        <v>4</v>
      </c>
      <c r="C73" s="12">
        <v>0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O73" s="11">
        <v>4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12">
        <v>0</v>
      </c>
    </row>
    <row r="74" spans="2:26" x14ac:dyDescent="0.2">
      <c r="B74" s="11">
        <v>5</v>
      </c>
      <c r="C74" s="12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O74" s="11">
        <v>5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</row>
    <row r="75" spans="2:26" x14ac:dyDescent="0.2">
      <c r="B75" s="11">
        <v>6</v>
      </c>
      <c r="C75" s="12">
        <v>0</v>
      </c>
      <c r="D75" s="12">
        <v>0</v>
      </c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O75" s="11">
        <v>6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</row>
    <row r="76" spans="2:26" x14ac:dyDescent="0.2">
      <c r="B76" s="11">
        <v>7</v>
      </c>
      <c r="C76" s="12">
        <v>0</v>
      </c>
      <c r="D76" s="12">
        <v>0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O76" s="11">
        <v>7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</row>
    <row r="77" spans="2:26" x14ac:dyDescent="0.2">
      <c r="B77" s="11">
        <v>8</v>
      </c>
      <c r="C77" s="12">
        <v>0</v>
      </c>
      <c r="D77" s="12">
        <v>0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O77" s="11">
        <v>8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</row>
    <row r="78" spans="2:26" x14ac:dyDescent="0.2">
      <c r="B78" s="11">
        <v>9</v>
      </c>
      <c r="C78" s="12">
        <v>0</v>
      </c>
      <c r="D78" s="12">
        <v>0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O78" s="11">
        <v>9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</row>
    <row r="79" spans="2:26" x14ac:dyDescent="0.2">
      <c r="B79" s="11">
        <v>10</v>
      </c>
      <c r="C79" s="12">
        <v>0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O79" s="11">
        <v>10</v>
      </c>
      <c r="P79" s="12">
        <v>0</v>
      </c>
      <c r="Q79" s="12">
        <v>0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</row>
    <row r="80" spans="2:26" x14ac:dyDescent="0.2">
      <c r="B80" s="11">
        <v>11</v>
      </c>
      <c r="C80" s="12">
        <v>0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O80" s="11">
        <v>11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</row>
    <row r="81" spans="2:26" x14ac:dyDescent="0.2">
      <c r="B81" s="11">
        <v>12</v>
      </c>
      <c r="C81" s="12">
        <v>0</v>
      </c>
      <c r="D81" s="12">
        <v>0</v>
      </c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O81" s="11">
        <v>12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</row>
    <row r="82" spans="2:26" x14ac:dyDescent="0.2">
      <c r="B82" s="11">
        <v>13</v>
      </c>
      <c r="C82" s="37">
        <f>[1]Sheet1!C156</f>
        <v>4.9367088607594936E-4</v>
      </c>
      <c r="D82" s="37">
        <f>[1]Sheet1!D156</f>
        <v>4.9350649350649359E-4</v>
      </c>
      <c r="E82" s="37">
        <f>[1]Sheet1!E156</f>
        <v>4.9333333333333325E-4</v>
      </c>
      <c r="F82" s="37">
        <f>[1]Sheet1!F156</f>
        <v>4.9315068493150684E-4</v>
      </c>
      <c r="G82" s="37">
        <f>[1]Sheet1!G156</f>
        <v>4.8571428571428577E-4</v>
      </c>
      <c r="H82" s="37">
        <f>[1]Sheet1!H156</f>
        <v>4.8529411764705886E-4</v>
      </c>
      <c r="I82" s="37">
        <f>[1]Sheet1!I156</f>
        <v>4.9253731343283581E-4</v>
      </c>
      <c r="J82" s="37">
        <f>[1]Sheet1!J156</f>
        <v>4.9230769230769239E-4</v>
      </c>
      <c r="K82" s="37">
        <f>[1]Sheet1!K156</f>
        <v>4.84375E-4</v>
      </c>
      <c r="L82" s="37">
        <f>[1]Sheet1!L156</f>
        <v>4.9206349206349211E-4</v>
      </c>
      <c r="M82" s="37">
        <f>[1]Sheet1!M156</f>
        <v>4.8387096774193548E-4</v>
      </c>
      <c r="O82" s="11">
        <v>13</v>
      </c>
      <c r="P82" s="35">
        <v>1.2600000000000001E-3</v>
      </c>
      <c r="Q82" s="35">
        <v>1.2600000000000001E-3</v>
      </c>
      <c r="R82" s="35">
        <v>1.2600000000000001E-3</v>
      </c>
      <c r="S82" s="35">
        <v>1.2600000000000001E-3</v>
      </c>
      <c r="T82" s="35">
        <v>1.2600000000000001E-3</v>
      </c>
      <c r="U82" s="35">
        <v>1.2600000000000001E-3</v>
      </c>
      <c r="V82" s="35">
        <v>1.2600000000000001E-3</v>
      </c>
      <c r="W82" s="35">
        <v>1.2600000000000001E-3</v>
      </c>
      <c r="X82" s="35">
        <v>1.2600000000000001E-3</v>
      </c>
      <c r="Y82" s="35">
        <v>1.2600000000000001E-3</v>
      </c>
      <c r="Z82" s="35">
        <v>1.2600000000000001E-3</v>
      </c>
    </row>
    <row r="83" spans="2:26" x14ac:dyDescent="0.2">
      <c r="B83" s="11">
        <v>14</v>
      </c>
      <c r="C83" s="37">
        <f>[1]Sheet1!C157</f>
        <v>4.9367088607594936E-4</v>
      </c>
      <c r="D83" s="37">
        <f>[1]Sheet1!D157</f>
        <v>4.9350649350649359E-4</v>
      </c>
      <c r="E83" s="37">
        <f>[1]Sheet1!E157</f>
        <v>4.9333333333333325E-4</v>
      </c>
      <c r="F83" s="37">
        <f>[1]Sheet1!F157</f>
        <v>4.9315068493150684E-4</v>
      </c>
      <c r="G83" s="37">
        <f>[1]Sheet1!G157</f>
        <v>4.8571428571428577E-4</v>
      </c>
      <c r="H83" s="37">
        <f>[1]Sheet1!H157</f>
        <v>4.8529411764705886E-4</v>
      </c>
      <c r="I83" s="37">
        <f>[1]Sheet1!I157</f>
        <v>4.9253731343283581E-4</v>
      </c>
      <c r="J83" s="37">
        <f>[1]Sheet1!J157</f>
        <v>4.9230769230769239E-4</v>
      </c>
      <c r="K83" s="37">
        <f>[1]Sheet1!K157</f>
        <v>4.84375E-4</v>
      </c>
      <c r="L83" s="37">
        <f>[1]Sheet1!L157</f>
        <v>4.9206349206349211E-4</v>
      </c>
      <c r="M83" s="37">
        <f>[1]Sheet1!M157</f>
        <v>4.8387096774193548E-4</v>
      </c>
      <c r="O83" s="11">
        <v>14</v>
      </c>
      <c r="P83" s="35">
        <v>1.2600000000000001E-3</v>
      </c>
      <c r="Q83" s="35">
        <v>1.2600000000000001E-3</v>
      </c>
      <c r="R83" s="35">
        <v>1.2600000000000001E-3</v>
      </c>
      <c r="S83" s="35">
        <v>1.2600000000000001E-3</v>
      </c>
      <c r="T83" s="35">
        <v>1.2600000000000001E-3</v>
      </c>
      <c r="U83" s="35">
        <v>1.2600000000000001E-3</v>
      </c>
      <c r="V83" s="35">
        <v>1.2600000000000001E-3</v>
      </c>
      <c r="W83" s="35">
        <v>1.2600000000000001E-3</v>
      </c>
      <c r="X83" s="35">
        <v>1.2600000000000001E-3</v>
      </c>
      <c r="Y83" s="35">
        <v>1.2600000000000001E-3</v>
      </c>
      <c r="Z83" s="35">
        <v>1.2600000000000001E-3</v>
      </c>
    </row>
    <row r="84" spans="2:26" x14ac:dyDescent="0.2">
      <c r="B84" s="11">
        <v>15</v>
      </c>
      <c r="C84" s="37">
        <f>[1]Sheet1!C158</f>
        <v>4.8750000000000003E-4</v>
      </c>
      <c r="D84" s="37">
        <f>[1]Sheet1!D158</f>
        <v>4.9367088607594936E-4</v>
      </c>
      <c r="E84" s="37">
        <f>[1]Sheet1!E158</f>
        <v>4.9350649350649359E-4</v>
      </c>
      <c r="F84" s="37">
        <f>[1]Sheet1!F158</f>
        <v>4.9333333333333325E-4</v>
      </c>
      <c r="G84" s="37">
        <f>[1]Sheet1!G158</f>
        <v>4.8571428571428577E-4</v>
      </c>
      <c r="H84" s="37">
        <f>[1]Sheet1!H158</f>
        <v>4.9295774647887321E-4</v>
      </c>
      <c r="I84" s="37">
        <f>[1]Sheet1!I158</f>
        <v>5.0000000000000001E-4</v>
      </c>
      <c r="J84" s="37">
        <f>[1]Sheet1!J158</f>
        <v>4.9275362318840579E-4</v>
      </c>
      <c r="K84" s="37">
        <f>[1]Sheet1!K158</f>
        <v>4.9253731343283581E-4</v>
      </c>
      <c r="L84" s="37">
        <f>[1]Sheet1!L158</f>
        <v>5.0000000000000001E-4</v>
      </c>
      <c r="M84" s="37">
        <f>[1]Sheet1!M158</f>
        <v>4.9230769230769239E-4</v>
      </c>
      <c r="O84" s="11">
        <v>15</v>
      </c>
      <c r="P84" s="35">
        <v>1.2600000000000001E-3</v>
      </c>
      <c r="Q84" s="35">
        <v>1.2600000000000001E-3</v>
      </c>
      <c r="R84" s="35">
        <v>1.2600000000000001E-3</v>
      </c>
      <c r="S84" s="35">
        <v>1.2600000000000001E-3</v>
      </c>
      <c r="T84" s="35">
        <v>1.2600000000000001E-3</v>
      </c>
      <c r="U84" s="35">
        <v>1.2600000000000001E-3</v>
      </c>
      <c r="V84" s="35">
        <v>1.2600000000000001E-3</v>
      </c>
      <c r="W84" s="35">
        <v>1.2600000000000001E-3</v>
      </c>
      <c r="X84" s="35">
        <v>1.2600000000000001E-3</v>
      </c>
      <c r="Y84" s="35">
        <v>1.2600000000000001E-3</v>
      </c>
      <c r="Z84" s="35">
        <v>1.2600000000000001E-3</v>
      </c>
    </row>
    <row r="85" spans="2:26" x14ac:dyDescent="0.2">
      <c r="B85" s="11">
        <v>16</v>
      </c>
      <c r="C85" s="37">
        <f>[1]Sheet1!C159</f>
        <v>4.8750000000000003E-4</v>
      </c>
      <c r="D85" s="37">
        <f>[1]Sheet1!D159</f>
        <v>4.9367088607594936E-4</v>
      </c>
      <c r="E85" s="37">
        <f>[1]Sheet1!E159</f>
        <v>4.9350649350649359E-4</v>
      </c>
      <c r="F85" s="37">
        <f>[1]Sheet1!F159</f>
        <v>4.9333333333333325E-4</v>
      </c>
      <c r="G85" s="37">
        <f>[1]Sheet1!G159</f>
        <v>4.9315068493150684E-4</v>
      </c>
      <c r="H85" s="37">
        <f>[1]Sheet1!H159</f>
        <v>4.9295774647887321E-4</v>
      </c>
      <c r="I85" s="37">
        <f>[1]Sheet1!I159</f>
        <v>5.0000000000000001E-4</v>
      </c>
      <c r="J85" s="37">
        <f>[1]Sheet1!J159</f>
        <v>4.9275362318840579E-4</v>
      </c>
      <c r="K85" s="37">
        <f>[1]Sheet1!K159</f>
        <v>4.9253731343283581E-4</v>
      </c>
      <c r="L85" s="37">
        <f>[1]Sheet1!L159</f>
        <v>5.0000000000000001E-4</v>
      </c>
      <c r="M85" s="37">
        <f>[1]Sheet1!M159</f>
        <v>4.9230769230769239E-4</v>
      </c>
      <c r="O85" s="11">
        <v>16</v>
      </c>
      <c r="P85" s="35">
        <v>1.2600000000000001E-3</v>
      </c>
      <c r="Q85" s="35">
        <v>1.2600000000000001E-3</v>
      </c>
      <c r="R85" s="35">
        <v>1.2600000000000001E-3</v>
      </c>
      <c r="S85" s="35">
        <v>1.2600000000000001E-3</v>
      </c>
      <c r="T85" s="35">
        <v>1.2600000000000001E-3</v>
      </c>
      <c r="U85" s="35">
        <v>1.2600000000000001E-3</v>
      </c>
      <c r="V85" s="35">
        <v>1.2600000000000001E-3</v>
      </c>
      <c r="W85" s="35">
        <v>1.2600000000000001E-3</v>
      </c>
      <c r="X85" s="35">
        <v>1.2600000000000001E-3</v>
      </c>
      <c r="Y85" s="35">
        <v>1.2600000000000001E-3</v>
      </c>
      <c r="Z85" s="35">
        <v>1.2600000000000001E-3</v>
      </c>
    </row>
    <row r="86" spans="2:26" x14ac:dyDescent="0.2">
      <c r="B86" s="11">
        <v>17</v>
      </c>
      <c r="C86" s="37">
        <f>[1]Sheet1!C160</f>
        <v>4.8750000000000003E-4</v>
      </c>
      <c r="D86" s="37">
        <f>[1]Sheet1!D160</f>
        <v>4.9367088607594936E-4</v>
      </c>
      <c r="E86" s="37">
        <f>[1]Sheet1!E160</f>
        <v>4.9350649350649359E-4</v>
      </c>
      <c r="F86" s="37">
        <f>[1]Sheet1!F160</f>
        <v>4.9333333333333325E-4</v>
      </c>
      <c r="G86" s="37">
        <f>[1]Sheet1!G160</f>
        <v>4.9315068493150684E-4</v>
      </c>
      <c r="H86" s="37">
        <f>[1]Sheet1!H160</f>
        <v>4.9295774647887321E-4</v>
      </c>
      <c r="I86" s="37">
        <f>[1]Sheet1!I160</f>
        <v>5.0000000000000001E-4</v>
      </c>
      <c r="J86" s="37">
        <f>[1]Sheet1!J160</f>
        <v>4.9275362318840579E-4</v>
      </c>
      <c r="K86" s="37">
        <f>[1]Sheet1!K160</f>
        <v>4.9253731343283581E-4</v>
      </c>
      <c r="L86" s="37">
        <f>[1]Sheet1!L160</f>
        <v>5.0000000000000001E-4</v>
      </c>
      <c r="M86" s="37">
        <f>[1]Sheet1!M160</f>
        <v>4.9230769230769239E-4</v>
      </c>
      <c r="O86" s="11">
        <v>17</v>
      </c>
      <c r="P86" s="35">
        <v>1.2600000000000001E-3</v>
      </c>
      <c r="Q86" s="35">
        <v>1.2600000000000001E-3</v>
      </c>
      <c r="R86" s="35">
        <v>1.2600000000000001E-3</v>
      </c>
      <c r="S86" s="35">
        <v>1.2600000000000001E-3</v>
      </c>
      <c r="T86" s="35">
        <v>1.2600000000000001E-3</v>
      </c>
      <c r="U86" s="35">
        <v>1.2600000000000001E-3</v>
      </c>
      <c r="V86" s="35">
        <v>1.2600000000000001E-3</v>
      </c>
      <c r="W86" s="35">
        <v>1.2600000000000001E-3</v>
      </c>
      <c r="X86" s="35">
        <v>1.2600000000000001E-3</v>
      </c>
      <c r="Y86" s="35">
        <v>1.2600000000000001E-3</v>
      </c>
      <c r="Z86" s="35">
        <v>1.2600000000000001E-3</v>
      </c>
    </row>
    <row r="87" spans="2:26" x14ac:dyDescent="0.2">
      <c r="B87" s="11">
        <v>18</v>
      </c>
      <c r="C87" s="37">
        <f>[1]Sheet1!C161</f>
        <v>3.7537500000000006E-3</v>
      </c>
      <c r="D87" s="37">
        <f>[1]Sheet1!D161</f>
        <v>3.8012658227848102E-3</v>
      </c>
      <c r="E87" s="37">
        <f>[1]Sheet1!E161</f>
        <v>3.8000000000000004E-3</v>
      </c>
      <c r="F87" s="37">
        <f>[1]Sheet1!F161</f>
        <v>3.7986666666666663E-3</v>
      </c>
      <c r="G87" s="37">
        <f>[1]Sheet1!G161</f>
        <v>3.7972602739726026E-3</v>
      </c>
      <c r="H87" s="37">
        <f>[1]Sheet1!H161</f>
        <v>3.7957746478873241E-3</v>
      </c>
      <c r="I87" s="37">
        <f>[1]Sheet1!I161</f>
        <v>3.8500000000000001E-3</v>
      </c>
      <c r="J87" s="37">
        <f>[1]Sheet1!J161</f>
        <v>3.7942028985507247E-3</v>
      </c>
      <c r="K87" s="37">
        <f>[1]Sheet1!K161</f>
        <v>3.7925373134328356E-3</v>
      </c>
      <c r="L87" s="37">
        <f>[1]Sheet1!L161</f>
        <v>3.8500000000000001E-3</v>
      </c>
      <c r="M87" s="37">
        <f>[1]Sheet1!M161</f>
        <v>3.7907692307692312E-3</v>
      </c>
      <c r="O87" s="11">
        <v>18</v>
      </c>
      <c r="P87" s="35">
        <v>1.2600000000000001E-3</v>
      </c>
      <c r="Q87" s="35">
        <v>1.2600000000000001E-3</v>
      </c>
      <c r="R87" s="35">
        <v>1.2600000000000001E-3</v>
      </c>
      <c r="S87" s="35">
        <v>1.2600000000000001E-3</v>
      </c>
      <c r="T87" s="35">
        <v>1.2600000000000001E-3</v>
      </c>
      <c r="U87" s="35">
        <v>1.2600000000000001E-3</v>
      </c>
      <c r="V87" s="35">
        <v>1.2600000000000001E-3</v>
      </c>
      <c r="W87" s="35">
        <v>1.2600000000000001E-3</v>
      </c>
      <c r="X87" s="35">
        <v>1.2600000000000001E-3</v>
      </c>
      <c r="Y87" s="35">
        <v>1.2600000000000001E-3</v>
      </c>
      <c r="Z87" s="35">
        <v>1.2600000000000001E-3</v>
      </c>
    </row>
    <row r="88" spans="2:26" x14ac:dyDescent="0.2">
      <c r="B88" s="11">
        <v>19</v>
      </c>
      <c r="C88" s="37">
        <f>[1]Sheet1!C162</f>
        <v>3.7537500000000006E-3</v>
      </c>
      <c r="D88" s="37">
        <f>[1]Sheet1!D162</f>
        <v>3.8012658227848102E-3</v>
      </c>
      <c r="E88" s="37">
        <f>[1]Sheet1!E162</f>
        <v>3.8000000000000004E-3</v>
      </c>
      <c r="F88" s="37">
        <f>[1]Sheet1!F162</f>
        <v>3.7986666666666663E-3</v>
      </c>
      <c r="G88" s="37">
        <f>[1]Sheet1!G162</f>
        <v>3.7972602739726026E-3</v>
      </c>
      <c r="H88" s="37">
        <f>[1]Sheet1!H162</f>
        <v>3.7957746478873241E-3</v>
      </c>
      <c r="I88" s="37">
        <f>[1]Sheet1!I162</f>
        <v>3.8500000000000001E-3</v>
      </c>
      <c r="J88" s="37">
        <f>[1]Sheet1!J162</f>
        <v>3.7942028985507247E-3</v>
      </c>
      <c r="K88" s="37">
        <f>[1]Sheet1!K162</f>
        <v>3.7925373134328356E-3</v>
      </c>
      <c r="L88" s="37">
        <f>[1]Sheet1!L162</f>
        <v>3.8500000000000001E-3</v>
      </c>
      <c r="M88" s="37">
        <f>[1]Sheet1!M162</f>
        <v>3.7907692307692312E-3</v>
      </c>
      <c r="O88" s="11">
        <v>19</v>
      </c>
      <c r="P88" s="35">
        <v>1.2600000000000001E-3</v>
      </c>
      <c r="Q88" s="35">
        <v>1.2600000000000001E-3</v>
      </c>
      <c r="R88" s="35">
        <v>1.2600000000000001E-3</v>
      </c>
      <c r="S88" s="35">
        <v>1.2600000000000001E-3</v>
      </c>
      <c r="T88" s="35">
        <v>1.2600000000000001E-3</v>
      </c>
      <c r="U88" s="35">
        <v>1.2600000000000001E-3</v>
      </c>
      <c r="V88" s="35">
        <v>1.2600000000000001E-3</v>
      </c>
      <c r="W88" s="35">
        <v>1.2600000000000001E-3</v>
      </c>
      <c r="X88" s="35">
        <v>1.2600000000000001E-3</v>
      </c>
      <c r="Y88" s="35">
        <v>1.2600000000000001E-3</v>
      </c>
      <c r="Z88" s="35">
        <v>1.2600000000000001E-3</v>
      </c>
    </row>
    <row r="89" spans="2:26" x14ac:dyDescent="0.2">
      <c r="B89" s="11">
        <v>20</v>
      </c>
      <c r="C89" s="37">
        <f>[1]Sheet1!C163</f>
        <v>3.7537500000000006E-3</v>
      </c>
      <c r="D89" s="37">
        <f>[1]Sheet1!D163</f>
        <v>3.8012658227848102E-3</v>
      </c>
      <c r="E89" s="37">
        <f>[1]Sheet1!E163</f>
        <v>3.8000000000000004E-3</v>
      </c>
      <c r="F89" s="37">
        <f>[1]Sheet1!F163</f>
        <v>3.7986666666666663E-3</v>
      </c>
      <c r="G89" s="37">
        <f>[1]Sheet1!G163</f>
        <v>3.7972602739726026E-3</v>
      </c>
      <c r="H89" s="37">
        <f>[1]Sheet1!H163</f>
        <v>3.7957746478873241E-3</v>
      </c>
      <c r="I89" s="37">
        <f>[1]Sheet1!I163</f>
        <v>3.8500000000000001E-3</v>
      </c>
      <c r="J89" s="37">
        <f>[1]Sheet1!J163</f>
        <v>3.8500000000000001E-3</v>
      </c>
      <c r="K89" s="37">
        <f>[1]Sheet1!K163</f>
        <v>3.8500000000000001E-3</v>
      </c>
      <c r="L89" s="37">
        <f>[1]Sheet1!L163</f>
        <v>3.8500000000000001E-3</v>
      </c>
      <c r="M89" s="37">
        <f>[1]Sheet1!M163</f>
        <v>3.7925373134328356E-3</v>
      </c>
      <c r="O89" s="11">
        <v>20</v>
      </c>
      <c r="P89" s="35">
        <v>1.2600000000000001E-3</v>
      </c>
      <c r="Q89" s="35">
        <v>1.2600000000000001E-3</v>
      </c>
      <c r="R89" s="35">
        <v>1.2600000000000001E-3</v>
      </c>
      <c r="S89" s="35">
        <v>1.2600000000000001E-3</v>
      </c>
      <c r="T89" s="35">
        <v>1.2600000000000001E-3</v>
      </c>
      <c r="U89" s="35">
        <v>1.2600000000000001E-3</v>
      </c>
      <c r="V89" s="35">
        <v>1.2600000000000001E-3</v>
      </c>
      <c r="W89" s="35">
        <v>1.2600000000000001E-3</v>
      </c>
      <c r="X89" s="35">
        <v>1.2600000000000001E-3</v>
      </c>
      <c r="Y89" s="35">
        <v>1.2600000000000001E-3</v>
      </c>
      <c r="Z89" s="35">
        <v>1.2600000000000001E-3</v>
      </c>
    </row>
    <row r="90" spans="2:26" x14ac:dyDescent="0.2">
      <c r="B90" s="11">
        <v>21</v>
      </c>
      <c r="C90" s="37">
        <f>[1]Sheet1!C164</f>
        <v>3.7537500000000006E-3</v>
      </c>
      <c r="D90" s="37">
        <f>[1]Sheet1!D164</f>
        <v>3.8012658227848102E-3</v>
      </c>
      <c r="E90" s="37">
        <f>[1]Sheet1!E164</f>
        <v>3.8000000000000004E-3</v>
      </c>
      <c r="F90" s="37">
        <f>[1]Sheet1!F164</f>
        <v>3.7986666666666663E-3</v>
      </c>
      <c r="G90" s="37">
        <f>[1]Sheet1!G164</f>
        <v>3.7972602739726026E-3</v>
      </c>
      <c r="H90" s="37">
        <f>[1]Sheet1!H164</f>
        <v>3.7957746478873241E-3</v>
      </c>
      <c r="I90" s="37">
        <f>[1]Sheet1!I164</f>
        <v>3.8500000000000001E-3</v>
      </c>
      <c r="J90" s="37">
        <f>[1]Sheet1!J164</f>
        <v>3.8500000000000001E-3</v>
      </c>
      <c r="K90" s="37">
        <f>[1]Sheet1!K164</f>
        <v>3.8500000000000001E-3</v>
      </c>
      <c r="L90" s="37">
        <f>[1]Sheet1!L164</f>
        <v>3.8500000000000001E-3</v>
      </c>
      <c r="M90" s="37">
        <f>[1]Sheet1!M164</f>
        <v>3.7925373134328356E-3</v>
      </c>
      <c r="O90" s="11">
        <v>21</v>
      </c>
      <c r="P90" s="35">
        <v>1.2600000000000001E-3</v>
      </c>
      <c r="Q90" s="35">
        <v>1.2600000000000001E-3</v>
      </c>
      <c r="R90" s="35">
        <v>1.2600000000000001E-3</v>
      </c>
      <c r="S90" s="35">
        <v>1.2600000000000001E-3</v>
      </c>
      <c r="T90" s="35">
        <v>1.2600000000000001E-3</v>
      </c>
      <c r="U90" s="35">
        <v>1.2600000000000001E-3</v>
      </c>
      <c r="V90" s="35">
        <v>1.2600000000000001E-3</v>
      </c>
      <c r="W90" s="35">
        <v>1.2600000000000001E-3</v>
      </c>
      <c r="X90" s="35">
        <v>1.2600000000000001E-3</v>
      </c>
      <c r="Y90" s="35">
        <v>1.2600000000000001E-3</v>
      </c>
      <c r="Z90" s="35">
        <v>1.2600000000000001E-3</v>
      </c>
    </row>
    <row r="91" spans="2:26" x14ac:dyDescent="0.2">
      <c r="B91" s="11">
        <v>22</v>
      </c>
      <c r="C91" s="37">
        <f>[1]Sheet1!C165</f>
        <v>3.7537500000000006E-3</v>
      </c>
      <c r="D91" s="37">
        <f>[1]Sheet1!D165</f>
        <v>3.8012658227848102E-3</v>
      </c>
      <c r="E91" s="37">
        <f>[1]Sheet1!E165</f>
        <v>3.8000000000000004E-3</v>
      </c>
      <c r="F91" s="37">
        <f>[1]Sheet1!F165</f>
        <v>3.7986666666666663E-3</v>
      </c>
      <c r="G91" s="37">
        <f>[1]Sheet1!G165</f>
        <v>3.7972602739726026E-3</v>
      </c>
      <c r="H91" s="37">
        <f>[1]Sheet1!H165</f>
        <v>3.7957746478873241E-3</v>
      </c>
      <c r="I91" s="37">
        <f>[1]Sheet1!I165</f>
        <v>3.8500000000000001E-3</v>
      </c>
      <c r="J91" s="37">
        <f>[1]Sheet1!J165</f>
        <v>3.8500000000000001E-3</v>
      </c>
      <c r="K91" s="37">
        <f>[1]Sheet1!K165</f>
        <v>3.8500000000000001E-3</v>
      </c>
      <c r="L91" s="37">
        <f>[1]Sheet1!L165</f>
        <v>3.8500000000000001E-3</v>
      </c>
      <c r="M91" s="37">
        <f>[1]Sheet1!M165</f>
        <v>3.7925373134328356E-3</v>
      </c>
      <c r="O91" s="11">
        <v>22</v>
      </c>
      <c r="P91" s="35">
        <v>1.2600000000000001E-3</v>
      </c>
      <c r="Q91" s="35">
        <v>1.2600000000000001E-3</v>
      </c>
      <c r="R91" s="35">
        <v>1.2600000000000001E-3</v>
      </c>
      <c r="S91" s="35">
        <v>1.2600000000000001E-3</v>
      </c>
      <c r="T91" s="35">
        <v>1.2600000000000001E-3</v>
      </c>
      <c r="U91" s="35">
        <v>1.2600000000000001E-3</v>
      </c>
      <c r="V91" s="35">
        <v>1.2600000000000001E-3</v>
      </c>
      <c r="W91" s="35">
        <v>1.2600000000000001E-3</v>
      </c>
      <c r="X91" s="35">
        <v>1.2600000000000001E-3</v>
      </c>
      <c r="Y91" s="35">
        <v>1.2600000000000001E-3</v>
      </c>
      <c r="Z91" s="35">
        <v>1.2600000000000001E-3</v>
      </c>
    </row>
    <row r="92" spans="2:26" x14ac:dyDescent="0.2">
      <c r="B92" s="11">
        <v>23</v>
      </c>
      <c r="C92" s="37">
        <f>[1]Sheet1!C166</f>
        <v>3.7537500000000006E-3</v>
      </c>
      <c r="D92" s="37">
        <f>[1]Sheet1!D166</f>
        <v>3.8012658227848102E-3</v>
      </c>
      <c r="E92" s="37">
        <f>[1]Sheet1!E166</f>
        <v>3.8000000000000004E-3</v>
      </c>
      <c r="F92" s="37">
        <f>[1]Sheet1!F166</f>
        <v>3.7986666666666663E-3</v>
      </c>
      <c r="G92" s="37">
        <f>[1]Sheet1!G166</f>
        <v>3.7972602739726026E-3</v>
      </c>
      <c r="H92" s="37">
        <f>[1]Sheet1!H166</f>
        <v>3.7957746478873241E-3</v>
      </c>
      <c r="I92" s="37">
        <f>[1]Sheet1!I166</f>
        <v>3.8500000000000001E-3</v>
      </c>
      <c r="J92" s="37">
        <f>[1]Sheet1!J166</f>
        <v>3.8500000000000001E-3</v>
      </c>
      <c r="K92" s="37">
        <f>[1]Sheet1!K166</f>
        <v>3.8500000000000001E-3</v>
      </c>
      <c r="L92" s="37">
        <f>[1]Sheet1!L166</f>
        <v>3.8500000000000001E-3</v>
      </c>
      <c r="M92" s="37">
        <f>[1]Sheet1!M166</f>
        <v>3.7925373134328356E-3</v>
      </c>
      <c r="O92" s="11">
        <v>23</v>
      </c>
      <c r="P92" s="35">
        <v>1.2600000000000001E-3</v>
      </c>
      <c r="Q92" s="35">
        <v>1.2600000000000001E-3</v>
      </c>
      <c r="R92" s="35">
        <v>1.2600000000000001E-3</v>
      </c>
      <c r="S92" s="35">
        <v>1.2600000000000001E-3</v>
      </c>
      <c r="T92" s="35">
        <v>1.2600000000000001E-3</v>
      </c>
      <c r="U92" s="35">
        <v>1.2600000000000001E-3</v>
      </c>
      <c r="V92" s="35">
        <v>1.2600000000000001E-3</v>
      </c>
      <c r="W92" s="35">
        <v>1.2600000000000001E-3</v>
      </c>
      <c r="X92" s="35">
        <v>1.2600000000000001E-3</v>
      </c>
      <c r="Y92" s="35">
        <v>1.2600000000000001E-3</v>
      </c>
      <c r="Z92" s="35">
        <v>1.2600000000000001E-3</v>
      </c>
    </row>
    <row r="93" spans="2:26" x14ac:dyDescent="0.2">
      <c r="B93" s="11">
        <v>24</v>
      </c>
      <c r="C93" s="37">
        <f>[1]Sheet1!C167</f>
        <v>3.7537500000000006E-3</v>
      </c>
      <c r="D93" s="37">
        <f>[1]Sheet1!D167</f>
        <v>3.8012658227848102E-3</v>
      </c>
      <c r="E93" s="37">
        <f>[1]Sheet1!E167</f>
        <v>3.8000000000000004E-3</v>
      </c>
      <c r="F93" s="37">
        <f>[1]Sheet1!F167</f>
        <v>3.7986666666666663E-3</v>
      </c>
      <c r="G93" s="37">
        <f>[1]Sheet1!G167</f>
        <v>3.7972602739726026E-3</v>
      </c>
      <c r="H93" s="37">
        <f>[1]Sheet1!H167</f>
        <v>3.7957746478873241E-3</v>
      </c>
      <c r="I93" s="37">
        <f>[1]Sheet1!I167</f>
        <v>3.8500000000000001E-3</v>
      </c>
      <c r="J93" s="37">
        <f>[1]Sheet1!J167</f>
        <v>3.8500000000000001E-3</v>
      </c>
      <c r="K93" s="37">
        <f>[1]Sheet1!K167</f>
        <v>3.8500000000000001E-3</v>
      </c>
      <c r="L93" s="37">
        <f>[1]Sheet1!L167</f>
        <v>3.8500000000000001E-3</v>
      </c>
      <c r="M93" s="37">
        <f>[1]Sheet1!M167</f>
        <v>3.7925373134328356E-3</v>
      </c>
      <c r="O93" s="11">
        <v>24</v>
      </c>
      <c r="P93" s="35">
        <v>1.2600000000000001E-3</v>
      </c>
      <c r="Q93" s="35">
        <v>1.2600000000000001E-3</v>
      </c>
      <c r="R93" s="35">
        <v>1.2600000000000001E-3</v>
      </c>
      <c r="S93" s="35">
        <v>1.2600000000000001E-3</v>
      </c>
      <c r="T93" s="35">
        <v>1.2600000000000001E-3</v>
      </c>
      <c r="U93" s="35">
        <v>1.2600000000000001E-3</v>
      </c>
      <c r="V93" s="35">
        <v>1.2600000000000001E-3</v>
      </c>
      <c r="W93" s="35">
        <v>1.2600000000000001E-3</v>
      </c>
      <c r="X93" s="35">
        <v>1.2600000000000001E-3</v>
      </c>
      <c r="Y93" s="35">
        <v>1.2600000000000001E-3</v>
      </c>
      <c r="Z93" s="35">
        <v>1.2600000000000001E-3</v>
      </c>
    </row>
    <row r="94" spans="2:26" x14ac:dyDescent="0.2">
      <c r="B94" s="11">
        <v>25</v>
      </c>
      <c r="C94" s="37">
        <f>[1]Sheet1!C168</f>
        <v>3.8024691358024693E-3</v>
      </c>
      <c r="D94" s="37">
        <f>[1]Sheet1!D168</f>
        <v>3.8024691358024693E-3</v>
      </c>
      <c r="E94" s="37">
        <f>[1]Sheet1!E168</f>
        <v>3.8500000000000001E-3</v>
      </c>
      <c r="F94" s="37">
        <f>[1]Sheet1!F168</f>
        <v>3.8012658227848102E-3</v>
      </c>
      <c r="G94" s="37">
        <f>[1]Sheet1!G168</f>
        <v>3.8000000000000004E-3</v>
      </c>
      <c r="H94" s="37">
        <f>[1]Sheet1!H168</f>
        <v>3.8500000000000001E-3</v>
      </c>
      <c r="I94" s="37">
        <f>[1]Sheet1!I168</f>
        <v>3.7972602739726026E-3</v>
      </c>
      <c r="J94" s="37">
        <f>[1]Sheet1!J168</f>
        <v>3.8500000000000001E-3</v>
      </c>
      <c r="K94" s="37">
        <f>[1]Sheet1!K168</f>
        <v>3.8500000000000001E-3</v>
      </c>
      <c r="L94" s="37">
        <f>[1]Sheet1!L168</f>
        <v>3.8500000000000001E-3</v>
      </c>
      <c r="M94" s="37">
        <f>[1]Sheet1!M168</f>
        <v>3.8500000000000001E-3</v>
      </c>
      <c r="O94" s="11">
        <v>25</v>
      </c>
      <c r="P94" s="35">
        <v>1.2600000000000001E-3</v>
      </c>
      <c r="Q94" s="35">
        <v>1.2600000000000001E-3</v>
      </c>
      <c r="R94" s="35">
        <v>1.2600000000000001E-3</v>
      </c>
      <c r="S94" s="35">
        <v>1.2600000000000001E-3</v>
      </c>
      <c r="T94" s="35">
        <v>1.2600000000000001E-3</v>
      </c>
      <c r="U94" s="35">
        <v>1.2600000000000001E-3</v>
      </c>
      <c r="V94" s="35">
        <v>1.2600000000000001E-3</v>
      </c>
      <c r="W94" s="35">
        <v>1.2600000000000001E-3</v>
      </c>
      <c r="X94" s="35">
        <v>1.2600000000000001E-3</v>
      </c>
      <c r="Y94" s="35">
        <v>1.2600000000000001E-3</v>
      </c>
      <c r="Z94" s="35">
        <v>1.2600000000000001E-3</v>
      </c>
    </row>
    <row r="97" spans="2:13" ht="15" x14ac:dyDescent="0.2">
      <c r="B97" s="29" t="s">
        <v>24</v>
      </c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</row>
    <row r="98" spans="2:13" x14ac:dyDescent="0.2"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</row>
    <row r="99" spans="2:13" x14ac:dyDescent="0.2">
      <c r="B99" s="31"/>
      <c r="C99" s="10">
        <v>2015</v>
      </c>
      <c r="D99" s="10">
        <v>2016</v>
      </c>
      <c r="E99" s="10">
        <v>2017</v>
      </c>
      <c r="F99" s="10">
        <v>2018</v>
      </c>
      <c r="G99" s="10">
        <v>2019</v>
      </c>
      <c r="H99" s="10">
        <v>2020</v>
      </c>
      <c r="I99" s="10">
        <v>2021</v>
      </c>
      <c r="J99" s="10">
        <v>2022</v>
      </c>
      <c r="K99" s="10">
        <v>2023</v>
      </c>
      <c r="L99" s="10">
        <v>2024</v>
      </c>
      <c r="M99" s="10">
        <v>2025</v>
      </c>
    </row>
    <row r="100" spans="2:13" x14ac:dyDescent="0.2">
      <c r="B100" s="32">
        <v>0</v>
      </c>
      <c r="C100" s="33">
        <v>0</v>
      </c>
      <c r="D100" s="33">
        <v>0</v>
      </c>
      <c r="E100" s="33">
        <v>0</v>
      </c>
      <c r="F100" s="33">
        <v>0</v>
      </c>
      <c r="G100" s="33">
        <v>0</v>
      </c>
      <c r="H100" s="33">
        <v>0</v>
      </c>
      <c r="I100" s="33">
        <v>0</v>
      </c>
      <c r="J100" s="33">
        <v>0</v>
      </c>
      <c r="K100" s="33">
        <v>0</v>
      </c>
      <c r="L100" s="33">
        <v>0</v>
      </c>
      <c r="M100" s="33">
        <v>0</v>
      </c>
    </row>
    <row r="101" spans="2:13" x14ac:dyDescent="0.2">
      <c r="B101" s="32">
        <v>1</v>
      </c>
      <c r="C101" s="33">
        <v>0</v>
      </c>
      <c r="D101" s="33">
        <v>0</v>
      </c>
      <c r="E101" s="33">
        <v>0</v>
      </c>
      <c r="F101" s="33">
        <v>0</v>
      </c>
      <c r="G101" s="33">
        <v>0</v>
      </c>
      <c r="H101" s="33">
        <v>0</v>
      </c>
      <c r="I101" s="33">
        <v>0</v>
      </c>
      <c r="J101" s="33">
        <v>0</v>
      </c>
      <c r="K101" s="33">
        <v>0</v>
      </c>
      <c r="L101" s="33">
        <v>0</v>
      </c>
      <c r="M101" s="33">
        <v>0</v>
      </c>
    </row>
    <row r="102" spans="2:13" x14ac:dyDescent="0.2">
      <c r="B102" s="32">
        <v>2</v>
      </c>
      <c r="C102" s="33">
        <v>0</v>
      </c>
      <c r="D102" s="33">
        <v>0</v>
      </c>
      <c r="E102" s="33">
        <v>0</v>
      </c>
      <c r="F102" s="33">
        <v>0</v>
      </c>
      <c r="G102" s="33">
        <v>0</v>
      </c>
      <c r="H102" s="33">
        <v>0</v>
      </c>
      <c r="I102" s="33">
        <v>0</v>
      </c>
      <c r="J102" s="33">
        <v>0</v>
      </c>
      <c r="K102" s="33">
        <v>0</v>
      </c>
      <c r="L102" s="33">
        <v>0</v>
      </c>
      <c r="M102" s="33">
        <v>0</v>
      </c>
    </row>
    <row r="103" spans="2:13" x14ac:dyDescent="0.2">
      <c r="B103" s="32">
        <v>3</v>
      </c>
      <c r="C103" s="33">
        <v>0</v>
      </c>
      <c r="D103" s="33">
        <v>0</v>
      </c>
      <c r="E103" s="33">
        <v>0</v>
      </c>
      <c r="F103" s="33">
        <v>0</v>
      </c>
      <c r="G103" s="33">
        <v>0</v>
      </c>
      <c r="H103" s="33">
        <v>0</v>
      </c>
      <c r="I103" s="33">
        <v>0</v>
      </c>
      <c r="J103" s="33">
        <v>0</v>
      </c>
      <c r="K103" s="33">
        <v>0</v>
      </c>
      <c r="L103" s="33">
        <v>0</v>
      </c>
      <c r="M103" s="33">
        <v>0</v>
      </c>
    </row>
    <row r="104" spans="2:13" x14ac:dyDescent="0.2">
      <c r="B104" s="32">
        <v>4</v>
      </c>
      <c r="C104" s="33">
        <v>0</v>
      </c>
      <c r="D104" s="33">
        <v>0</v>
      </c>
      <c r="E104" s="33">
        <v>0</v>
      </c>
      <c r="F104" s="33">
        <v>0</v>
      </c>
      <c r="G104" s="33">
        <v>0</v>
      </c>
      <c r="H104" s="33">
        <v>0</v>
      </c>
      <c r="I104" s="33">
        <v>0</v>
      </c>
      <c r="J104" s="33">
        <v>0</v>
      </c>
      <c r="K104" s="33">
        <v>0</v>
      </c>
      <c r="L104" s="33">
        <v>0</v>
      </c>
      <c r="M104" s="33">
        <v>0</v>
      </c>
    </row>
    <row r="105" spans="2:13" x14ac:dyDescent="0.2">
      <c r="B105" s="32">
        <v>5</v>
      </c>
      <c r="C105" s="33">
        <v>0</v>
      </c>
      <c r="D105" s="33">
        <v>0</v>
      </c>
      <c r="E105" s="33">
        <v>0</v>
      </c>
      <c r="F105" s="33">
        <v>0</v>
      </c>
      <c r="G105" s="33">
        <v>0</v>
      </c>
      <c r="H105" s="33">
        <v>0</v>
      </c>
      <c r="I105" s="33">
        <v>0</v>
      </c>
      <c r="J105" s="33">
        <v>0</v>
      </c>
      <c r="K105" s="33">
        <v>0</v>
      </c>
      <c r="L105" s="33">
        <v>0</v>
      </c>
      <c r="M105" s="33">
        <v>0</v>
      </c>
    </row>
    <row r="106" spans="2:13" x14ac:dyDescent="0.2">
      <c r="B106" s="32">
        <v>6</v>
      </c>
      <c r="C106" s="33">
        <v>0</v>
      </c>
      <c r="D106" s="33">
        <v>0</v>
      </c>
      <c r="E106" s="33">
        <v>0</v>
      </c>
      <c r="F106" s="33">
        <v>0</v>
      </c>
      <c r="G106" s="33">
        <v>0</v>
      </c>
      <c r="H106" s="33">
        <v>0</v>
      </c>
      <c r="I106" s="33">
        <v>0</v>
      </c>
      <c r="J106" s="33">
        <v>0</v>
      </c>
      <c r="K106" s="33">
        <v>0</v>
      </c>
      <c r="L106" s="33">
        <v>0</v>
      </c>
      <c r="M106" s="33">
        <v>0</v>
      </c>
    </row>
    <row r="107" spans="2:13" x14ac:dyDescent="0.2">
      <c r="B107" s="32">
        <v>7</v>
      </c>
      <c r="C107" s="33">
        <v>0</v>
      </c>
      <c r="D107" s="33">
        <v>0</v>
      </c>
      <c r="E107" s="33">
        <v>0</v>
      </c>
      <c r="F107" s="33">
        <v>0</v>
      </c>
      <c r="G107" s="33">
        <v>0</v>
      </c>
      <c r="H107" s="33">
        <v>0</v>
      </c>
      <c r="I107" s="33">
        <v>0</v>
      </c>
      <c r="J107" s="33">
        <v>0</v>
      </c>
      <c r="K107" s="33">
        <v>0</v>
      </c>
      <c r="L107" s="33">
        <v>0</v>
      </c>
      <c r="M107" s="33">
        <v>0</v>
      </c>
    </row>
    <row r="108" spans="2:13" x14ac:dyDescent="0.2">
      <c r="B108" s="32">
        <v>8</v>
      </c>
      <c r="C108" s="33">
        <v>0</v>
      </c>
      <c r="D108" s="33">
        <v>0</v>
      </c>
      <c r="E108" s="33">
        <v>0</v>
      </c>
      <c r="F108" s="33">
        <v>0</v>
      </c>
      <c r="G108" s="33">
        <v>0</v>
      </c>
      <c r="H108" s="33">
        <v>0</v>
      </c>
      <c r="I108" s="33">
        <v>0</v>
      </c>
      <c r="J108" s="33">
        <v>0</v>
      </c>
      <c r="K108" s="33">
        <v>0</v>
      </c>
      <c r="L108" s="33">
        <v>0</v>
      </c>
      <c r="M108" s="33">
        <v>0</v>
      </c>
    </row>
    <row r="109" spans="2:13" x14ac:dyDescent="0.2">
      <c r="B109" s="32">
        <v>9</v>
      </c>
      <c r="C109" s="33">
        <v>0</v>
      </c>
      <c r="D109" s="33">
        <v>0</v>
      </c>
      <c r="E109" s="33">
        <v>0</v>
      </c>
      <c r="F109" s="33">
        <v>0</v>
      </c>
      <c r="G109" s="33">
        <v>0</v>
      </c>
      <c r="H109" s="33">
        <v>0</v>
      </c>
      <c r="I109" s="33">
        <v>0</v>
      </c>
      <c r="J109" s="33">
        <v>0</v>
      </c>
      <c r="K109" s="33">
        <v>0</v>
      </c>
      <c r="L109" s="33">
        <v>0</v>
      </c>
      <c r="M109" s="33">
        <v>0</v>
      </c>
    </row>
    <row r="110" spans="2:13" x14ac:dyDescent="0.2">
      <c r="B110" s="32">
        <v>10</v>
      </c>
      <c r="C110" s="33">
        <v>0</v>
      </c>
      <c r="D110" s="33">
        <v>0</v>
      </c>
      <c r="E110" s="33">
        <v>0</v>
      </c>
      <c r="F110" s="33">
        <v>0</v>
      </c>
      <c r="G110" s="33">
        <v>0</v>
      </c>
      <c r="H110" s="33">
        <v>0</v>
      </c>
      <c r="I110" s="33">
        <v>0</v>
      </c>
      <c r="J110" s="33">
        <v>0</v>
      </c>
      <c r="K110" s="33">
        <v>0</v>
      </c>
      <c r="L110" s="33">
        <v>0</v>
      </c>
      <c r="M110" s="33">
        <v>0</v>
      </c>
    </row>
    <row r="111" spans="2:13" x14ac:dyDescent="0.2">
      <c r="B111" s="32">
        <v>11</v>
      </c>
      <c r="C111" s="33">
        <v>0</v>
      </c>
      <c r="D111" s="33">
        <v>0</v>
      </c>
      <c r="E111" s="33">
        <v>0</v>
      </c>
      <c r="F111" s="33">
        <v>0</v>
      </c>
      <c r="G111" s="33">
        <v>0</v>
      </c>
      <c r="H111" s="33">
        <v>0</v>
      </c>
      <c r="I111" s="33">
        <v>0</v>
      </c>
      <c r="J111" s="33">
        <v>0</v>
      </c>
      <c r="K111" s="33">
        <v>0</v>
      </c>
      <c r="L111" s="33">
        <v>0</v>
      </c>
      <c r="M111" s="33">
        <v>0</v>
      </c>
    </row>
    <row r="112" spans="2:13" x14ac:dyDescent="0.2">
      <c r="B112" s="32">
        <v>12</v>
      </c>
      <c r="C112" s="33">
        <v>0</v>
      </c>
      <c r="D112" s="33">
        <v>0</v>
      </c>
      <c r="E112" s="33">
        <v>0</v>
      </c>
      <c r="F112" s="33">
        <v>0</v>
      </c>
      <c r="G112" s="33">
        <v>0</v>
      </c>
      <c r="H112" s="33">
        <v>0</v>
      </c>
      <c r="I112" s="33">
        <v>0</v>
      </c>
      <c r="J112" s="33">
        <v>0</v>
      </c>
      <c r="K112" s="33">
        <v>0</v>
      </c>
      <c r="L112" s="33">
        <v>0</v>
      </c>
      <c r="M112" s="33">
        <v>0</v>
      </c>
    </row>
    <row r="113" spans="2:13" x14ac:dyDescent="0.2">
      <c r="B113" s="32">
        <v>13</v>
      </c>
      <c r="C113" s="54">
        <f>(1-(C51+P51+C82+P82))*'[1]% low risk '!C22</f>
        <v>3.0882851392405066E-2</v>
      </c>
      <c r="D113" s="54">
        <f>(1-(D51+Q51+D82+Q82))*'[1]% low risk '!D22</f>
        <v>3.0882836103896107E-2</v>
      </c>
      <c r="E113" s="54">
        <f>(1-(E51+R51+E82+R82))*'[1]% low risk '!E22</f>
        <v>3.0882820000000002E-2</v>
      </c>
      <c r="F113" s="54">
        <f>(1-(F51+S51+F82+S82))*'[1]% low risk '!F22</f>
        <v>3.0882803013698636E-2</v>
      </c>
      <c r="G113" s="54">
        <f>(1-(G51+T51+G82+T82))*'[1]% low risk '!G22</f>
        <v>3.0882111428571432E-2</v>
      </c>
      <c r="H113" s="54">
        <f>(1-(H51+U51+H82+U82))*'[1]% low risk '!H22</f>
        <v>3.088207235294118E-2</v>
      </c>
      <c r="I113" s="54">
        <f>(1-(I51+V51+I82+V82))*'[1]% low risk '!I22</f>
        <v>3.0882745970149256E-2</v>
      </c>
      <c r="J113" s="54">
        <f>(1-(J51+W51+J82+W82))*'[1]% low risk '!J22</f>
        <v>3.0882724615384619E-2</v>
      </c>
      <c r="K113" s="54">
        <f>(1-(K51+X51+K82+X82))*'[1]% low risk '!K22</f>
        <v>3.0881986875000003E-2</v>
      </c>
      <c r="L113" s="54">
        <f>(1-(L51+Y51+L82+Y82))*'[1]% low risk '!L22</f>
        <v>3.088270190476191E-2</v>
      </c>
      <c r="M113" s="54">
        <f>(1-(M51+Z51+M82+Z82))*'[1]% low risk '!M22</f>
        <v>3.0881940000000004E-2</v>
      </c>
    </row>
    <row r="114" spans="2:13" x14ac:dyDescent="0.2">
      <c r="B114" s="32">
        <v>14</v>
      </c>
      <c r="C114" s="54">
        <f>(1-(C52+P52+C83+P83))*'[1]% low risk '!C23</f>
        <v>3.0882851392405066E-2</v>
      </c>
      <c r="D114" s="54">
        <f>(1-(D52+Q52+D83+Q83))*'[1]% low risk '!D23</f>
        <v>3.0882836103896107E-2</v>
      </c>
      <c r="E114" s="54">
        <f>(1-(E52+R52+E83+R83))*'[1]% low risk '!E23</f>
        <v>3.0882820000000002E-2</v>
      </c>
      <c r="F114" s="54">
        <f>(1-(F52+S52+F83+S83))*'[1]% low risk '!F23</f>
        <v>3.0882803013698636E-2</v>
      </c>
      <c r="G114" s="54">
        <f>(1-(G52+T52+G83+T83))*'[1]% low risk '!G23</f>
        <v>3.0882111428571432E-2</v>
      </c>
      <c r="H114" s="54">
        <f>(1-(H52+U52+H83+U83))*'[1]% low risk '!H23</f>
        <v>3.088207235294118E-2</v>
      </c>
      <c r="I114" s="54">
        <f>(1-(I52+V52+I83+V83))*'[1]% low risk '!I23</f>
        <v>3.0882745970149256E-2</v>
      </c>
      <c r="J114" s="54">
        <f>(1-(J52+W52+J83+W83))*'[1]% low risk '!J23</f>
        <v>3.0882724615384619E-2</v>
      </c>
      <c r="K114" s="54">
        <f>(1-(K52+X52+K83+X83))*'[1]% low risk '!K23</f>
        <v>3.0881986875000003E-2</v>
      </c>
      <c r="L114" s="54">
        <f>(1-(L52+Y52+L83+Y83))*'[1]% low risk '!L23</f>
        <v>3.088270190476191E-2</v>
      </c>
      <c r="M114" s="54">
        <f>(1-(M52+Z52+M83+Z83))*'[1]% low risk '!M23</f>
        <v>3.0881940000000004E-2</v>
      </c>
    </row>
    <row r="115" spans="2:13" x14ac:dyDescent="0.2">
      <c r="B115" s="32">
        <v>15</v>
      </c>
      <c r="C115" s="54">
        <f>(1-(C53+P53+C84+P84))*'[1]% low risk '!C24</f>
        <v>0.30594539250000002</v>
      </c>
      <c r="D115" s="54">
        <f>(1-(D53+Q53+D84+Q84))*'[1]% low risk '!D24</f>
        <v>0.30597977050632913</v>
      </c>
      <c r="E115" s="54">
        <f>(1-(E53+R53+E84+R84))*'[1]% low risk '!E24</f>
        <v>0.30597885467532465</v>
      </c>
      <c r="F115" s="54">
        <f>(1-(F53+S53+F84+S84))*'[1]% low risk '!F24</f>
        <v>0.30597789000000003</v>
      </c>
      <c r="G115" s="54">
        <f>(1-(G53+T53+G84+T84))*'[1]% low risk '!G24</f>
        <v>0.30593544428571429</v>
      </c>
      <c r="H115" s="54">
        <f>(1-(H53+U53+H84+U84))*'[1]% low risk '!H24</f>
        <v>0.30597579760563381</v>
      </c>
      <c r="I115" s="54">
        <f>(1-(I53+V53+I84+V84))*'[1]% low risk '!I24</f>
        <v>0.30601502999999997</v>
      </c>
      <c r="J115" s="54">
        <f>(1-(J53+W53+J84+W84))*'[1]% low risk '!J24</f>
        <v>0.30597466043478261</v>
      </c>
      <c r="K115" s="54">
        <f>(1-(K53+X53+K84+X84))*'[1]% low risk '!K24</f>
        <v>0.30597345537313431</v>
      </c>
      <c r="L115" s="54">
        <f>(1-(L53+Y53+L84+Y84))*'[1]% low risk '!L24</f>
        <v>0.30601502999999997</v>
      </c>
      <c r="M115" s="54">
        <f>(1-(M53+Z53+M84+Z84))*'[1]% low risk '!M24</f>
        <v>0.30597217615384614</v>
      </c>
    </row>
    <row r="116" spans="2:13" x14ac:dyDescent="0.2">
      <c r="B116" s="32">
        <v>16</v>
      </c>
      <c r="C116" s="54">
        <f>(1-(C54+P54+C85+P85))*'[1]% low risk '!C25</f>
        <v>0.30594539250000002</v>
      </c>
      <c r="D116" s="54">
        <f>(1-(D54+Q54+D85+Q85))*'[1]% low risk '!D25</f>
        <v>0.30597977050632913</v>
      </c>
      <c r="E116" s="54">
        <f>(1-(E54+R54+E85+R85))*'[1]% low risk '!E25</f>
        <v>0.30597885467532465</v>
      </c>
      <c r="F116" s="54">
        <f>(1-(F54+S54+F85+S85))*'[1]% low risk '!F25</f>
        <v>0.30597789000000003</v>
      </c>
      <c r="G116" s="54">
        <f>(1-(G54+T54+G85+T85))*'[1]% low risk '!G25</f>
        <v>0.30597687246575345</v>
      </c>
      <c r="H116" s="54">
        <f>(1-(H54+U54+H85+U85))*'[1]% low risk '!H25</f>
        <v>0.30597579760563381</v>
      </c>
      <c r="I116" s="54">
        <f>(1-(I54+V54+I85+V85))*'[1]% low risk '!I25</f>
        <v>0.30601502999999997</v>
      </c>
      <c r="J116" s="54">
        <f>(1-(J54+W54+J85+W85))*'[1]% low risk '!J25</f>
        <v>0.30597466043478261</v>
      </c>
      <c r="K116" s="54">
        <f>(1-(K54+X54+K85+X85))*'[1]% low risk '!K25</f>
        <v>0.30597345537313431</v>
      </c>
      <c r="L116" s="54">
        <f>(1-(L54+Y54+L85+Y85))*'[1]% low risk '!L25</f>
        <v>0.30601502999999997</v>
      </c>
      <c r="M116" s="54">
        <f>(1-(M54+Z54+M85+Z85))*'[1]% low risk '!M25</f>
        <v>0.30597217615384614</v>
      </c>
    </row>
    <row r="117" spans="2:13" x14ac:dyDescent="0.2">
      <c r="B117" s="32">
        <v>17</v>
      </c>
      <c r="C117" s="54">
        <f>(1-(C55+P55+C86+P86))*'[1]% low risk '!C26</f>
        <v>0.30594539250000002</v>
      </c>
      <c r="D117" s="54">
        <f>(1-(D55+Q55+D86+Q86))*'[1]% low risk '!D26</f>
        <v>0.30597977050632913</v>
      </c>
      <c r="E117" s="54">
        <f>(1-(E55+R55+E86+R86))*'[1]% low risk '!E26</f>
        <v>0.30597885467532465</v>
      </c>
      <c r="F117" s="54">
        <f>(1-(F55+S55+F86+S86))*'[1]% low risk '!F26</f>
        <v>0.30597789000000003</v>
      </c>
      <c r="G117" s="54">
        <f>(1-(G55+T55+G86+T86))*'[1]% low risk '!G26</f>
        <v>0.30597687246575345</v>
      </c>
      <c r="H117" s="54">
        <f>(1-(H55+U55+H86+U86))*'[1]% low risk '!H26</f>
        <v>0.30597579760563381</v>
      </c>
      <c r="I117" s="54">
        <f>(1-(I55+V55+I86+V86))*'[1]% low risk '!I26</f>
        <v>0.30601502999999997</v>
      </c>
      <c r="J117" s="54">
        <f>(1-(J55+W55+J86+W86))*'[1]% low risk '!J26</f>
        <v>0.30597466043478261</v>
      </c>
      <c r="K117" s="54">
        <f>(1-(K55+X55+K86+X86))*'[1]% low risk '!K26</f>
        <v>0.30597345537313431</v>
      </c>
      <c r="L117" s="54">
        <f>(1-(L55+Y55+L86+Y86))*'[1]% low risk '!L26</f>
        <v>0.30601502999999997</v>
      </c>
      <c r="M117" s="54">
        <f>(1-(M55+Z55+M86+Z86))*'[1]% low risk '!M26</f>
        <v>0.30597217615384614</v>
      </c>
    </row>
    <row r="118" spans="2:13" x14ac:dyDescent="0.2">
      <c r="B118" s="32">
        <v>18</v>
      </c>
      <c r="C118" s="54">
        <f>(1-(C56+P56+C87+P87))*'[1]% low risk '!C27</f>
        <v>0.30493448812500001</v>
      </c>
      <c r="D118" s="54">
        <f>(1-(D56+Q56+D87+Q87))*'[1]% low risk '!D27</f>
        <v>0.30495606987341772</v>
      </c>
      <c r="E118" s="54">
        <f>(1-(E56+R56+E87+R87))*'[1]% low risk '!E27</f>
        <v>0.30495549493506496</v>
      </c>
      <c r="F118" s="54">
        <f>(1-(F56+S56+F87+S87))*'[1]% low risk '!F27</f>
        <v>0.30495488933333331</v>
      </c>
      <c r="G118" s="54">
        <f>(1-(G56+T56+G87+T87))*'[1]% low risk '!G27</f>
        <v>0.30495425054794517</v>
      </c>
      <c r="H118" s="54">
        <f>(1-(H56+U56+H87+U87))*'[1]% low risk '!H27</f>
        <v>0.30495357577464788</v>
      </c>
      <c r="I118" s="54">
        <f>(1-(I56+V56+I87+V87))*'[1]% low risk '!I27</f>
        <v>0.304978205</v>
      </c>
      <c r="J118" s="54">
        <f>(1-(J56+W56+J87+W87))*'[1]% low risk '!J27</f>
        <v>0.30495286188405796</v>
      </c>
      <c r="K118" s="54">
        <f>(1-(K56+X56+K87+X87))*'[1]% low risk '!K27</f>
        <v>0.30495210537313433</v>
      </c>
      <c r="L118" s="54">
        <f>(1-(L56+Y56+L87+Y87))*'[1]% low risk '!L27</f>
        <v>0.304978205</v>
      </c>
      <c r="M118" s="54">
        <f>(1-(M56+Z56+M87+Z87))*'[1]% low risk '!M27</f>
        <v>0.3049513023076923</v>
      </c>
    </row>
    <row r="119" spans="2:13" x14ac:dyDescent="0.2">
      <c r="B119" s="32">
        <v>19</v>
      </c>
      <c r="C119" s="54">
        <f>(1-(C57+P57+C88+P88))*'[1]% low risk '!C28</f>
        <v>0.30493448812500001</v>
      </c>
      <c r="D119" s="54">
        <f>(1-(D57+Q57+D88+Q88))*'[1]% low risk '!D28</f>
        <v>0.30495606987341772</v>
      </c>
      <c r="E119" s="54">
        <f>(1-(E57+R57+E88+R88))*'[1]% low risk '!E28</f>
        <v>0.30495549493506496</v>
      </c>
      <c r="F119" s="54">
        <f>(1-(F57+S57+F88+S88))*'[1]% low risk '!F28</f>
        <v>0.30495488933333331</v>
      </c>
      <c r="G119" s="54">
        <f>(1-(G57+T57+G88+T88))*'[1]% low risk '!G28</f>
        <v>0.30495425054794517</v>
      </c>
      <c r="H119" s="54">
        <f>(1-(H57+U57+H88+U88))*'[1]% low risk '!H28</f>
        <v>0.30495357577464788</v>
      </c>
      <c r="I119" s="54">
        <f>(1-(I57+V57+I88+V88))*'[1]% low risk '!I28</f>
        <v>0.304978205</v>
      </c>
      <c r="J119" s="54">
        <f>(1-(J57+W57+J88+W88))*'[1]% low risk '!J28</f>
        <v>0.30495286188405796</v>
      </c>
      <c r="K119" s="54">
        <f>(1-(K57+X57+K88+X88))*'[1]% low risk '!K28</f>
        <v>0.30495210537313433</v>
      </c>
      <c r="L119" s="54">
        <f>(1-(L57+Y57+L88+Y88))*'[1]% low risk '!L28</f>
        <v>0.304978205</v>
      </c>
      <c r="M119" s="54">
        <f>(1-(M57+Z57+M88+Z88))*'[1]% low risk '!M28</f>
        <v>0.3049513023076923</v>
      </c>
    </row>
    <row r="120" spans="2:13" x14ac:dyDescent="0.2">
      <c r="B120" s="32">
        <v>20</v>
      </c>
      <c r="C120" s="54">
        <f>(1-(C58+P58+C89+P89))*'[1]% low risk '!C29</f>
        <v>0.84200030687500005</v>
      </c>
      <c r="D120" s="54">
        <f>(1-(D58+Q58+D89+Q89))*'[1]% low risk '!D29</f>
        <v>0.8421779534177215</v>
      </c>
      <c r="E120" s="54">
        <f>(1-(E58+R58+E89+R89))*'[1]% low risk '!E29</f>
        <v>0.84217322090909097</v>
      </c>
      <c r="F120" s="54">
        <f>(1-(F58+S58+F89+S89))*'[1]% low risk '!F29</f>
        <v>0.84216823600000013</v>
      </c>
      <c r="G120" s="54">
        <f>(1-(G58+T58+G89+T89))*'[1]% low risk '!G29</f>
        <v>0.84216297794520545</v>
      </c>
      <c r="H120" s="54">
        <f>(1-(H58+U58+H89+U89))*'[1]% low risk '!H29</f>
        <v>0.84215742366197188</v>
      </c>
      <c r="I120" s="54">
        <f>(1-(I58+V58+I89+V89))*'[1]% low risk '!I29</f>
        <v>0.84236015500000005</v>
      </c>
      <c r="J120" s="54">
        <f>(1-(J58+W58+J89+W89))*'[1]% low risk '!J29</f>
        <v>0.84236015500000005</v>
      </c>
      <c r="K120" s="54">
        <f>(1-(K58+X58+K89+X89))*'[1]% low risk '!K29</f>
        <v>0.84236015500000005</v>
      </c>
      <c r="L120" s="54">
        <f>(1-(L58+Y58+L89+Y89))*'[1]% low risk '!L29</f>
        <v>0.84236015500000005</v>
      </c>
      <c r="M120" s="54">
        <f>(1-(M58+Z58+M89+Z89))*'[1]% low risk '!M29</f>
        <v>0.84214532029850753</v>
      </c>
    </row>
    <row r="121" spans="2:13" x14ac:dyDescent="0.2">
      <c r="B121" s="32">
        <v>21</v>
      </c>
      <c r="C121" s="54">
        <f>(1-(C59+P59+C90+P90))*'[1]% low risk '!C30</f>
        <v>0.84200030687500005</v>
      </c>
      <c r="D121" s="54">
        <f>(1-(D59+Q59+D90+Q90))*'[1]% low risk '!D30</f>
        <v>0.8421779534177215</v>
      </c>
      <c r="E121" s="54">
        <f>(1-(E59+R59+E90+R90))*'[1]% low risk '!E30</f>
        <v>0.84217322090909097</v>
      </c>
      <c r="F121" s="54">
        <f>(1-(F59+S59+F90+S90))*'[1]% low risk '!F30</f>
        <v>0.84216823600000013</v>
      </c>
      <c r="G121" s="54">
        <f>(1-(G59+T59+G90+T90))*'[1]% low risk '!G30</f>
        <v>0.84216297794520545</v>
      </c>
      <c r="H121" s="54">
        <f>(1-(H59+U59+H90+U90))*'[1]% low risk '!H30</f>
        <v>0.84215742366197188</v>
      </c>
      <c r="I121" s="54">
        <f>(1-(I59+V59+I90+V90))*'[1]% low risk '!I30</f>
        <v>0.84236015500000005</v>
      </c>
      <c r="J121" s="54">
        <f>(1-(J59+W59+J90+W90))*'[1]% low risk '!J30</f>
        <v>0.84236015500000005</v>
      </c>
      <c r="K121" s="54">
        <f>(1-(K59+X59+K90+X90))*'[1]% low risk '!K30</f>
        <v>0.84236015500000005</v>
      </c>
      <c r="L121" s="54">
        <f>(1-(L59+Y59+L90+Y90))*'[1]% low risk '!L30</f>
        <v>0.84236015500000005</v>
      </c>
      <c r="M121" s="54">
        <f>(1-(M59+Z59+M90+Z90))*'[1]% low risk '!M30</f>
        <v>0.84214532029850753</v>
      </c>
    </row>
    <row r="122" spans="2:13" x14ac:dyDescent="0.2">
      <c r="B122" s="32">
        <v>22</v>
      </c>
      <c r="C122" s="54">
        <f>(1-(C60+P60+C91+P91))*'[1]% low risk '!C31</f>
        <v>0.84200030687500005</v>
      </c>
      <c r="D122" s="54">
        <f>(1-(D60+Q60+D91+Q91))*'[1]% low risk '!D31</f>
        <v>0.8421779534177215</v>
      </c>
      <c r="E122" s="54">
        <f>(1-(E60+R60+E91+R91))*'[1]% low risk '!E31</f>
        <v>0.84217322090909097</v>
      </c>
      <c r="F122" s="54">
        <f>(1-(F60+S60+F91+S91))*'[1]% low risk '!F31</f>
        <v>0.84216823600000013</v>
      </c>
      <c r="G122" s="54">
        <f>(1-(G60+T60+G91+T91))*'[1]% low risk '!G31</f>
        <v>0.84216297794520545</v>
      </c>
      <c r="H122" s="54">
        <f>(1-(H60+U60+H91+U91))*'[1]% low risk '!H31</f>
        <v>0.84215742366197188</v>
      </c>
      <c r="I122" s="54">
        <f>(1-(I60+V60+I91+V91))*'[1]% low risk '!I31</f>
        <v>0.84236015500000005</v>
      </c>
      <c r="J122" s="54">
        <f>(1-(J60+W60+J91+W91))*'[1]% low risk '!J31</f>
        <v>0.84236015500000005</v>
      </c>
      <c r="K122" s="54">
        <f>(1-(K60+X60+K91+X91))*'[1]% low risk '!K31</f>
        <v>0.84236015500000005</v>
      </c>
      <c r="L122" s="54">
        <f>(1-(L60+Y60+L91+Y91))*'[1]% low risk '!L31</f>
        <v>0.84236015500000005</v>
      </c>
      <c r="M122" s="54">
        <f>(1-(M60+Z60+M91+Z91))*'[1]% low risk '!M31</f>
        <v>0.84214532029850753</v>
      </c>
    </row>
    <row r="123" spans="2:13" x14ac:dyDescent="0.2">
      <c r="B123" s="32">
        <v>23</v>
      </c>
      <c r="C123" s="54">
        <f>(1-(C61+P61+C92+P92))*'[1]% low risk '!C32</f>
        <v>0.84200030687500005</v>
      </c>
      <c r="D123" s="54">
        <f>(1-(D61+Q61+D92+Q92))*'[1]% low risk '!D32</f>
        <v>0.8421779534177215</v>
      </c>
      <c r="E123" s="54">
        <f>(1-(E61+R61+E92+R92))*'[1]% low risk '!E32</f>
        <v>0.84217322090909097</v>
      </c>
      <c r="F123" s="54">
        <f>(1-(F61+S61+F92+S92))*'[1]% low risk '!F32</f>
        <v>0.84216823600000013</v>
      </c>
      <c r="G123" s="54">
        <f>(1-(G61+T61+G92+T92))*'[1]% low risk '!G32</f>
        <v>0.84216297794520545</v>
      </c>
      <c r="H123" s="54">
        <f>(1-(H61+U61+H92+U92))*'[1]% low risk '!H32</f>
        <v>0.84215742366197188</v>
      </c>
      <c r="I123" s="54">
        <f>(1-(I61+V61+I92+V92))*'[1]% low risk '!I32</f>
        <v>0.84236015500000005</v>
      </c>
      <c r="J123" s="54">
        <f>(1-(J61+W61+J92+W92))*'[1]% low risk '!J32</f>
        <v>0.84236015500000005</v>
      </c>
      <c r="K123" s="54">
        <f>(1-(K61+X61+K92+X92))*'[1]% low risk '!K32</f>
        <v>0.84236015500000005</v>
      </c>
      <c r="L123" s="54">
        <f>(1-(L61+Y61+L92+Y92))*'[1]% low risk '!L32</f>
        <v>0.84236015500000005</v>
      </c>
      <c r="M123" s="54">
        <f>(1-(M61+Z61+M92+Z92))*'[1]% low risk '!M32</f>
        <v>0.84214532029850753</v>
      </c>
    </row>
    <row r="124" spans="2:13" x14ac:dyDescent="0.2">
      <c r="B124" s="32">
        <v>24</v>
      </c>
      <c r="C124" s="54">
        <f>(1-(C62+P62+C93+P93))*'[1]% low risk '!C33</f>
        <v>0.84200030687500005</v>
      </c>
      <c r="D124" s="54">
        <f>(1-(D62+Q62+D93+Q93))*'[1]% low risk '!D33</f>
        <v>0.8421779534177215</v>
      </c>
      <c r="E124" s="54">
        <f>(1-(E62+R62+E93+R93))*'[1]% low risk '!E33</f>
        <v>0.84217322090909097</v>
      </c>
      <c r="F124" s="54">
        <f>(1-(F62+S62+F93+S93))*'[1]% low risk '!F33</f>
        <v>0.84216823600000013</v>
      </c>
      <c r="G124" s="54">
        <f>(1-(G62+T62+G93+T93))*'[1]% low risk '!G33</f>
        <v>0.84216297794520545</v>
      </c>
      <c r="H124" s="54">
        <f>(1-(H62+U62+H93+U93))*'[1]% low risk '!H33</f>
        <v>0.84215742366197188</v>
      </c>
      <c r="I124" s="54">
        <f>(1-(I62+V62+I93+V93))*'[1]% low risk '!I33</f>
        <v>0.84236015500000005</v>
      </c>
      <c r="J124" s="54">
        <f>(1-(J62+W62+J93+W93))*'[1]% low risk '!J33</f>
        <v>0.84236015500000005</v>
      </c>
      <c r="K124" s="54">
        <f>(1-(K62+X62+K93+X93))*'[1]% low risk '!K33</f>
        <v>0.84236015500000005</v>
      </c>
      <c r="L124" s="54">
        <f>(1-(L62+Y62+L93+Y93))*'[1]% low risk '!L33</f>
        <v>0.84236015500000005</v>
      </c>
      <c r="M124" s="54">
        <f>(1-(M62+Z62+M93+Z93))*'[1]% low risk '!M33</f>
        <v>0.84214532029850753</v>
      </c>
    </row>
    <row r="125" spans="2:13" x14ac:dyDescent="0.2">
      <c r="B125" s="32">
        <v>25</v>
      </c>
      <c r="C125" s="54">
        <f>(1-(C63+P63+C94+P94))*'[1]% low risk '!C34</f>
        <v>0.84218245222222221</v>
      </c>
      <c r="D125" s="54">
        <f>(1-(D63+Q63+D94+Q94))*'[1]% low risk '!D34</f>
        <v>0.84218245222222221</v>
      </c>
      <c r="E125" s="54">
        <f>(1-(E63+R63+E94+R94))*'[1]% low risk '!E34</f>
        <v>0.84236015500000005</v>
      </c>
      <c r="F125" s="54">
        <f>(1-(F63+S63+F94+S94))*'[1]% low risk '!F34</f>
        <v>0.8421779534177215</v>
      </c>
      <c r="G125" s="54">
        <f>(1-(G63+T63+G94+T94))*'[1]% low risk '!G34</f>
        <v>0.84217322090909097</v>
      </c>
      <c r="H125" s="54">
        <f>(1-(H63+U63+H94+U94))*'[1]% low risk '!H34</f>
        <v>0.84236015500000005</v>
      </c>
      <c r="I125" s="54">
        <f>(1-(I63+V63+I94+V94))*'[1]% low risk '!I34</f>
        <v>0.84216297794520545</v>
      </c>
      <c r="J125" s="54">
        <f>(1-(J63+W63+J94+W94))*'[1]% low risk '!J34</f>
        <v>0.84236015500000005</v>
      </c>
      <c r="K125" s="54">
        <f>(1-(K63+X63+K94+X94))*'[1]% low risk '!K34</f>
        <v>0.84236015500000005</v>
      </c>
      <c r="L125" s="54">
        <f>(1-(L63+Y63+L94+Y94))*'[1]% low risk '!L34</f>
        <v>0.84236015500000005</v>
      </c>
      <c r="M125" s="54">
        <f>(1-(M63+Z63+M94+Z94))*'[1]% low risk '!M34</f>
        <v>0.84236015500000005</v>
      </c>
    </row>
    <row r="128" spans="2:13" s="13" customFormat="1" x14ac:dyDescent="0.2"/>
    <row r="130" spans="2:32" ht="18" x14ac:dyDescent="0.3">
      <c r="B130" s="8" t="s">
        <v>13</v>
      </c>
      <c r="C130" s="8"/>
      <c r="D130" s="8"/>
      <c r="E130" s="8"/>
      <c r="F130" s="8"/>
      <c r="G130" s="8"/>
      <c r="J130" s="8" t="s">
        <v>14</v>
      </c>
      <c r="K130" s="8"/>
      <c r="L130" s="8"/>
      <c r="M130" s="8"/>
      <c r="N130" s="8"/>
      <c r="O130" s="8"/>
      <c r="R130" s="8" t="s">
        <v>44</v>
      </c>
      <c r="S130" s="8"/>
      <c r="T130" s="8"/>
      <c r="U130" s="8"/>
      <c r="V130" s="8"/>
      <c r="W130" s="8"/>
      <c r="Z130" s="8" t="s">
        <v>45</v>
      </c>
      <c r="AA130" s="8"/>
      <c r="AB130" s="8"/>
      <c r="AC130" s="8"/>
      <c r="AD130" s="8"/>
      <c r="AE130" s="8"/>
    </row>
    <row r="131" spans="2:32" x14ac:dyDescent="0.2">
      <c r="B131" s="7"/>
      <c r="C131" s="7"/>
      <c r="D131" s="7"/>
      <c r="E131" s="7"/>
      <c r="F131" s="7"/>
      <c r="G131" s="7"/>
      <c r="J131" s="7"/>
      <c r="K131" s="7"/>
      <c r="L131" s="7"/>
      <c r="M131" s="7"/>
      <c r="N131" s="7"/>
      <c r="O131" s="7"/>
      <c r="R131" s="7"/>
      <c r="S131" s="7"/>
      <c r="T131" s="7"/>
      <c r="U131" s="7"/>
      <c r="V131" s="7"/>
      <c r="W131" s="7"/>
      <c r="Z131" s="7"/>
      <c r="AA131" s="7"/>
      <c r="AB131" s="7"/>
      <c r="AC131" s="7"/>
      <c r="AD131" s="7"/>
      <c r="AE131" s="7"/>
    </row>
    <row r="132" spans="2:32" ht="42.75" x14ac:dyDescent="0.2">
      <c r="B132" s="9"/>
      <c r="C132" s="9" t="s">
        <v>8</v>
      </c>
      <c r="D132" s="9" t="s">
        <v>37</v>
      </c>
      <c r="E132" s="9" t="s">
        <v>38</v>
      </c>
      <c r="F132" s="9" t="s">
        <v>9</v>
      </c>
      <c r="G132" s="9" t="s">
        <v>10</v>
      </c>
      <c r="H132" s="9" t="s">
        <v>11</v>
      </c>
      <c r="J132" s="9"/>
      <c r="K132" s="9" t="s">
        <v>8</v>
      </c>
      <c r="L132" s="9" t="s">
        <v>37</v>
      </c>
      <c r="M132" s="9" t="s">
        <v>38</v>
      </c>
      <c r="N132" s="9" t="s">
        <v>9</v>
      </c>
      <c r="O132" s="9" t="s">
        <v>10</v>
      </c>
      <c r="P132" s="9" t="s">
        <v>11</v>
      </c>
      <c r="R132" s="9"/>
      <c r="S132" s="9" t="s">
        <v>8</v>
      </c>
      <c r="T132" s="9" t="s">
        <v>37</v>
      </c>
      <c r="U132" s="9" t="s">
        <v>38</v>
      </c>
      <c r="V132" s="9" t="s">
        <v>9</v>
      </c>
      <c r="W132" s="9" t="s">
        <v>10</v>
      </c>
      <c r="X132" s="9" t="s">
        <v>11</v>
      </c>
      <c r="Z132" s="9"/>
      <c r="AA132" s="9" t="s">
        <v>8</v>
      </c>
      <c r="AB132" s="9" t="s">
        <v>37</v>
      </c>
      <c r="AC132" s="9" t="s">
        <v>38</v>
      </c>
      <c r="AD132" s="9" t="s">
        <v>9</v>
      </c>
      <c r="AE132" s="9" t="s">
        <v>10</v>
      </c>
      <c r="AF132" s="9" t="s">
        <v>11</v>
      </c>
    </row>
    <row r="133" spans="2:32" x14ac:dyDescent="0.2">
      <c r="B133" s="11">
        <v>0</v>
      </c>
      <c r="C133" s="12">
        <v>0</v>
      </c>
      <c r="D133" s="12">
        <v>0</v>
      </c>
      <c r="E133" s="12">
        <v>0</v>
      </c>
      <c r="F133" s="12">
        <v>0</v>
      </c>
      <c r="G133" s="12">
        <v>0</v>
      </c>
      <c r="H133" s="12">
        <v>0</v>
      </c>
      <c r="J133" s="11">
        <v>0</v>
      </c>
      <c r="K133" s="12">
        <v>0</v>
      </c>
      <c r="L133" s="12">
        <v>0</v>
      </c>
      <c r="M133" s="12">
        <v>0</v>
      </c>
      <c r="N133" s="12">
        <v>0</v>
      </c>
      <c r="O133" s="12">
        <v>0</v>
      </c>
      <c r="P133" s="12">
        <v>0</v>
      </c>
      <c r="R133" s="11">
        <v>0</v>
      </c>
      <c r="S133" s="12">
        <v>0</v>
      </c>
      <c r="T133" s="12">
        <v>0</v>
      </c>
      <c r="U133" s="12">
        <v>0</v>
      </c>
      <c r="V133" s="12">
        <v>0</v>
      </c>
      <c r="W133" s="12">
        <v>0</v>
      </c>
      <c r="X133" s="12">
        <v>0</v>
      </c>
      <c r="Z133" s="11">
        <v>0</v>
      </c>
      <c r="AA133" s="43">
        <v>0</v>
      </c>
      <c r="AB133" s="43">
        <v>0</v>
      </c>
      <c r="AC133" s="43">
        <v>0</v>
      </c>
      <c r="AD133" s="43">
        <v>0</v>
      </c>
      <c r="AE133" s="43">
        <v>0</v>
      </c>
      <c r="AF133" s="43">
        <v>0</v>
      </c>
    </row>
    <row r="134" spans="2:32" x14ac:dyDescent="0.2">
      <c r="B134" s="11">
        <v>1</v>
      </c>
      <c r="C134" s="38">
        <v>764.79</v>
      </c>
      <c r="D134" s="12">
        <v>0</v>
      </c>
      <c r="E134" s="12">
        <v>0</v>
      </c>
      <c r="F134" s="12">
        <v>0</v>
      </c>
      <c r="G134" s="12">
        <v>0</v>
      </c>
      <c r="H134" s="12">
        <v>0</v>
      </c>
      <c r="J134" s="11">
        <v>1</v>
      </c>
      <c r="K134" s="41">
        <v>0.27700000000000002</v>
      </c>
      <c r="L134" s="12">
        <v>0</v>
      </c>
      <c r="M134" s="12">
        <v>0</v>
      </c>
      <c r="N134" s="12">
        <v>0</v>
      </c>
      <c r="O134" s="12">
        <v>0</v>
      </c>
      <c r="P134" s="12">
        <v>0</v>
      </c>
      <c r="R134" s="11">
        <v>1</v>
      </c>
      <c r="S134" s="42">
        <f>1-AA134-K134</f>
        <v>0.68299999999999994</v>
      </c>
      <c r="T134" s="12">
        <v>0</v>
      </c>
      <c r="U134" s="12">
        <v>0</v>
      </c>
      <c r="V134" s="12">
        <v>0</v>
      </c>
      <c r="W134" s="12">
        <v>0</v>
      </c>
      <c r="X134" s="12">
        <v>0</v>
      </c>
      <c r="Z134" s="11">
        <v>1</v>
      </c>
      <c r="AA134" s="43">
        <v>0.04</v>
      </c>
      <c r="AB134" s="43">
        <v>0</v>
      </c>
      <c r="AC134" s="43">
        <v>0</v>
      </c>
      <c r="AD134" s="43">
        <v>0</v>
      </c>
      <c r="AE134" s="43">
        <v>0</v>
      </c>
      <c r="AF134" s="43">
        <v>0</v>
      </c>
    </row>
    <row r="135" spans="2:32" x14ac:dyDescent="0.2">
      <c r="B135" s="11">
        <v>2</v>
      </c>
      <c r="C135" s="38">
        <v>925.70487516000003</v>
      </c>
      <c r="D135" s="12">
        <v>0</v>
      </c>
      <c r="E135" s="12">
        <v>0</v>
      </c>
      <c r="F135" s="12">
        <v>0</v>
      </c>
      <c r="G135" s="12">
        <v>0</v>
      </c>
      <c r="H135" s="12">
        <v>0</v>
      </c>
      <c r="J135" s="11">
        <v>2</v>
      </c>
      <c r="K135" s="41">
        <v>0.27700000000000002</v>
      </c>
      <c r="L135" s="12">
        <v>0</v>
      </c>
      <c r="M135" s="12">
        <v>0</v>
      </c>
      <c r="N135" s="12">
        <v>0</v>
      </c>
      <c r="O135" s="12">
        <v>0</v>
      </c>
      <c r="P135" s="12">
        <v>0</v>
      </c>
      <c r="R135" s="11">
        <v>2</v>
      </c>
      <c r="S135" s="42">
        <f t="shared" ref="S135:S158" si="0">1-AA135-K135</f>
        <v>0.68299999999999994</v>
      </c>
      <c r="T135" s="12">
        <v>0</v>
      </c>
      <c r="U135" s="12">
        <v>0</v>
      </c>
      <c r="V135" s="12">
        <v>0</v>
      </c>
      <c r="W135" s="12">
        <v>0</v>
      </c>
      <c r="X135" s="12">
        <v>0</v>
      </c>
      <c r="Z135" s="11">
        <v>2</v>
      </c>
      <c r="AA135" s="43">
        <v>0.04</v>
      </c>
      <c r="AB135" s="43">
        <v>0</v>
      </c>
      <c r="AC135" s="43">
        <v>0</v>
      </c>
      <c r="AD135" s="43">
        <v>0</v>
      </c>
      <c r="AE135" s="43">
        <v>0</v>
      </c>
      <c r="AF135" s="43">
        <v>0</v>
      </c>
    </row>
    <row r="136" spans="2:32" x14ac:dyDescent="0.2">
      <c r="B136" s="11">
        <v>3</v>
      </c>
      <c r="C136" s="38">
        <v>511.68962763578901</v>
      </c>
      <c r="D136" s="12">
        <v>0</v>
      </c>
      <c r="E136" s="12">
        <v>0</v>
      </c>
      <c r="F136" s="12">
        <v>0</v>
      </c>
      <c r="G136" s="12">
        <v>0</v>
      </c>
      <c r="H136" s="12">
        <v>0</v>
      </c>
      <c r="J136" s="11">
        <v>3</v>
      </c>
      <c r="K136" s="41">
        <v>0.27700000000000002</v>
      </c>
      <c r="L136" s="12">
        <v>0</v>
      </c>
      <c r="M136" s="12">
        <v>0</v>
      </c>
      <c r="N136" s="12">
        <v>0</v>
      </c>
      <c r="O136" s="12">
        <v>0</v>
      </c>
      <c r="P136" s="12">
        <v>0</v>
      </c>
      <c r="R136" s="11">
        <v>3</v>
      </c>
      <c r="S136" s="42">
        <f t="shared" si="0"/>
        <v>0.68299999999999994</v>
      </c>
      <c r="T136" s="12">
        <v>0</v>
      </c>
      <c r="U136" s="12">
        <v>0</v>
      </c>
      <c r="V136" s="12">
        <v>0</v>
      </c>
      <c r="W136" s="12">
        <v>0</v>
      </c>
      <c r="X136" s="12">
        <v>0</v>
      </c>
      <c r="Z136" s="11">
        <v>3</v>
      </c>
      <c r="AA136" s="43">
        <v>0.04</v>
      </c>
      <c r="AB136" s="43">
        <v>0</v>
      </c>
      <c r="AC136" s="43">
        <v>0</v>
      </c>
      <c r="AD136" s="43">
        <v>0</v>
      </c>
      <c r="AE136" s="43">
        <v>0</v>
      </c>
      <c r="AF136" s="43">
        <v>0</v>
      </c>
    </row>
    <row r="137" spans="2:32" x14ac:dyDescent="0.2">
      <c r="B137" s="11">
        <v>4</v>
      </c>
      <c r="C137" s="38">
        <v>611.76960638790604</v>
      </c>
      <c r="D137" s="12">
        <v>0</v>
      </c>
      <c r="E137" s="12">
        <v>0</v>
      </c>
      <c r="F137" s="12">
        <v>0</v>
      </c>
      <c r="G137" s="12">
        <v>0</v>
      </c>
      <c r="H137" s="12">
        <v>0</v>
      </c>
      <c r="J137" s="11">
        <v>4</v>
      </c>
      <c r="K137" s="41">
        <v>0.27700000000000002</v>
      </c>
      <c r="L137" s="12">
        <v>0</v>
      </c>
      <c r="M137" s="12">
        <v>0</v>
      </c>
      <c r="N137" s="12">
        <v>0</v>
      </c>
      <c r="O137" s="12">
        <v>0</v>
      </c>
      <c r="P137" s="12">
        <v>0</v>
      </c>
      <c r="R137" s="11">
        <v>4</v>
      </c>
      <c r="S137" s="42">
        <f t="shared" si="0"/>
        <v>0.68299999999999994</v>
      </c>
      <c r="T137" s="12">
        <v>0</v>
      </c>
      <c r="U137" s="12">
        <v>0</v>
      </c>
      <c r="V137" s="12">
        <v>0</v>
      </c>
      <c r="W137" s="12">
        <v>0</v>
      </c>
      <c r="X137" s="12">
        <v>0</v>
      </c>
      <c r="Z137" s="11">
        <v>4</v>
      </c>
      <c r="AA137" s="43">
        <v>0.04</v>
      </c>
      <c r="AB137" s="43">
        <v>0</v>
      </c>
      <c r="AC137" s="43">
        <v>0</v>
      </c>
      <c r="AD137" s="43">
        <v>0</v>
      </c>
      <c r="AE137" s="43">
        <v>0</v>
      </c>
      <c r="AF137" s="43">
        <v>0</v>
      </c>
    </row>
    <row r="138" spans="2:32" x14ac:dyDescent="0.2">
      <c r="B138" s="11">
        <v>5</v>
      </c>
      <c r="C138" s="38">
        <v>492.59164332405902</v>
      </c>
      <c r="D138" s="12">
        <v>0</v>
      </c>
      <c r="E138" s="12">
        <v>0</v>
      </c>
      <c r="F138" s="12">
        <v>0</v>
      </c>
      <c r="G138" s="12">
        <v>0</v>
      </c>
      <c r="H138" s="12">
        <v>0</v>
      </c>
      <c r="J138" s="11">
        <v>5</v>
      </c>
      <c r="K138" s="41">
        <v>0.27700000000000002</v>
      </c>
      <c r="L138" s="12">
        <v>0</v>
      </c>
      <c r="M138" s="12">
        <v>0</v>
      </c>
      <c r="N138" s="12">
        <v>0</v>
      </c>
      <c r="O138" s="12">
        <v>0</v>
      </c>
      <c r="P138" s="12">
        <v>0</v>
      </c>
      <c r="R138" s="11">
        <v>5</v>
      </c>
      <c r="S138" s="42">
        <f t="shared" si="0"/>
        <v>0.68299999999999994</v>
      </c>
      <c r="T138" s="12">
        <v>0</v>
      </c>
      <c r="U138" s="12">
        <v>0</v>
      </c>
      <c r="V138" s="12">
        <v>0</v>
      </c>
      <c r="W138" s="12">
        <v>0</v>
      </c>
      <c r="X138" s="12">
        <v>0</v>
      </c>
      <c r="Z138" s="11">
        <v>5</v>
      </c>
      <c r="AA138" s="43">
        <v>0.04</v>
      </c>
      <c r="AB138" s="43">
        <v>0</v>
      </c>
      <c r="AC138" s="43">
        <v>0</v>
      </c>
      <c r="AD138" s="43">
        <v>0</v>
      </c>
      <c r="AE138" s="43">
        <v>0</v>
      </c>
      <c r="AF138" s="43">
        <v>0</v>
      </c>
    </row>
    <row r="139" spans="2:32" x14ac:dyDescent="0.2">
      <c r="B139" s="11">
        <v>6</v>
      </c>
      <c r="C139" s="38">
        <v>1500.86307929692</v>
      </c>
      <c r="D139" s="12">
        <v>0</v>
      </c>
      <c r="E139" s="12">
        <v>0</v>
      </c>
      <c r="F139" s="12">
        <v>0</v>
      </c>
      <c r="G139" s="12">
        <v>0</v>
      </c>
      <c r="H139" s="12">
        <v>0</v>
      </c>
      <c r="J139" s="11">
        <v>6</v>
      </c>
      <c r="K139" s="41">
        <v>0.27700000000000002</v>
      </c>
      <c r="L139" s="12">
        <v>0</v>
      </c>
      <c r="M139" s="12">
        <v>0</v>
      </c>
      <c r="N139" s="12">
        <v>0</v>
      </c>
      <c r="O139" s="12">
        <v>0</v>
      </c>
      <c r="P139" s="12">
        <v>0</v>
      </c>
      <c r="R139" s="11">
        <v>6</v>
      </c>
      <c r="S139" s="42">
        <f t="shared" si="0"/>
        <v>0.68299999999999994</v>
      </c>
      <c r="T139" s="12">
        <v>0</v>
      </c>
      <c r="U139" s="12">
        <v>0</v>
      </c>
      <c r="V139" s="12">
        <v>0</v>
      </c>
      <c r="W139" s="12">
        <v>0</v>
      </c>
      <c r="X139" s="12">
        <v>0</v>
      </c>
      <c r="Z139" s="11">
        <v>6</v>
      </c>
      <c r="AA139" s="43">
        <v>0.04</v>
      </c>
      <c r="AB139" s="43">
        <v>0</v>
      </c>
      <c r="AC139" s="43">
        <v>0</v>
      </c>
      <c r="AD139" s="43">
        <v>0</v>
      </c>
      <c r="AE139" s="43">
        <v>0</v>
      </c>
      <c r="AF139" s="43">
        <v>0</v>
      </c>
    </row>
    <row r="140" spans="2:32" x14ac:dyDescent="0.2">
      <c r="B140" s="11">
        <v>7</v>
      </c>
      <c r="C140" s="38">
        <v>1393.11778431056</v>
      </c>
      <c r="D140" s="12">
        <v>0</v>
      </c>
      <c r="E140" s="12">
        <v>0</v>
      </c>
      <c r="F140" s="12">
        <v>0</v>
      </c>
      <c r="G140" s="12">
        <v>0</v>
      </c>
      <c r="H140" s="12">
        <v>0</v>
      </c>
      <c r="J140" s="11">
        <v>7</v>
      </c>
      <c r="K140" s="41">
        <v>0.27700000000000002</v>
      </c>
      <c r="L140" s="12">
        <v>0</v>
      </c>
      <c r="M140" s="12">
        <v>0</v>
      </c>
      <c r="N140" s="12">
        <v>0</v>
      </c>
      <c r="O140" s="12">
        <v>0</v>
      </c>
      <c r="P140" s="12">
        <v>0</v>
      </c>
      <c r="R140" s="11">
        <v>7</v>
      </c>
      <c r="S140" s="42">
        <f t="shared" si="0"/>
        <v>0.68299999999999994</v>
      </c>
      <c r="T140" s="12">
        <v>0</v>
      </c>
      <c r="U140" s="12">
        <v>0</v>
      </c>
      <c r="V140" s="12">
        <v>0</v>
      </c>
      <c r="W140" s="12">
        <v>0</v>
      </c>
      <c r="X140" s="12">
        <v>0</v>
      </c>
      <c r="Z140" s="11">
        <v>7</v>
      </c>
      <c r="AA140" s="43">
        <v>0.04</v>
      </c>
      <c r="AB140" s="43">
        <v>0</v>
      </c>
      <c r="AC140" s="43">
        <v>0</v>
      </c>
      <c r="AD140" s="43">
        <v>0</v>
      </c>
      <c r="AE140" s="43">
        <v>0</v>
      </c>
      <c r="AF140" s="43">
        <v>0</v>
      </c>
    </row>
    <row r="141" spans="2:32" x14ac:dyDescent="0.2">
      <c r="B141" s="11">
        <v>8</v>
      </c>
      <c r="C141" s="38">
        <v>1238.94608284686</v>
      </c>
      <c r="D141" s="12">
        <v>0</v>
      </c>
      <c r="E141" s="12">
        <v>0</v>
      </c>
      <c r="F141" s="12">
        <v>0</v>
      </c>
      <c r="G141" s="12">
        <v>0</v>
      </c>
      <c r="H141" s="12">
        <v>0</v>
      </c>
      <c r="J141" s="11">
        <v>8</v>
      </c>
      <c r="K141" s="41">
        <v>0.27700000000000002</v>
      </c>
      <c r="L141" s="12">
        <v>0</v>
      </c>
      <c r="M141" s="12">
        <v>0</v>
      </c>
      <c r="N141" s="12">
        <v>0</v>
      </c>
      <c r="O141" s="12">
        <v>0</v>
      </c>
      <c r="P141" s="12">
        <v>0</v>
      </c>
      <c r="R141" s="11">
        <v>8</v>
      </c>
      <c r="S141" s="42">
        <f t="shared" si="0"/>
        <v>0.68299999999999994</v>
      </c>
      <c r="T141" s="12">
        <v>0</v>
      </c>
      <c r="U141" s="12">
        <v>0</v>
      </c>
      <c r="V141" s="12">
        <v>0</v>
      </c>
      <c r="W141" s="12">
        <v>0</v>
      </c>
      <c r="X141" s="12">
        <v>0</v>
      </c>
      <c r="Z141" s="11">
        <v>8</v>
      </c>
      <c r="AA141" s="43">
        <v>0.04</v>
      </c>
      <c r="AB141" s="43">
        <v>0</v>
      </c>
      <c r="AC141" s="43">
        <v>0</v>
      </c>
      <c r="AD141" s="43">
        <v>0</v>
      </c>
      <c r="AE141" s="43">
        <v>0</v>
      </c>
      <c r="AF141" s="43">
        <v>0</v>
      </c>
    </row>
    <row r="142" spans="2:32" x14ac:dyDescent="0.2">
      <c r="B142" s="11">
        <v>9</v>
      </c>
      <c r="C142" s="38">
        <v>1100.5258997977601</v>
      </c>
      <c r="D142" s="12">
        <v>0</v>
      </c>
      <c r="E142" s="12">
        <v>0</v>
      </c>
      <c r="F142" s="12">
        <v>0</v>
      </c>
      <c r="G142" s="12">
        <v>0</v>
      </c>
      <c r="H142" s="12">
        <v>0</v>
      </c>
      <c r="J142" s="11">
        <v>9</v>
      </c>
      <c r="K142" s="41">
        <v>0.27700000000000002</v>
      </c>
      <c r="L142" s="12">
        <v>0</v>
      </c>
      <c r="M142" s="12">
        <v>0</v>
      </c>
      <c r="N142" s="12">
        <v>0</v>
      </c>
      <c r="O142" s="12">
        <v>0</v>
      </c>
      <c r="P142" s="12">
        <v>0</v>
      </c>
      <c r="R142" s="11">
        <v>9</v>
      </c>
      <c r="S142" s="42">
        <f t="shared" si="0"/>
        <v>0.68299999999999994</v>
      </c>
      <c r="T142" s="12">
        <v>0</v>
      </c>
      <c r="U142" s="12">
        <v>0</v>
      </c>
      <c r="V142" s="12">
        <v>0</v>
      </c>
      <c r="W142" s="12">
        <v>0</v>
      </c>
      <c r="X142" s="12">
        <v>0</v>
      </c>
      <c r="Z142" s="11">
        <v>9</v>
      </c>
      <c r="AA142" s="43">
        <v>0.04</v>
      </c>
      <c r="AB142" s="43">
        <v>0</v>
      </c>
      <c r="AC142" s="43">
        <v>0</v>
      </c>
      <c r="AD142" s="43">
        <v>0</v>
      </c>
      <c r="AE142" s="43">
        <v>0</v>
      </c>
      <c r="AF142" s="43">
        <v>0</v>
      </c>
    </row>
    <row r="143" spans="2:32" x14ac:dyDescent="0.2">
      <c r="B143" s="11">
        <v>10</v>
      </c>
      <c r="C143" s="38">
        <v>904.00341769101703</v>
      </c>
      <c r="D143" s="12">
        <v>0</v>
      </c>
      <c r="E143" s="12">
        <v>0</v>
      </c>
      <c r="F143" s="12">
        <v>0</v>
      </c>
      <c r="G143" s="12">
        <v>0</v>
      </c>
      <c r="H143" s="12">
        <v>0</v>
      </c>
      <c r="J143" s="11">
        <v>10</v>
      </c>
      <c r="K143" s="41">
        <v>0.27700000000000002</v>
      </c>
      <c r="L143" s="12">
        <v>0</v>
      </c>
      <c r="M143" s="12">
        <v>0</v>
      </c>
      <c r="N143" s="12">
        <v>0</v>
      </c>
      <c r="O143" s="12">
        <v>0</v>
      </c>
      <c r="P143" s="12">
        <v>0</v>
      </c>
      <c r="R143" s="11">
        <v>10</v>
      </c>
      <c r="S143" s="42">
        <f t="shared" si="0"/>
        <v>0.68299999999999994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Z143" s="11">
        <v>10</v>
      </c>
      <c r="AA143" s="43">
        <v>0.04</v>
      </c>
      <c r="AB143" s="43">
        <v>0</v>
      </c>
      <c r="AC143" s="43">
        <v>0</v>
      </c>
      <c r="AD143" s="43">
        <v>0</v>
      </c>
      <c r="AE143" s="43">
        <v>0</v>
      </c>
      <c r="AF143" s="43">
        <v>0</v>
      </c>
    </row>
    <row r="144" spans="2:32" x14ac:dyDescent="0.2">
      <c r="B144" s="11">
        <v>11</v>
      </c>
      <c r="C144" s="38">
        <v>731.88116696264797</v>
      </c>
      <c r="D144" s="12">
        <v>0</v>
      </c>
      <c r="E144" s="12">
        <v>0</v>
      </c>
      <c r="F144" s="12">
        <v>0</v>
      </c>
      <c r="G144" s="12">
        <v>0</v>
      </c>
      <c r="H144" s="12">
        <v>0</v>
      </c>
      <c r="J144" s="11">
        <v>11</v>
      </c>
      <c r="K144" s="41">
        <v>0.27700000000000002</v>
      </c>
      <c r="L144" s="12">
        <v>0</v>
      </c>
      <c r="M144" s="12">
        <v>0</v>
      </c>
      <c r="N144" s="12">
        <v>0</v>
      </c>
      <c r="O144" s="12">
        <v>0</v>
      </c>
      <c r="P144" s="12">
        <v>0</v>
      </c>
      <c r="R144" s="11">
        <v>11</v>
      </c>
      <c r="S144" s="42">
        <f t="shared" si="0"/>
        <v>0.68299999999999994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Z144" s="11">
        <v>11</v>
      </c>
      <c r="AA144" s="43">
        <v>0.04</v>
      </c>
      <c r="AB144" s="43">
        <v>0</v>
      </c>
      <c r="AC144" s="43">
        <v>0</v>
      </c>
      <c r="AD144" s="43">
        <v>0</v>
      </c>
      <c r="AE144" s="43">
        <v>0</v>
      </c>
      <c r="AF144" s="43">
        <v>0</v>
      </c>
    </row>
    <row r="145" spans="2:32" x14ac:dyDescent="0.2">
      <c r="B145" s="11">
        <v>12</v>
      </c>
      <c r="C145" s="38">
        <v>550.90691476824702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J145" s="11">
        <v>12</v>
      </c>
      <c r="K145" s="41">
        <v>0.27700000000000002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R145" s="11">
        <v>12</v>
      </c>
      <c r="S145" s="42">
        <f t="shared" si="0"/>
        <v>0.68299999999999994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Z145" s="11">
        <v>12</v>
      </c>
      <c r="AA145" s="43">
        <v>0.04</v>
      </c>
      <c r="AB145" s="43">
        <v>0</v>
      </c>
      <c r="AC145" s="43">
        <v>0</v>
      </c>
      <c r="AD145" s="43">
        <v>0</v>
      </c>
      <c r="AE145" s="43">
        <v>0</v>
      </c>
      <c r="AF145" s="43">
        <v>0</v>
      </c>
    </row>
    <row r="146" spans="2:32" x14ac:dyDescent="0.2">
      <c r="B146" s="11">
        <v>13</v>
      </c>
      <c r="C146" s="38">
        <v>394.20450345639</v>
      </c>
      <c r="D146" s="39">
        <v>4.82E-2</v>
      </c>
      <c r="E146" s="42">
        <f>D146*0.4</f>
        <v>1.9280000000000002E-2</v>
      </c>
      <c r="F146" s="40">
        <f>2.54%</f>
        <v>2.5399999999999999E-2</v>
      </c>
      <c r="G146" s="39">
        <v>9.1999999999999998E-2</v>
      </c>
      <c r="H146" s="40">
        <v>1.1000000000000001E-3</v>
      </c>
      <c r="J146" s="11">
        <v>13</v>
      </c>
      <c r="K146" s="41">
        <v>0.27700000000000002</v>
      </c>
      <c r="L146" s="58">
        <v>7.6200000000000004E-2</v>
      </c>
      <c r="M146" s="58">
        <v>7.6200000000000004E-2</v>
      </c>
      <c r="N146" s="58">
        <v>7.6200000000000004E-2</v>
      </c>
      <c r="O146" s="58">
        <v>7.6200000000000004E-2</v>
      </c>
      <c r="P146" s="58">
        <v>7.6200000000000004E-2</v>
      </c>
      <c r="R146" s="11">
        <v>13</v>
      </c>
      <c r="S146" s="42">
        <f t="shared" si="0"/>
        <v>0.68299999999999994</v>
      </c>
      <c r="T146" s="42">
        <f t="shared" ref="T146:T158" si="1">1-AB146-L146</f>
        <v>0.88379999999999992</v>
      </c>
      <c r="U146" s="42">
        <f t="shared" ref="U146:U158" si="2">1-AC146-M146</f>
        <v>0.88379999999999992</v>
      </c>
      <c r="V146" s="42">
        <f t="shared" ref="V146:V158" si="3">1-AD146-N146</f>
        <v>0.88379999999999992</v>
      </c>
      <c r="W146" s="42">
        <f t="shared" ref="W146:W158" si="4">1-AE146-O146</f>
        <v>0.88379999999999992</v>
      </c>
      <c r="X146" s="42">
        <f t="shared" ref="X146:X158" si="5">1-AF146-P146</f>
        <v>0.88379999999999992</v>
      </c>
      <c r="Z146" s="11">
        <v>13</v>
      </c>
      <c r="AA146" s="43">
        <v>0.04</v>
      </c>
      <c r="AB146" s="43">
        <v>0.04</v>
      </c>
      <c r="AC146" s="43">
        <v>0.04</v>
      </c>
      <c r="AD146" s="43">
        <v>0.04</v>
      </c>
      <c r="AE146" s="43">
        <v>0.04</v>
      </c>
      <c r="AF146" s="43">
        <v>0.04</v>
      </c>
    </row>
    <row r="147" spans="2:32" x14ac:dyDescent="0.2">
      <c r="B147" s="11">
        <v>14</v>
      </c>
      <c r="C147" s="38">
        <v>259.04867369991399</v>
      </c>
      <c r="D147" s="39">
        <v>4.82E-2</v>
      </c>
      <c r="E147" s="42">
        <f t="shared" ref="E147:E158" si="6">D147*0.4</f>
        <v>1.9280000000000002E-2</v>
      </c>
      <c r="F147" s="40">
        <f>2.54%</f>
        <v>2.5399999999999999E-2</v>
      </c>
      <c r="G147" s="39">
        <v>9.1999999999999998E-2</v>
      </c>
      <c r="H147" s="40">
        <v>1.1000000000000001E-3</v>
      </c>
      <c r="J147" s="11">
        <v>14</v>
      </c>
      <c r="K147" s="41">
        <v>0.27700000000000002</v>
      </c>
      <c r="L147" s="58">
        <v>7.6200000000000004E-2</v>
      </c>
      <c r="M147" s="58">
        <v>7.6200000000000004E-2</v>
      </c>
      <c r="N147" s="58">
        <v>7.6200000000000004E-2</v>
      </c>
      <c r="O147" s="58">
        <v>7.6200000000000004E-2</v>
      </c>
      <c r="P147" s="58">
        <v>7.6200000000000004E-2</v>
      </c>
      <c r="R147" s="11">
        <v>14</v>
      </c>
      <c r="S147" s="42">
        <f t="shared" si="0"/>
        <v>0.68299999999999994</v>
      </c>
      <c r="T147" s="42">
        <f t="shared" si="1"/>
        <v>0.88379999999999992</v>
      </c>
      <c r="U147" s="42">
        <f t="shared" si="2"/>
        <v>0.88379999999999992</v>
      </c>
      <c r="V147" s="42">
        <f t="shared" si="3"/>
        <v>0.88379999999999992</v>
      </c>
      <c r="W147" s="42">
        <f t="shared" si="4"/>
        <v>0.88379999999999992</v>
      </c>
      <c r="X147" s="42">
        <f t="shared" si="5"/>
        <v>0.88379999999999992</v>
      </c>
      <c r="Z147" s="11">
        <v>14</v>
      </c>
      <c r="AA147" s="43">
        <v>0.04</v>
      </c>
      <c r="AB147" s="43">
        <v>0.04</v>
      </c>
      <c r="AC147" s="43">
        <v>0.04</v>
      </c>
      <c r="AD147" s="43">
        <v>0.04</v>
      </c>
      <c r="AE147" s="43">
        <v>0.04</v>
      </c>
      <c r="AF147" s="43">
        <v>0.04</v>
      </c>
    </row>
    <row r="148" spans="2:32" x14ac:dyDescent="0.2">
      <c r="B148" s="11">
        <v>15</v>
      </c>
      <c r="C148" s="38">
        <v>119.16238990196</v>
      </c>
      <c r="D148" s="39">
        <v>4.82E-2</v>
      </c>
      <c r="E148" s="42">
        <f t="shared" si="6"/>
        <v>1.9280000000000002E-2</v>
      </c>
      <c r="F148" s="40">
        <f>2.54%</f>
        <v>2.5399999999999999E-2</v>
      </c>
      <c r="G148" s="39">
        <v>9.1999999999999998E-2</v>
      </c>
      <c r="H148" s="40">
        <v>2E-3</v>
      </c>
      <c r="J148" s="11">
        <v>15</v>
      </c>
      <c r="K148" s="41">
        <v>0.27700000000000002</v>
      </c>
      <c r="L148" s="58">
        <v>7.6200000000000004E-2</v>
      </c>
      <c r="M148" s="58">
        <v>7.6200000000000004E-2</v>
      </c>
      <c r="N148" s="58">
        <v>7.6200000000000004E-2</v>
      </c>
      <c r="O148" s="58">
        <v>7.6200000000000004E-2</v>
      </c>
      <c r="P148" s="58">
        <v>7.6200000000000004E-2</v>
      </c>
      <c r="R148" s="11">
        <v>15</v>
      </c>
      <c r="S148" s="42">
        <f t="shared" si="0"/>
        <v>0.68299999999999994</v>
      </c>
      <c r="T148" s="42">
        <f t="shared" si="1"/>
        <v>0.88379999999999992</v>
      </c>
      <c r="U148" s="42">
        <f t="shared" si="2"/>
        <v>0.88379999999999992</v>
      </c>
      <c r="V148" s="42">
        <f t="shared" si="3"/>
        <v>0.88379999999999992</v>
      </c>
      <c r="W148" s="42">
        <f t="shared" si="4"/>
        <v>0.88379999999999992</v>
      </c>
      <c r="X148" s="42">
        <f t="shared" si="5"/>
        <v>0.88379999999999992</v>
      </c>
      <c r="Z148" s="11">
        <v>15</v>
      </c>
      <c r="AA148" s="43">
        <v>0.04</v>
      </c>
      <c r="AB148" s="43">
        <v>0.04</v>
      </c>
      <c r="AC148" s="43">
        <v>0.04</v>
      </c>
      <c r="AD148" s="43">
        <v>0.04</v>
      </c>
      <c r="AE148" s="43">
        <v>0.04</v>
      </c>
      <c r="AF148" s="43">
        <v>0.04</v>
      </c>
    </row>
    <row r="149" spans="2:32" x14ac:dyDescent="0.2">
      <c r="B149" s="11">
        <v>16</v>
      </c>
      <c r="C149" s="38">
        <v>0</v>
      </c>
      <c r="D149" s="39">
        <v>4.82E-2</v>
      </c>
      <c r="E149" s="42">
        <f t="shared" si="6"/>
        <v>1.9280000000000002E-2</v>
      </c>
      <c r="F149" s="40">
        <f t="shared" ref="F149:F158" si="7">2.54%</f>
        <v>2.5399999999999999E-2</v>
      </c>
      <c r="G149" s="39">
        <v>9.1999999999999998E-2</v>
      </c>
      <c r="H149" s="40">
        <v>2E-3</v>
      </c>
      <c r="J149" s="11">
        <v>16</v>
      </c>
      <c r="K149" s="41">
        <v>0.27700000000000002</v>
      </c>
      <c r="L149" s="58">
        <v>7.6200000000000004E-2</v>
      </c>
      <c r="M149" s="58">
        <v>7.6200000000000004E-2</v>
      </c>
      <c r="N149" s="58">
        <v>7.6200000000000004E-2</v>
      </c>
      <c r="O149" s="58">
        <v>7.6200000000000004E-2</v>
      </c>
      <c r="P149" s="58">
        <v>7.6200000000000004E-2</v>
      </c>
      <c r="R149" s="11">
        <v>16</v>
      </c>
      <c r="S149" s="42">
        <f t="shared" si="0"/>
        <v>0.68299999999999994</v>
      </c>
      <c r="T149" s="42">
        <f t="shared" si="1"/>
        <v>0.88379999999999992</v>
      </c>
      <c r="U149" s="42">
        <f t="shared" si="2"/>
        <v>0.88379999999999992</v>
      </c>
      <c r="V149" s="42">
        <f t="shared" si="3"/>
        <v>0.88379999999999992</v>
      </c>
      <c r="W149" s="42">
        <f t="shared" si="4"/>
        <v>0.88379999999999992</v>
      </c>
      <c r="X149" s="42">
        <f t="shared" si="5"/>
        <v>0.88379999999999992</v>
      </c>
      <c r="Z149" s="11">
        <v>16</v>
      </c>
      <c r="AA149" s="43">
        <v>0.04</v>
      </c>
      <c r="AB149" s="43">
        <v>0.04</v>
      </c>
      <c r="AC149" s="43">
        <v>0.04</v>
      </c>
      <c r="AD149" s="43">
        <v>0.04</v>
      </c>
      <c r="AE149" s="43">
        <v>0.04</v>
      </c>
      <c r="AF149" s="43">
        <v>0.04</v>
      </c>
    </row>
    <row r="150" spans="2:32" x14ac:dyDescent="0.2">
      <c r="B150" s="11">
        <v>17</v>
      </c>
      <c r="C150" s="38">
        <v>0</v>
      </c>
      <c r="D150" s="39">
        <v>4.82E-2</v>
      </c>
      <c r="E150" s="42">
        <f t="shared" si="6"/>
        <v>1.9280000000000002E-2</v>
      </c>
      <c r="F150" s="40">
        <f t="shared" si="7"/>
        <v>2.5399999999999999E-2</v>
      </c>
      <c r="G150" s="39">
        <v>9.1999999999999998E-2</v>
      </c>
      <c r="H150" s="40">
        <v>2E-3</v>
      </c>
      <c r="J150" s="11">
        <v>17</v>
      </c>
      <c r="K150" s="41">
        <v>0.27700000000000002</v>
      </c>
      <c r="L150" s="58">
        <v>7.6200000000000004E-2</v>
      </c>
      <c r="M150" s="58">
        <v>7.6200000000000004E-2</v>
      </c>
      <c r="N150" s="58">
        <v>7.6200000000000004E-2</v>
      </c>
      <c r="O150" s="58">
        <v>7.6200000000000004E-2</v>
      </c>
      <c r="P150" s="58">
        <v>7.6200000000000004E-2</v>
      </c>
      <c r="R150" s="11">
        <v>17</v>
      </c>
      <c r="S150" s="42">
        <f t="shared" si="0"/>
        <v>0.68299999999999994</v>
      </c>
      <c r="T150" s="42">
        <f t="shared" si="1"/>
        <v>0.88379999999999992</v>
      </c>
      <c r="U150" s="42">
        <f t="shared" si="2"/>
        <v>0.88379999999999992</v>
      </c>
      <c r="V150" s="42">
        <f t="shared" si="3"/>
        <v>0.88379999999999992</v>
      </c>
      <c r="W150" s="42">
        <f t="shared" si="4"/>
        <v>0.88379999999999992</v>
      </c>
      <c r="X150" s="42">
        <f t="shared" si="5"/>
        <v>0.88379999999999992</v>
      </c>
      <c r="Z150" s="11">
        <v>17</v>
      </c>
      <c r="AA150" s="43">
        <v>0.04</v>
      </c>
      <c r="AB150" s="43">
        <v>0.04</v>
      </c>
      <c r="AC150" s="43">
        <v>0.04</v>
      </c>
      <c r="AD150" s="43">
        <v>0.04</v>
      </c>
      <c r="AE150" s="43">
        <v>0.04</v>
      </c>
      <c r="AF150" s="43">
        <v>0.04</v>
      </c>
    </row>
    <row r="151" spans="2:32" x14ac:dyDescent="0.2">
      <c r="B151" s="11">
        <v>18</v>
      </c>
      <c r="C151" s="38">
        <v>0</v>
      </c>
      <c r="D151" s="39">
        <v>4.82E-2</v>
      </c>
      <c r="E151" s="42">
        <f t="shared" si="6"/>
        <v>1.9280000000000002E-2</v>
      </c>
      <c r="F151" s="40">
        <f t="shared" si="7"/>
        <v>2.5399999999999999E-2</v>
      </c>
      <c r="G151" s="39">
        <v>9.1999999999999998E-2</v>
      </c>
      <c r="H151" s="40">
        <v>2E-3</v>
      </c>
      <c r="J151" s="11">
        <v>18</v>
      </c>
      <c r="K151" s="41">
        <v>0.27700000000000002</v>
      </c>
      <c r="L151" s="58">
        <v>7.6200000000000004E-2</v>
      </c>
      <c r="M151" s="58">
        <v>7.6200000000000004E-2</v>
      </c>
      <c r="N151" s="58">
        <v>7.6200000000000004E-2</v>
      </c>
      <c r="O151" s="58">
        <v>7.6200000000000004E-2</v>
      </c>
      <c r="P151" s="58">
        <v>7.6200000000000004E-2</v>
      </c>
      <c r="R151" s="11">
        <v>18</v>
      </c>
      <c r="S151" s="42">
        <f t="shared" si="0"/>
        <v>0.68299999999999994</v>
      </c>
      <c r="T151" s="42">
        <f t="shared" si="1"/>
        <v>0.88379999999999992</v>
      </c>
      <c r="U151" s="42">
        <f t="shared" si="2"/>
        <v>0.88379999999999992</v>
      </c>
      <c r="V151" s="42">
        <f t="shared" si="3"/>
        <v>0.88379999999999992</v>
      </c>
      <c r="W151" s="42">
        <f t="shared" si="4"/>
        <v>0.88379999999999992</v>
      </c>
      <c r="X151" s="42">
        <f t="shared" si="5"/>
        <v>0.88379999999999992</v>
      </c>
      <c r="Z151" s="11">
        <v>18</v>
      </c>
      <c r="AA151" s="43">
        <v>0.04</v>
      </c>
      <c r="AB151" s="43">
        <v>0.04</v>
      </c>
      <c r="AC151" s="43">
        <v>0.04</v>
      </c>
      <c r="AD151" s="43">
        <v>0.04</v>
      </c>
      <c r="AE151" s="43">
        <v>0.04</v>
      </c>
      <c r="AF151" s="43">
        <v>0.04</v>
      </c>
    </row>
    <row r="152" spans="2:32" x14ac:dyDescent="0.2">
      <c r="B152" s="11">
        <v>19</v>
      </c>
      <c r="C152" s="38">
        <v>0</v>
      </c>
      <c r="D152" s="39">
        <v>4.82E-2</v>
      </c>
      <c r="E152" s="42">
        <f t="shared" si="6"/>
        <v>1.9280000000000002E-2</v>
      </c>
      <c r="F152" s="40">
        <f t="shared" si="7"/>
        <v>2.5399999999999999E-2</v>
      </c>
      <c r="G152" s="39">
        <v>9.1999999999999998E-2</v>
      </c>
      <c r="H152" s="40">
        <v>5.1999999999999998E-3</v>
      </c>
      <c r="J152" s="11">
        <v>19</v>
      </c>
      <c r="K152" s="41">
        <v>0.27700000000000002</v>
      </c>
      <c r="L152" s="58">
        <v>7.6200000000000004E-2</v>
      </c>
      <c r="M152" s="58">
        <v>7.6200000000000004E-2</v>
      </c>
      <c r="N152" s="58">
        <v>7.6200000000000004E-2</v>
      </c>
      <c r="O152" s="58">
        <v>7.6200000000000004E-2</v>
      </c>
      <c r="P152" s="58">
        <v>7.6200000000000004E-2</v>
      </c>
      <c r="R152" s="11">
        <v>19</v>
      </c>
      <c r="S152" s="42">
        <f t="shared" si="0"/>
        <v>0.68299999999999994</v>
      </c>
      <c r="T152" s="42">
        <f t="shared" si="1"/>
        <v>0.88379999999999992</v>
      </c>
      <c r="U152" s="42">
        <f t="shared" si="2"/>
        <v>0.88379999999999992</v>
      </c>
      <c r="V152" s="42">
        <f t="shared" si="3"/>
        <v>0.88379999999999992</v>
      </c>
      <c r="W152" s="42">
        <f t="shared" si="4"/>
        <v>0.88379999999999992</v>
      </c>
      <c r="X152" s="42">
        <f t="shared" si="5"/>
        <v>0.88379999999999992</v>
      </c>
      <c r="Z152" s="11">
        <v>19</v>
      </c>
      <c r="AA152" s="43">
        <v>0.04</v>
      </c>
      <c r="AB152" s="43">
        <v>0.04</v>
      </c>
      <c r="AC152" s="43">
        <v>0.04</v>
      </c>
      <c r="AD152" s="43">
        <v>0.04</v>
      </c>
      <c r="AE152" s="43">
        <v>0.04</v>
      </c>
      <c r="AF152" s="43">
        <v>0.04</v>
      </c>
    </row>
    <row r="153" spans="2:32" x14ac:dyDescent="0.2">
      <c r="B153" s="11">
        <v>20</v>
      </c>
      <c r="C153" s="38">
        <v>0</v>
      </c>
      <c r="D153" s="39">
        <v>4.82E-2</v>
      </c>
      <c r="E153" s="42">
        <f t="shared" si="6"/>
        <v>1.9280000000000002E-2</v>
      </c>
      <c r="F153" s="40">
        <f t="shared" si="7"/>
        <v>2.5399999999999999E-2</v>
      </c>
      <c r="G153" s="39">
        <v>9.1999999999999998E-2</v>
      </c>
      <c r="H153" s="40">
        <v>5.1999999999999998E-3</v>
      </c>
      <c r="J153" s="11">
        <v>20</v>
      </c>
      <c r="K153" s="41">
        <v>0.27700000000000002</v>
      </c>
      <c r="L153" s="58">
        <v>7.6200000000000004E-2</v>
      </c>
      <c r="M153" s="58">
        <v>7.6200000000000004E-2</v>
      </c>
      <c r="N153" s="58">
        <v>7.6200000000000004E-2</v>
      </c>
      <c r="O153" s="58">
        <v>7.6200000000000004E-2</v>
      </c>
      <c r="P153" s="58">
        <v>7.6200000000000004E-2</v>
      </c>
      <c r="R153" s="11">
        <v>20</v>
      </c>
      <c r="S153" s="42">
        <f t="shared" si="0"/>
        <v>0.68299999999999994</v>
      </c>
      <c r="T153" s="42">
        <f t="shared" si="1"/>
        <v>0.88379999999999992</v>
      </c>
      <c r="U153" s="42">
        <f t="shared" si="2"/>
        <v>0.88379999999999992</v>
      </c>
      <c r="V153" s="42">
        <f t="shared" si="3"/>
        <v>0.88379999999999992</v>
      </c>
      <c r="W153" s="42">
        <f t="shared" si="4"/>
        <v>0.88379999999999992</v>
      </c>
      <c r="X153" s="42">
        <f t="shared" si="5"/>
        <v>0.88379999999999992</v>
      </c>
      <c r="Z153" s="11">
        <v>20</v>
      </c>
      <c r="AA153" s="43">
        <v>0.04</v>
      </c>
      <c r="AB153" s="43">
        <v>0.04</v>
      </c>
      <c r="AC153" s="43">
        <v>0.04</v>
      </c>
      <c r="AD153" s="43">
        <v>0.04</v>
      </c>
      <c r="AE153" s="43">
        <v>0.04</v>
      </c>
      <c r="AF153" s="43">
        <v>0.04</v>
      </c>
    </row>
    <row r="154" spans="2:32" x14ac:dyDescent="0.2">
      <c r="B154" s="11">
        <v>21</v>
      </c>
      <c r="C154" s="38">
        <v>0</v>
      </c>
      <c r="D154" s="39">
        <v>4.82E-2</v>
      </c>
      <c r="E154" s="42">
        <f t="shared" si="6"/>
        <v>1.9280000000000002E-2</v>
      </c>
      <c r="F154" s="40">
        <f t="shared" si="7"/>
        <v>2.5399999999999999E-2</v>
      </c>
      <c r="G154" s="39">
        <v>9.1999999999999998E-2</v>
      </c>
      <c r="H154" s="40">
        <v>5.1999999999999998E-3</v>
      </c>
      <c r="J154" s="11">
        <v>21</v>
      </c>
      <c r="K154" s="41">
        <v>0.27700000000000002</v>
      </c>
      <c r="L154" s="58">
        <v>7.6200000000000004E-2</v>
      </c>
      <c r="M154" s="58">
        <v>7.6200000000000004E-2</v>
      </c>
      <c r="N154" s="58">
        <v>7.6200000000000004E-2</v>
      </c>
      <c r="O154" s="58">
        <v>7.6200000000000004E-2</v>
      </c>
      <c r="P154" s="58">
        <v>7.6200000000000004E-2</v>
      </c>
      <c r="R154" s="11">
        <v>21</v>
      </c>
      <c r="S154" s="42">
        <f t="shared" si="0"/>
        <v>0.68299999999999994</v>
      </c>
      <c r="T154" s="42">
        <f t="shared" si="1"/>
        <v>0.88379999999999992</v>
      </c>
      <c r="U154" s="42">
        <f t="shared" si="2"/>
        <v>0.88379999999999992</v>
      </c>
      <c r="V154" s="42">
        <f t="shared" si="3"/>
        <v>0.88379999999999992</v>
      </c>
      <c r="W154" s="42">
        <f t="shared" si="4"/>
        <v>0.88379999999999992</v>
      </c>
      <c r="X154" s="42">
        <f t="shared" si="5"/>
        <v>0.88379999999999992</v>
      </c>
      <c r="Z154" s="11">
        <v>21</v>
      </c>
      <c r="AA154" s="43">
        <v>0.04</v>
      </c>
      <c r="AB154" s="43">
        <v>0.04</v>
      </c>
      <c r="AC154" s="43">
        <v>0.04</v>
      </c>
      <c r="AD154" s="43">
        <v>0.04</v>
      </c>
      <c r="AE154" s="43">
        <v>0.04</v>
      </c>
      <c r="AF154" s="43">
        <v>0.04</v>
      </c>
    </row>
    <row r="155" spans="2:32" x14ac:dyDescent="0.2">
      <c r="B155" s="11">
        <v>22</v>
      </c>
      <c r="C155" s="38">
        <v>0</v>
      </c>
      <c r="D155" s="39">
        <v>8.0299999999999996E-2</v>
      </c>
      <c r="E155" s="42">
        <f t="shared" si="6"/>
        <v>3.2120000000000003E-2</v>
      </c>
      <c r="F155" s="40">
        <f t="shared" si="7"/>
        <v>2.5399999999999999E-2</v>
      </c>
      <c r="G155" s="39">
        <v>9.1999999999999998E-2</v>
      </c>
      <c r="H155" s="40">
        <v>5.1999999999999998E-3</v>
      </c>
      <c r="J155" s="11">
        <v>22</v>
      </c>
      <c r="K155" s="41">
        <v>0.27700000000000002</v>
      </c>
      <c r="L155" s="58">
        <v>7.6200000000000004E-2</v>
      </c>
      <c r="M155" s="58">
        <v>7.6200000000000004E-2</v>
      </c>
      <c r="N155" s="58">
        <v>7.6200000000000004E-2</v>
      </c>
      <c r="O155" s="58">
        <v>7.6200000000000004E-2</v>
      </c>
      <c r="P155" s="58">
        <v>7.6200000000000004E-2</v>
      </c>
      <c r="R155" s="11">
        <v>22</v>
      </c>
      <c r="S155" s="42">
        <f t="shared" si="0"/>
        <v>0.68299999999999994</v>
      </c>
      <c r="T155" s="42">
        <f t="shared" si="1"/>
        <v>0.88379999999999992</v>
      </c>
      <c r="U155" s="42">
        <f t="shared" si="2"/>
        <v>0.88379999999999992</v>
      </c>
      <c r="V155" s="42">
        <f t="shared" si="3"/>
        <v>0.88379999999999992</v>
      </c>
      <c r="W155" s="42">
        <f t="shared" si="4"/>
        <v>0.88379999999999992</v>
      </c>
      <c r="X155" s="42">
        <f t="shared" si="5"/>
        <v>0.88379999999999992</v>
      </c>
      <c r="Z155" s="11">
        <v>22</v>
      </c>
      <c r="AA155" s="43">
        <v>0.04</v>
      </c>
      <c r="AB155" s="43">
        <v>0.04</v>
      </c>
      <c r="AC155" s="43">
        <v>0.04</v>
      </c>
      <c r="AD155" s="43">
        <v>0.04</v>
      </c>
      <c r="AE155" s="43">
        <v>0.04</v>
      </c>
      <c r="AF155" s="43">
        <v>0.04</v>
      </c>
    </row>
    <row r="156" spans="2:32" x14ac:dyDescent="0.2">
      <c r="B156" s="11">
        <v>23</v>
      </c>
      <c r="C156" s="38">
        <v>0</v>
      </c>
      <c r="D156" s="39">
        <v>8.0299999999999996E-2</v>
      </c>
      <c r="E156" s="42">
        <f t="shared" si="6"/>
        <v>3.2120000000000003E-2</v>
      </c>
      <c r="F156" s="40">
        <f t="shared" si="7"/>
        <v>2.5399999999999999E-2</v>
      </c>
      <c r="G156" s="39">
        <v>9.1999999999999998E-2</v>
      </c>
      <c r="H156" s="40">
        <v>5.1999999999999998E-3</v>
      </c>
      <c r="J156" s="11">
        <v>23</v>
      </c>
      <c r="K156" s="41">
        <v>0.27700000000000002</v>
      </c>
      <c r="L156" s="58">
        <v>7.6200000000000004E-2</v>
      </c>
      <c r="M156" s="58">
        <v>7.6200000000000004E-2</v>
      </c>
      <c r="N156" s="58">
        <v>7.6200000000000004E-2</v>
      </c>
      <c r="O156" s="58">
        <v>7.6200000000000004E-2</v>
      </c>
      <c r="P156" s="58">
        <v>7.6200000000000004E-2</v>
      </c>
      <c r="R156" s="11">
        <v>23</v>
      </c>
      <c r="S156" s="42">
        <f t="shared" si="0"/>
        <v>0.68299999999999994</v>
      </c>
      <c r="T156" s="42">
        <f t="shared" si="1"/>
        <v>0.88379999999999992</v>
      </c>
      <c r="U156" s="42">
        <f t="shared" si="2"/>
        <v>0.88379999999999992</v>
      </c>
      <c r="V156" s="42">
        <f t="shared" si="3"/>
        <v>0.88379999999999992</v>
      </c>
      <c r="W156" s="42">
        <f t="shared" si="4"/>
        <v>0.88379999999999992</v>
      </c>
      <c r="X156" s="42">
        <f t="shared" si="5"/>
        <v>0.88379999999999992</v>
      </c>
      <c r="Z156" s="11">
        <v>23</v>
      </c>
      <c r="AA156" s="43">
        <v>0.04</v>
      </c>
      <c r="AB156" s="43">
        <v>0.04</v>
      </c>
      <c r="AC156" s="43">
        <v>0.04</v>
      </c>
      <c r="AD156" s="43">
        <v>0.04</v>
      </c>
      <c r="AE156" s="43">
        <v>0.04</v>
      </c>
      <c r="AF156" s="43">
        <v>0.04</v>
      </c>
    </row>
    <row r="157" spans="2:32" x14ac:dyDescent="0.2">
      <c r="B157" s="11">
        <v>24</v>
      </c>
      <c r="C157" s="38">
        <v>0</v>
      </c>
      <c r="D157" s="39">
        <v>8.0299999999999996E-2</v>
      </c>
      <c r="E157" s="42">
        <f t="shared" si="6"/>
        <v>3.2120000000000003E-2</v>
      </c>
      <c r="F157" s="40">
        <f t="shared" si="7"/>
        <v>2.5399999999999999E-2</v>
      </c>
      <c r="G157" s="39">
        <v>9.1999999999999998E-2</v>
      </c>
      <c r="H157" s="40">
        <v>5.1999999999999998E-3</v>
      </c>
      <c r="J157" s="11">
        <v>24</v>
      </c>
      <c r="K157" s="41">
        <v>0.27700000000000002</v>
      </c>
      <c r="L157" s="58">
        <v>7.6200000000000004E-2</v>
      </c>
      <c r="M157" s="58">
        <v>7.6200000000000004E-2</v>
      </c>
      <c r="N157" s="58">
        <v>7.6200000000000004E-2</v>
      </c>
      <c r="O157" s="58">
        <v>7.6200000000000004E-2</v>
      </c>
      <c r="P157" s="58">
        <v>7.6200000000000004E-2</v>
      </c>
      <c r="R157" s="11">
        <v>24</v>
      </c>
      <c r="S157" s="42">
        <f t="shared" si="0"/>
        <v>0.68299999999999994</v>
      </c>
      <c r="T157" s="42">
        <f t="shared" si="1"/>
        <v>0.88379999999999992</v>
      </c>
      <c r="U157" s="42">
        <f t="shared" si="2"/>
        <v>0.88379999999999992</v>
      </c>
      <c r="V157" s="42">
        <f t="shared" si="3"/>
        <v>0.88379999999999992</v>
      </c>
      <c r="W157" s="42">
        <f t="shared" si="4"/>
        <v>0.88379999999999992</v>
      </c>
      <c r="X157" s="42">
        <f t="shared" si="5"/>
        <v>0.88379999999999992</v>
      </c>
      <c r="Z157" s="11">
        <v>24</v>
      </c>
      <c r="AA157" s="43">
        <v>0.04</v>
      </c>
      <c r="AB157" s="43">
        <v>0.04</v>
      </c>
      <c r="AC157" s="43">
        <v>0.04</v>
      </c>
      <c r="AD157" s="43">
        <v>0.04</v>
      </c>
      <c r="AE157" s="43">
        <v>0.04</v>
      </c>
      <c r="AF157" s="43">
        <v>0.04</v>
      </c>
    </row>
    <row r="158" spans="2:32" x14ac:dyDescent="0.2">
      <c r="B158" s="11">
        <v>25</v>
      </c>
      <c r="C158" s="38">
        <v>0</v>
      </c>
      <c r="D158" s="39">
        <v>8.0299999999999996E-2</v>
      </c>
      <c r="E158" s="42">
        <f t="shared" si="6"/>
        <v>3.2120000000000003E-2</v>
      </c>
      <c r="F158" s="40">
        <f t="shared" si="7"/>
        <v>2.5399999999999999E-2</v>
      </c>
      <c r="G158" s="39">
        <v>9.1999999999999998E-2</v>
      </c>
      <c r="H158" s="40">
        <v>5.1999999999999998E-3</v>
      </c>
      <c r="J158" s="11">
        <v>25</v>
      </c>
      <c r="K158" s="41">
        <v>0.27700000000000002</v>
      </c>
      <c r="L158" s="58">
        <v>7.6200000000000004E-2</v>
      </c>
      <c r="M158" s="58">
        <v>7.6200000000000004E-2</v>
      </c>
      <c r="N158" s="58">
        <v>7.6200000000000004E-2</v>
      </c>
      <c r="O158" s="58">
        <v>7.6200000000000004E-2</v>
      </c>
      <c r="P158" s="58">
        <v>7.6200000000000004E-2</v>
      </c>
      <c r="R158" s="11">
        <v>25</v>
      </c>
      <c r="S158" s="42">
        <f t="shared" si="0"/>
        <v>0.68299999999999994</v>
      </c>
      <c r="T158" s="42">
        <f t="shared" si="1"/>
        <v>0.88379999999999992</v>
      </c>
      <c r="U158" s="42">
        <f t="shared" si="2"/>
        <v>0.88379999999999992</v>
      </c>
      <c r="V158" s="42">
        <f t="shared" si="3"/>
        <v>0.88379999999999992</v>
      </c>
      <c r="W158" s="42">
        <f t="shared" si="4"/>
        <v>0.88379999999999992</v>
      </c>
      <c r="X158" s="42">
        <f t="shared" si="5"/>
        <v>0.88379999999999992</v>
      </c>
      <c r="Z158" s="11">
        <v>25</v>
      </c>
      <c r="AA158" s="43">
        <v>0.04</v>
      </c>
      <c r="AB158" s="43">
        <v>0.04</v>
      </c>
      <c r="AC158" s="43">
        <v>0.04</v>
      </c>
      <c r="AD158" s="43">
        <v>0.04</v>
      </c>
      <c r="AE158" s="43">
        <v>0.04</v>
      </c>
      <c r="AF158" s="43">
        <v>0.04</v>
      </c>
    </row>
  </sheetData>
  <mergeCells count="1">
    <mergeCell ref="B2:M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Z124"/>
  <sheetViews>
    <sheetView tabSelected="1" zoomScale="60" zoomScaleNormal="60" workbookViewId="0">
      <selection activeCell="U5" sqref="U5"/>
    </sheetView>
  </sheetViews>
  <sheetFormatPr defaultColWidth="8.75" defaultRowHeight="14.25" x14ac:dyDescent="0.2"/>
  <cols>
    <col min="3" max="3" width="10.5" customWidth="1"/>
    <col min="12" max="12" width="10" customWidth="1"/>
  </cols>
  <sheetData>
    <row r="1" spans="2:26" ht="18.75" x14ac:dyDescent="0.3">
      <c r="B1" s="8" t="s">
        <v>26</v>
      </c>
    </row>
    <row r="2" spans="2:26" ht="15" x14ac:dyDescent="0.2">
      <c r="C2" s="8"/>
      <c r="D2" s="8"/>
      <c r="E2" s="8"/>
      <c r="F2" s="8"/>
      <c r="G2" s="8"/>
      <c r="H2" s="5"/>
      <c r="K2" s="8"/>
      <c r="L2" s="8"/>
      <c r="M2" s="8"/>
      <c r="N2" s="8"/>
      <c r="O2" s="8"/>
      <c r="P2" s="8"/>
      <c r="Q2" s="5"/>
    </row>
    <row r="3" spans="2:26" ht="15" x14ac:dyDescent="0.2">
      <c r="B3" s="60" t="s">
        <v>27</v>
      </c>
      <c r="C3" s="61"/>
      <c r="D3" s="61"/>
      <c r="E3" s="61"/>
      <c r="F3" s="61"/>
      <c r="G3" s="61"/>
      <c r="K3" s="60" t="s">
        <v>28</v>
      </c>
      <c r="L3" s="61"/>
      <c r="M3" s="61"/>
      <c r="N3" s="61"/>
      <c r="O3" s="61"/>
      <c r="P3" s="61"/>
      <c r="T3" s="60" t="s">
        <v>46</v>
      </c>
      <c r="U3" s="61"/>
      <c r="V3" s="61"/>
      <c r="W3" s="61"/>
      <c r="X3" s="61"/>
      <c r="Y3" s="61"/>
    </row>
    <row r="4" spans="2:26" ht="57" x14ac:dyDescent="0.2">
      <c r="B4" s="9"/>
      <c r="C4" s="9" t="s">
        <v>8</v>
      </c>
      <c r="D4" s="9" t="s">
        <v>37</v>
      </c>
      <c r="E4" s="9" t="s">
        <v>38</v>
      </c>
      <c r="F4" s="9" t="s">
        <v>9</v>
      </c>
      <c r="G4" s="9" t="s">
        <v>10</v>
      </c>
      <c r="H4" s="9" t="s">
        <v>11</v>
      </c>
      <c r="K4" s="9"/>
      <c r="L4" s="9" t="s">
        <v>8</v>
      </c>
      <c r="M4" s="9" t="s">
        <v>37</v>
      </c>
      <c r="N4" s="9" t="s">
        <v>38</v>
      </c>
      <c r="O4" s="9" t="s">
        <v>9</v>
      </c>
      <c r="P4" s="9" t="s">
        <v>10</v>
      </c>
      <c r="Q4" s="9" t="s">
        <v>11</v>
      </c>
      <c r="T4" s="9"/>
      <c r="U4" s="9" t="s">
        <v>8</v>
      </c>
      <c r="V4" s="9" t="s">
        <v>37</v>
      </c>
      <c r="W4" s="9" t="s">
        <v>38</v>
      </c>
      <c r="X4" s="9" t="s">
        <v>9</v>
      </c>
      <c r="Y4" s="9" t="s">
        <v>10</v>
      </c>
      <c r="Z4" s="9" t="s">
        <v>11</v>
      </c>
    </row>
    <row r="5" spans="2:26" x14ac:dyDescent="0.2">
      <c r="B5" s="11">
        <v>0</v>
      </c>
      <c r="C5" s="46"/>
      <c r="D5" s="46"/>
      <c r="E5" s="46"/>
      <c r="F5" s="46"/>
      <c r="G5" s="46"/>
      <c r="H5" s="46"/>
      <c r="K5" s="11">
        <v>0</v>
      </c>
      <c r="L5" s="46"/>
      <c r="M5" s="46"/>
      <c r="N5" s="46"/>
      <c r="O5" s="46"/>
      <c r="P5" s="46"/>
      <c r="Q5" s="46"/>
      <c r="T5" s="11">
        <v>0</v>
      </c>
      <c r="U5" s="46"/>
      <c r="V5" s="46"/>
      <c r="W5" s="46"/>
      <c r="X5" s="46"/>
      <c r="Y5" s="46"/>
      <c r="Z5" s="46"/>
    </row>
    <row r="6" spans="2:26" x14ac:dyDescent="0.2">
      <c r="B6" s="11">
        <v>1</v>
      </c>
      <c r="C6" s="46"/>
      <c r="D6" s="46"/>
      <c r="E6" s="46"/>
      <c r="F6" s="46"/>
      <c r="G6" s="46"/>
      <c r="H6" s="46"/>
      <c r="K6" s="11">
        <v>1</v>
      </c>
      <c r="L6" s="46"/>
      <c r="M6" s="46"/>
      <c r="N6" s="46"/>
      <c r="O6" s="46"/>
      <c r="P6" s="46"/>
      <c r="Q6" s="46"/>
      <c r="T6" s="11">
        <v>1</v>
      </c>
      <c r="U6" s="46"/>
      <c r="V6" s="46"/>
      <c r="W6" s="46"/>
      <c r="X6" s="46"/>
      <c r="Y6" s="46"/>
      <c r="Z6" s="46"/>
    </row>
    <row r="7" spans="2:26" x14ac:dyDescent="0.2">
      <c r="B7" s="11">
        <v>2</v>
      </c>
      <c r="C7" s="46"/>
      <c r="D7" s="46"/>
      <c r="E7" s="46"/>
      <c r="F7" s="46"/>
      <c r="G7" s="46"/>
      <c r="H7" s="46"/>
      <c r="K7" s="11">
        <v>2</v>
      </c>
      <c r="L7" s="46"/>
      <c r="M7" s="46"/>
      <c r="N7" s="46"/>
      <c r="O7" s="46"/>
      <c r="P7" s="46"/>
      <c r="Q7" s="46"/>
      <c r="T7" s="11">
        <v>2</v>
      </c>
      <c r="U7" s="46"/>
      <c r="V7" s="46"/>
      <c r="W7" s="46"/>
      <c r="X7" s="46"/>
      <c r="Y7" s="46"/>
      <c r="Z7" s="46"/>
    </row>
    <row r="8" spans="2:26" x14ac:dyDescent="0.2">
      <c r="B8" s="11">
        <v>3</v>
      </c>
      <c r="C8" s="46"/>
      <c r="D8" s="46"/>
      <c r="E8" s="46"/>
      <c r="F8" s="46"/>
      <c r="G8" s="46"/>
      <c r="H8" s="46"/>
      <c r="K8" s="11">
        <v>3</v>
      </c>
      <c r="L8" s="46"/>
      <c r="M8" s="46"/>
      <c r="N8" s="46"/>
      <c r="O8" s="46"/>
      <c r="P8" s="46"/>
      <c r="Q8" s="46"/>
      <c r="T8" s="11">
        <v>3</v>
      </c>
      <c r="U8" s="46"/>
      <c r="V8" s="46"/>
      <c r="W8" s="46"/>
      <c r="X8" s="46"/>
      <c r="Y8" s="46"/>
      <c r="Z8" s="46"/>
    </row>
    <row r="9" spans="2:26" x14ac:dyDescent="0.2">
      <c r="B9" s="11">
        <v>4</v>
      </c>
      <c r="C9" s="46"/>
      <c r="D9" s="46"/>
      <c r="E9" s="46"/>
      <c r="F9" s="46"/>
      <c r="G9" s="46"/>
      <c r="H9" s="46"/>
      <c r="K9" s="11">
        <v>4</v>
      </c>
      <c r="L9" s="46"/>
      <c r="M9" s="46"/>
      <c r="N9" s="46"/>
      <c r="O9" s="46"/>
      <c r="P9" s="46"/>
      <c r="Q9" s="46"/>
      <c r="T9" s="11">
        <v>4</v>
      </c>
      <c r="U9" s="46"/>
      <c r="V9" s="46"/>
      <c r="W9" s="46"/>
      <c r="X9" s="46"/>
      <c r="Y9" s="46"/>
      <c r="Z9" s="46"/>
    </row>
    <row r="10" spans="2:26" x14ac:dyDescent="0.2">
      <c r="B10" s="11">
        <v>5</v>
      </c>
      <c r="C10" s="46"/>
      <c r="D10" s="46"/>
      <c r="E10" s="46"/>
      <c r="F10" s="46"/>
      <c r="G10" s="46"/>
      <c r="H10" s="46"/>
      <c r="K10" s="11">
        <v>5</v>
      </c>
      <c r="L10" s="46"/>
      <c r="M10" s="46"/>
      <c r="N10" s="46"/>
      <c r="O10" s="46"/>
      <c r="P10" s="46"/>
      <c r="Q10" s="46"/>
      <c r="T10" s="11">
        <v>5</v>
      </c>
      <c r="U10" s="46"/>
      <c r="V10" s="46"/>
      <c r="W10" s="46"/>
      <c r="X10" s="46"/>
      <c r="Y10" s="46"/>
      <c r="Z10" s="46"/>
    </row>
    <row r="11" spans="2:26" x14ac:dyDescent="0.2">
      <c r="B11" s="11">
        <v>6</v>
      </c>
      <c r="C11" s="46"/>
      <c r="D11" s="46"/>
      <c r="E11" s="46"/>
      <c r="F11" s="46"/>
      <c r="G11" s="46"/>
      <c r="H11" s="46"/>
      <c r="K11" s="11">
        <v>6</v>
      </c>
      <c r="L11" s="46"/>
      <c r="M11" s="46"/>
      <c r="N11" s="46"/>
      <c r="O11" s="46"/>
      <c r="P11" s="46"/>
      <c r="Q11" s="46"/>
      <c r="T11" s="11">
        <v>6</v>
      </c>
      <c r="U11" s="46"/>
      <c r="V11" s="46"/>
      <c r="W11" s="46"/>
      <c r="X11" s="46"/>
      <c r="Y11" s="46"/>
      <c r="Z11" s="46"/>
    </row>
    <row r="12" spans="2:26" x14ac:dyDescent="0.2">
      <c r="B12" s="11">
        <v>7</v>
      </c>
      <c r="C12" s="46"/>
      <c r="D12" s="46"/>
      <c r="E12" s="46"/>
      <c r="F12" s="46"/>
      <c r="G12" s="46"/>
      <c r="H12" s="46"/>
      <c r="K12" s="11">
        <v>7</v>
      </c>
      <c r="L12" s="46"/>
      <c r="M12" s="46"/>
      <c r="N12" s="46"/>
      <c r="O12" s="46"/>
      <c r="P12" s="46"/>
      <c r="Q12" s="46"/>
      <c r="T12" s="11">
        <v>7</v>
      </c>
      <c r="U12" s="46"/>
      <c r="V12" s="46"/>
      <c r="W12" s="46"/>
      <c r="X12" s="46"/>
      <c r="Y12" s="46"/>
      <c r="Z12" s="46"/>
    </row>
    <row r="13" spans="2:26" x14ac:dyDescent="0.2">
      <c r="B13" s="11">
        <v>8</v>
      </c>
      <c r="C13" s="46"/>
      <c r="D13" s="46"/>
      <c r="E13" s="46"/>
      <c r="F13" s="46"/>
      <c r="G13" s="46"/>
      <c r="H13" s="46"/>
      <c r="K13" s="11">
        <v>8</v>
      </c>
      <c r="L13" s="46"/>
      <c r="M13" s="46"/>
      <c r="N13" s="46"/>
      <c r="O13" s="46"/>
      <c r="P13" s="46"/>
      <c r="Q13" s="46"/>
      <c r="T13" s="11">
        <v>8</v>
      </c>
      <c r="U13" s="46"/>
      <c r="V13" s="46"/>
      <c r="W13" s="46"/>
      <c r="X13" s="46"/>
      <c r="Y13" s="46"/>
      <c r="Z13" s="46"/>
    </row>
    <row r="14" spans="2:26" x14ac:dyDescent="0.2">
      <c r="B14" s="11">
        <v>9</v>
      </c>
      <c r="C14" s="46"/>
      <c r="D14" s="46"/>
      <c r="E14" s="46"/>
      <c r="F14" s="46"/>
      <c r="G14" s="46"/>
      <c r="H14" s="46"/>
      <c r="K14" s="11">
        <v>9</v>
      </c>
      <c r="L14" s="46"/>
      <c r="M14" s="46"/>
      <c r="N14" s="46"/>
      <c r="O14" s="46"/>
      <c r="P14" s="46"/>
      <c r="Q14" s="46"/>
      <c r="T14" s="11">
        <v>9</v>
      </c>
      <c r="U14" s="46"/>
      <c r="V14" s="46"/>
      <c r="W14" s="46"/>
      <c r="X14" s="46"/>
      <c r="Y14" s="46"/>
      <c r="Z14" s="46"/>
    </row>
    <row r="15" spans="2:26" x14ac:dyDescent="0.2">
      <c r="B15" s="11">
        <v>10</v>
      </c>
      <c r="C15" s="46"/>
      <c r="D15" s="46"/>
      <c r="E15" s="46"/>
      <c r="F15" s="46"/>
      <c r="G15" s="46"/>
      <c r="H15" s="46"/>
      <c r="K15" s="11">
        <v>10</v>
      </c>
      <c r="L15" s="46"/>
      <c r="M15" s="46"/>
      <c r="N15" s="46"/>
      <c r="O15" s="46"/>
      <c r="P15" s="46"/>
      <c r="Q15" s="46"/>
      <c r="T15" s="11">
        <v>10</v>
      </c>
      <c r="U15" s="46"/>
      <c r="V15" s="46"/>
      <c r="W15" s="46"/>
      <c r="X15" s="46"/>
      <c r="Y15" s="46"/>
      <c r="Z15" s="46"/>
    </row>
    <row r="16" spans="2:26" x14ac:dyDescent="0.2">
      <c r="B16" s="11">
        <v>11</v>
      </c>
      <c r="C16" s="46"/>
      <c r="D16" s="46"/>
      <c r="E16" s="46"/>
      <c r="F16" s="46"/>
      <c r="G16" s="46"/>
      <c r="H16" s="46"/>
      <c r="K16" s="11">
        <v>11</v>
      </c>
      <c r="L16" s="46"/>
      <c r="M16" s="46"/>
      <c r="N16" s="46"/>
      <c r="O16" s="46"/>
      <c r="P16" s="46"/>
      <c r="Q16" s="46"/>
      <c r="T16" s="11">
        <v>11</v>
      </c>
      <c r="U16" s="46"/>
      <c r="V16" s="46"/>
      <c r="W16" s="46"/>
      <c r="X16" s="46"/>
      <c r="Y16" s="46"/>
      <c r="Z16" s="46"/>
    </row>
    <row r="17" spans="2:26" x14ac:dyDescent="0.2">
      <c r="B17" s="11">
        <v>12</v>
      </c>
      <c r="C17" s="46"/>
      <c r="D17" s="46"/>
      <c r="E17" s="46"/>
      <c r="F17" s="46"/>
      <c r="G17" s="46"/>
      <c r="H17" s="46"/>
      <c r="K17" s="11">
        <v>12</v>
      </c>
      <c r="L17" s="46"/>
      <c r="M17" s="46"/>
      <c r="N17" s="46"/>
      <c r="O17" s="46"/>
      <c r="P17" s="46"/>
      <c r="Q17" s="46"/>
      <c r="T17" s="11">
        <v>12</v>
      </c>
      <c r="U17" s="46"/>
      <c r="V17" s="46"/>
      <c r="W17" s="46"/>
      <c r="X17" s="46"/>
      <c r="Y17" s="46"/>
      <c r="Z17" s="46"/>
    </row>
    <row r="18" spans="2:26" x14ac:dyDescent="0.2">
      <c r="B18" s="11">
        <v>13</v>
      </c>
      <c r="C18" s="46"/>
      <c r="D18" s="46"/>
      <c r="E18" s="46"/>
      <c r="F18" s="46"/>
      <c r="G18" s="46"/>
      <c r="H18" s="46"/>
      <c r="K18" s="11">
        <v>13</v>
      </c>
      <c r="L18" s="46"/>
      <c r="M18" s="46"/>
      <c r="N18" s="46"/>
      <c r="O18" s="46"/>
      <c r="P18" s="46"/>
      <c r="Q18" s="46"/>
      <c r="T18" s="11">
        <v>13</v>
      </c>
      <c r="U18" s="46"/>
      <c r="V18" s="46"/>
      <c r="W18" s="46"/>
      <c r="X18" s="46"/>
      <c r="Y18" s="46"/>
      <c r="Z18" s="46"/>
    </row>
    <row r="19" spans="2:26" x14ac:dyDescent="0.2">
      <c r="B19" s="11">
        <v>14</v>
      </c>
      <c r="C19" s="46"/>
      <c r="D19" s="46"/>
      <c r="E19" s="46"/>
      <c r="F19" s="46"/>
      <c r="G19" s="46"/>
      <c r="H19" s="46"/>
      <c r="K19" s="11">
        <v>14</v>
      </c>
      <c r="L19" s="46"/>
      <c r="M19" s="46"/>
      <c r="N19" s="46"/>
      <c r="O19" s="46"/>
      <c r="P19" s="46"/>
      <c r="Q19" s="46"/>
      <c r="T19" s="11">
        <v>14</v>
      </c>
      <c r="U19" s="46"/>
      <c r="V19" s="46"/>
      <c r="W19" s="46"/>
      <c r="X19" s="46"/>
      <c r="Y19" s="46"/>
      <c r="Z19" s="46"/>
    </row>
    <row r="20" spans="2:26" x14ac:dyDescent="0.2">
      <c r="B20" s="11">
        <v>15</v>
      </c>
      <c r="C20" s="46"/>
      <c r="D20" s="46"/>
      <c r="E20" s="46"/>
      <c r="F20" s="46"/>
      <c r="G20" s="46"/>
      <c r="H20" s="46"/>
      <c r="K20" s="11">
        <v>15</v>
      </c>
      <c r="L20" s="46"/>
      <c r="M20" s="46"/>
      <c r="N20" s="46"/>
      <c r="O20" s="46"/>
      <c r="P20" s="46"/>
      <c r="Q20" s="46"/>
      <c r="T20" s="11">
        <v>15</v>
      </c>
      <c r="U20" s="46"/>
      <c r="V20" s="46"/>
      <c r="W20" s="46"/>
      <c r="X20" s="46"/>
      <c r="Y20" s="46"/>
      <c r="Z20" s="46"/>
    </row>
    <row r="21" spans="2:26" x14ac:dyDescent="0.2">
      <c r="B21" s="11">
        <v>16</v>
      </c>
      <c r="C21" s="46"/>
      <c r="D21" s="46"/>
      <c r="E21" s="46"/>
      <c r="F21" s="46"/>
      <c r="G21" s="46"/>
      <c r="H21" s="46"/>
      <c r="K21" s="11">
        <v>16</v>
      </c>
      <c r="L21" s="46"/>
      <c r="M21" s="46"/>
      <c r="N21" s="46"/>
      <c r="O21" s="46"/>
      <c r="P21" s="46"/>
      <c r="Q21" s="46"/>
      <c r="T21" s="11">
        <v>16</v>
      </c>
      <c r="U21" s="46"/>
      <c r="V21" s="46"/>
      <c r="W21" s="46"/>
      <c r="X21" s="46"/>
      <c r="Y21" s="46"/>
      <c r="Z21" s="46"/>
    </row>
    <row r="22" spans="2:26" x14ac:dyDescent="0.2">
      <c r="B22" s="11">
        <v>17</v>
      </c>
      <c r="C22" s="46"/>
      <c r="D22" s="46"/>
      <c r="E22" s="46"/>
      <c r="F22" s="46"/>
      <c r="G22" s="46"/>
      <c r="H22" s="46"/>
      <c r="K22" s="11">
        <v>17</v>
      </c>
      <c r="L22" s="46"/>
      <c r="M22" s="46"/>
      <c r="N22" s="46"/>
      <c r="O22" s="46"/>
      <c r="P22" s="46"/>
      <c r="Q22" s="46"/>
      <c r="T22" s="11">
        <v>17</v>
      </c>
      <c r="U22" s="46"/>
      <c r="V22" s="46"/>
      <c r="W22" s="46"/>
      <c r="X22" s="46"/>
      <c r="Y22" s="46"/>
      <c r="Z22" s="46"/>
    </row>
    <row r="23" spans="2:26" x14ac:dyDescent="0.2">
      <c r="B23" s="11">
        <v>18</v>
      </c>
      <c r="C23" s="46"/>
      <c r="D23" s="46"/>
      <c r="E23" s="46"/>
      <c r="F23" s="46"/>
      <c r="G23" s="46"/>
      <c r="H23" s="46"/>
      <c r="K23" s="11">
        <v>18</v>
      </c>
      <c r="L23" s="46"/>
      <c r="M23" s="46"/>
      <c r="N23" s="46"/>
      <c r="O23" s="46"/>
      <c r="P23" s="46"/>
      <c r="Q23" s="46"/>
      <c r="T23" s="11">
        <v>18</v>
      </c>
      <c r="U23" s="46"/>
      <c r="V23" s="46"/>
      <c r="W23" s="46"/>
      <c r="X23" s="46"/>
      <c r="Y23" s="46"/>
      <c r="Z23" s="46"/>
    </row>
    <row r="24" spans="2:26" x14ac:dyDescent="0.2">
      <c r="B24" s="11">
        <v>19</v>
      </c>
      <c r="C24" s="46"/>
      <c r="D24" s="46"/>
      <c r="E24" s="46"/>
      <c r="F24" s="46"/>
      <c r="G24" s="46"/>
      <c r="H24" s="46"/>
      <c r="K24" s="11">
        <v>19</v>
      </c>
      <c r="L24" s="46"/>
      <c r="M24" s="46"/>
      <c r="N24" s="46"/>
      <c r="O24" s="46"/>
      <c r="P24" s="46"/>
      <c r="Q24" s="46"/>
      <c r="T24" s="11">
        <v>19</v>
      </c>
      <c r="U24" s="46"/>
      <c r="V24" s="46"/>
      <c r="W24" s="46"/>
      <c r="X24" s="46"/>
      <c r="Y24" s="46"/>
      <c r="Z24" s="46"/>
    </row>
    <row r="25" spans="2:26" x14ac:dyDescent="0.2">
      <c r="B25" s="11">
        <v>20</v>
      </c>
      <c r="C25" s="46"/>
      <c r="D25" s="46"/>
      <c r="E25" s="46"/>
      <c r="F25" s="46"/>
      <c r="G25" s="46"/>
      <c r="H25" s="46"/>
      <c r="K25" s="11">
        <v>20</v>
      </c>
      <c r="L25" s="46"/>
      <c r="M25" s="46"/>
      <c r="N25" s="46"/>
      <c r="O25" s="46"/>
      <c r="P25" s="46"/>
      <c r="Q25" s="46"/>
      <c r="T25" s="11">
        <v>20</v>
      </c>
      <c r="U25" s="46"/>
      <c r="V25" s="46"/>
      <c r="W25" s="46"/>
      <c r="X25" s="46"/>
      <c r="Y25" s="46"/>
      <c r="Z25" s="46"/>
    </row>
    <row r="26" spans="2:26" x14ac:dyDescent="0.2">
      <c r="B26" s="11">
        <v>21</v>
      </c>
      <c r="C26" s="46"/>
      <c r="D26" s="46"/>
      <c r="E26" s="46"/>
      <c r="F26" s="46"/>
      <c r="G26" s="46"/>
      <c r="H26" s="46"/>
      <c r="K26" s="11">
        <v>21</v>
      </c>
      <c r="L26" s="46"/>
      <c r="M26" s="46"/>
      <c r="N26" s="46"/>
      <c r="O26" s="46"/>
      <c r="P26" s="46"/>
      <c r="Q26" s="46"/>
      <c r="T26" s="11">
        <v>21</v>
      </c>
      <c r="U26" s="46"/>
      <c r="V26" s="46"/>
      <c r="W26" s="46"/>
      <c r="X26" s="46"/>
      <c r="Y26" s="46"/>
      <c r="Z26" s="46"/>
    </row>
    <row r="27" spans="2:26" x14ac:dyDescent="0.2">
      <c r="B27" s="11">
        <v>22</v>
      </c>
      <c r="C27" s="46"/>
      <c r="D27" s="46"/>
      <c r="E27" s="46"/>
      <c r="F27" s="46"/>
      <c r="G27" s="46"/>
      <c r="H27" s="46"/>
      <c r="K27" s="11">
        <v>22</v>
      </c>
      <c r="L27" s="46"/>
      <c r="M27" s="46"/>
      <c r="N27" s="46"/>
      <c r="O27" s="46"/>
      <c r="P27" s="46"/>
      <c r="Q27" s="46"/>
      <c r="T27" s="11">
        <v>22</v>
      </c>
      <c r="U27" s="46"/>
      <c r="V27" s="46"/>
      <c r="W27" s="46"/>
      <c r="X27" s="46"/>
      <c r="Y27" s="46"/>
      <c r="Z27" s="46"/>
    </row>
    <row r="28" spans="2:26" x14ac:dyDescent="0.2">
      <c r="B28" s="11">
        <v>23</v>
      </c>
      <c r="C28" s="46"/>
      <c r="D28" s="46"/>
      <c r="E28" s="46"/>
      <c r="F28" s="46"/>
      <c r="G28" s="46"/>
      <c r="H28" s="46"/>
      <c r="K28" s="11">
        <v>23</v>
      </c>
      <c r="L28" s="46"/>
      <c r="M28" s="46"/>
      <c r="N28" s="46"/>
      <c r="O28" s="46"/>
      <c r="P28" s="46"/>
      <c r="Q28" s="46"/>
      <c r="T28" s="11">
        <v>23</v>
      </c>
      <c r="U28" s="46"/>
      <c r="V28" s="46"/>
      <c r="W28" s="46"/>
      <c r="X28" s="46"/>
      <c r="Y28" s="46"/>
      <c r="Z28" s="46"/>
    </row>
    <row r="29" spans="2:26" x14ac:dyDescent="0.2">
      <c r="B29" s="11">
        <v>24</v>
      </c>
      <c r="C29" s="46"/>
      <c r="D29" s="46"/>
      <c r="E29" s="46"/>
      <c r="F29" s="46"/>
      <c r="G29" s="46"/>
      <c r="H29" s="46"/>
      <c r="K29" s="11">
        <v>24</v>
      </c>
      <c r="L29" s="46"/>
      <c r="M29" s="46"/>
      <c r="N29" s="46"/>
      <c r="O29" s="46"/>
      <c r="P29" s="46"/>
      <c r="Q29" s="46"/>
      <c r="T29" s="11">
        <v>24</v>
      </c>
      <c r="U29" s="46"/>
      <c r="V29" s="46"/>
      <c r="W29" s="46"/>
      <c r="X29" s="46"/>
      <c r="Y29" s="46"/>
      <c r="Z29" s="46"/>
    </row>
    <row r="30" spans="2:26" x14ac:dyDescent="0.2">
      <c r="B30" s="11">
        <v>25</v>
      </c>
      <c r="C30" s="46"/>
      <c r="D30" s="46"/>
      <c r="E30" s="46"/>
      <c r="F30" s="46"/>
      <c r="G30" s="46"/>
      <c r="H30" s="46"/>
      <c r="K30" s="11">
        <v>25</v>
      </c>
      <c r="L30" s="46"/>
      <c r="M30" s="46"/>
      <c r="N30" s="46"/>
      <c r="O30" s="46"/>
      <c r="P30" s="46"/>
      <c r="Q30" s="46"/>
      <c r="T30" s="11">
        <v>25</v>
      </c>
      <c r="U30" s="46"/>
      <c r="V30" s="46"/>
      <c r="W30" s="46"/>
      <c r="X30" s="46"/>
      <c r="Y30" s="46"/>
      <c r="Z30" s="46"/>
    </row>
    <row r="33" spans="2:26" ht="15" x14ac:dyDescent="0.2">
      <c r="B33" s="59" t="s">
        <v>39</v>
      </c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O33" s="59" t="s">
        <v>40</v>
      </c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5" spans="2:26" x14ac:dyDescent="0.2">
      <c r="B35" s="9"/>
      <c r="C35" s="10">
        <v>2015</v>
      </c>
      <c r="D35" s="10">
        <v>2016</v>
      </c>
      <c r="E35" s="10">
        <v>2017</v>
      </c>
      <c r="F35" s="10">
        <v>2018</v>
      </c>
      <c r="G35" s="10">
        <v>2019</v>
      </c>
      <c r="H35" s="10">
        <v>2020</v>
      </c>
      <c r="I35" s="10">
        <v>2021</v>
      </c>
      <c r="J35" s="10">
        <v>2022</v>
      </c>
      <c r="K35" s="10">
        <v>2023</v>
      </c>
      <c r="L35" s="10">
        <v>2024</v>
      </c>
      <c r="M35" s="10">
        <v>2025</v>
      </c>
      <c r="O35" s="9"/>
      <c r="P35" s="10">
        <v>2015</v>
      </c>
      <c r="Q35" s="10">
        <v>2016</v>
      </c>
      <c r="R35" s="10">
        <v>2017</v>
      </c>
      <c r="S35" s="10">
        <v>2018</v>
      </c>
      <c r="T35" s="10">
        <v>2019</v>
      </c>
      <c r="U35" s="10">
        <v>2020</v>
      </c>
      <c r="V35" s="10">
        <v>2021</v>
      </c>
      <c r="W35" s="10">
        <v>2022</v>
      </c>
      <c r="X35" s="10">
        <v>2023</v>
      </c>
      <c r="Y35" s="10">
        <v>2024</v>
      </c>
      <c r="Z35" s="10">
        <v>2025</v>
      </c>
    </row>
    <row r="36" spans="2:26" x14ac:dyDescent="0.2">
      <c r="B36" s="11">
        <v>0</v>
      </c>
      <c r="C36" s="12">
        <f>Cohort!C5*Cohort!C38</f>
        <v>0</v>
      </c>
      <c r="D36" s="12">
        <f>Cohort!D5*Cohort!D38</f>
        <v>0</v>
      </c>
      <c r="E36" s="12">
        <f>Cohort!E5*Cohort!E38</f>
        <v>0</v>
      </c>
      <c r="F36" s="12">
        <f>Cohort!F5*Cohort!F38</f>
        <v>0</v>
      </c>
      <c r="G36" s="12">
        <f>Cohort!G5*Cohort!G38</f>
        <v>0</v>
      </c>
      <c r="H36" s="12">
        <f>Cohort!H5*Cohort!H38</f>
        <v>0</v>
      </c>
      <c r="I36" s="12">
        <f>Cohort!I5*Cohort!I38</f>
        <v>0</v>
      </c>
      <c r="J36" s="12">
        <f>Cohort!J5*Cohort!J38</f>
        <v>0</v>
      </c>
      <c r="K36" s="12">
        <f>Cohort!K5*Cohort!K38</f>
        <v>0</v>
      </c>
      <c r="L36" s="12">
        <f>Cohort!L5*Cohort!L38</f>
        <v>0</v>
      </c>
      <c r="M36" s="12">
        <f>Cohort!M5*Cohort!M38</f>
        <v>0</v>
      </c>
      <c r="O36" s="11">
        <v>0</v>
      </c>
      <c r="P36" s="12">
        <f>Cohort!C5*Cohort!P38</f>
        <v>0</v>
      </c>
      <c r="Q36" s="12">
        <f>Cohort!D5*Cohort!Q38</f>
        <v>0</v>
      </c>
      <c r="R36" s="12">
        <f>Cohort!E5*Cohort!R38</f>
        <v>0</v>
      </c>
      <c r="S36" s="12">
        <f>Cohort!F5*Cohort!S38</f>
        <v>0</v>
      </c>
      <c r="T36" s="12">
        <f>Cohort!G5*Cohort!T38</f>
        <v>0</v>
      </c>
      <c r="U36" s="12">
        <f>Cohort!H5*Cohort!U38</f>
        <v>0</v>
      </c>
      <c r="V36" s="12">
        <f>Cohort!I5*Cohort!V38</f>
        <v>0</v>
      </c>
      <c r="W36" s="12">
        <f>Cohort!J5*Cohort!W38</f>
        <v>0</v>
      </c>
      <c r="X36" s="12">
        <f>Cohort!K5*Cohort!X38</f>
        <v>0</v>
      </c>
      <c r="Y36" s="12">
        <f>Cohort!L5*Cohort!Y38</f>
        <v>0</v>
      </c>
      <c r="Z36" s="12">
        <f>Cohort!M5*Cohort!Z38</f>
        <v>0</v>
      </c>
    </row>
    <row r="37" spans="2:26" x14ac:dyDescent="0.2">
      <c r="B37" s="11">
        <v>1</v>
      </c>
      <c r="C37" s="12">
        <f>Cohort!C6*Cohort!C39</f>
        <v>0</v>
      </c>
      <c r="D37" s="12">
        <f>Cohort!D6*Cohort!D39</f>
        <v>0</v>
      </c>
      <c r="E37" s="12">
        <f>Cohort!E6*Cohort!E39</f>
        <v>0</v>
      </c>
      <c r="F37" s="12">
        <f>Cohort!F6*Cohort!F39</f>
        <v>0</v>
      </c>
      <c r="G37" s="12">
        <f>Cohort!G6*Cohort!G39</f>
        <v>0</v>
      </c>
      <c r="H37" s="12">
        <f>Cohort!H6*Cohort!H39</f>
        <v>0</v>
      </c>
      <c r="I37" s="12">
        <f>Cohort!I6*Cohort!I39</f>
        <v>0</v>
      </c>
      <c r="J37" s="12">
        <f>Cohort!J6*Cohort!J39</f>
        <v>0</v>
      </c>
      <c r="K37" s="12">
        <f>Cohort!K6*Cohort!K39</f>
        <v>0</v>
      </c>
      <c r="L37" s="12">
        <f>Cohort!L6*Cohort!L39</f>
        <v>0</v>
      </c>
      <c r="M37" s="12">
        <f>Cohort!M6*Cohort!M39</f>
        <v>0</v>
      </c>
      <c r="O37" s="11">
        <v>1</v>
      </c>
      <c r="P37" s="12">
        <f>Cohort!C6*Cohort!P39</f>
        <v>0</v>
      </c>
      <c r="Q37" s="12">
        <f>Cohort!D6*Cohort!Q39</f>
        <v>0</v>
      </c>
      <c r="R37" s="12">
        <f>Cohort!E6*Cohort!R39</f>
        <v>0</v>
      </c>
      <c r="S37" s="12">
        <f>Cohort!F6*Cohort!S39</f>
        <v>0</v>
      </c>
      <c r="T37" s="12">
        <f>Cohort!G6*Cohort!T39</f>
        <v>0</v>
      </c>
      <c r="U37" s="12">
        <f>Cohort!H6*Cohort!U39</f>
        <v>0</v>
      </c>
      <c r="V37" s="12">
        <f>Cohort!I6*Cohort!V39</f>
        <v>0</v>
      </c>
      <c r="W37" s="12">
        <f>Cohort!J6*Cohort!W39</f>
        <v>0</v>
      </c>
      <c r="X37" s="12">
        <f>Cohort!K6*Cohort!X39</f>
        <v>0</v>
      </c>
      <c r="Y37" s="12">
        <f>Cohort!L6*Cohort!Y39</f>
        <v>0</v>
      </c>
      <c r="Z37" s="12">
        <f>Cohort!M6*Cohort!Z39</f>
        <v>0</v>
      </c>
    </row>
    <row r="38" spans="2:26" x14ac:dyDescent="0.2">
      <c r="B38" s="11">
        <v>2</v>
      </c>
      <c r="C38" s="12">
        <f>Cohort!C7*Cohort!C40</f>
        <v>0</v>
      </c>
      <c r="D38" s="12">
        <f>Cohort!D7*Cohort!D40</f>
        <v>0</v>
      </c>
      <c r="E38" s="12">
        <f>Cohort!E7*Cohort!E40</f>
        <v>0</v>
      </c>
      <c r="F38" s="12">
        <f>Cohort!F7*Cohort!F40</f>
        <v>0</v>
      </c>
      <c r="G38" s="12">
        <f>Cohort!G7*Cohort!G40</f>
        <v>0</v>
      </c>
      <c r="H38" s="12">
        <f>Cohort!H7*Cohort!H40</f>
        <v>0</v>
      </c>
      <c r="I38" s="12">
        <f>Cohort!I7*Cohort!I40</f>
        <v>0</v>
      </c>
      <c r="J38" s="12">
        <f>Cohort!J7*Cohort!J40</f>
        <v>0</v>
      </c>
      <c r="K38" s="12">
        <f>Cohort!K7*Cohort!K40</f>
        <v>0</v>
      </c>
      <c r="L38" s="12">
        <f>Cohort!L7*Cohort!L40</f>
        <v>0</v>
      </c>
      <c r="M38" s="12">
        <f>Cohort!M7*Cohort!M40</f>
        <v>0</v>
      </c>
      <c r="O38" s="11">
        <v>2</v>
      </c>
      <c r="P38" s="12">
        <f>Cohort!C7*Cohort!P40</f>
        <v>0</v>
      </c>
      <c r="Q38" s="12">
        <f>Cohort!D7*Cohort!Q40</f>
        <v>0</v>
      </c>
      <c r="R38" s="12">
        <f>Cohort!E7*Cohort!R40</f>
        <v>0</v>
      </c>
      <c r="S38" s="12">
        <f>Cohort!F7*Cohort!S40</f>
        <v>0</v>
      </c>
      <c r="T38" s="12">
        <f>Cohort!G7*Cohort!T40</f>
        <v>0</v>
      </c>
      <c r="U38" s="12">
        <f>Cohort!H7*Cohort!U40</f>
        <v>0</v>
      </c>
      <c r="V38" s="12">
        <f>Cohort!I7*Cohort!V40</f>
        <v>0</v>
      </c>
      <c r="W38" s="12">
        <f>Cohort!J7*Cohort!W40</f>
        <v>0</v>
      </c>
      <c r="X38" s="12">
        <f>Cohort!K7*Cohort!X40</f>
        <v>0</v>
      </c>
      <c r="Y38" s="12">
        <f>Cohort!L7*Cohort!Y40</f>
        <v>0</v>
      </c>
      <c r="Z38" s="12">
        <f>Cohort!M7*Cohort!Z40</f>
        <v>0</v>
      </c>
    </row>
    <row r="39" spans="2:26" x14ac:dyDescent="0.2">
      <c r="B39" s="11">
        <v>3</v>
      </c>
      <c r="C39" s="12">
        <f>Cohort!C8*Cohort!C41</f>
        <v>0</v>
      </c>
      <c r="D39" s="12">
        <f>Cohort!D8*Cohort!D41</f>
        <v>0</v>
      </c>
      <c r="E39" s="12">
        <f>Cohort!E8*Cohort!E41</f>
        <v>0</v>
      </c>
      <c r="F39" s="12">
        <f>Cohort!F8*Cohort!F41</f>
        <v>0</v>
      </c>
      <c r="G39" s="12">
        <f>Cohort!G8*Cohort!G41</f>
        <v>0</v>
      </c>
      <c r="H39" s="12">
        <f>Cohort!H8*Cohort!H41</f>
        <v>0</v>
      </c>
      <c r="I39" s="12">
        <f>Cohort!I8*Cohort!I41</f>
        <v>0</v>
      </c>
      <c r="J39" s="12">
        <f>Cohort!J8*Cohort!J41</f>
        <v>0</v>
      </c>
      <c r="K39" s="12">
        <f>Cohort!K8*Cohort!K41</f>
        <v>0</v>
      </c>
      <c r="L39" s="12">
        <f>Cohort!L8*Cohort!L41</f>
        <v>0</v>
      </c>
      <c r="M39" s="12">
        <f>Cohort!M8*Cohort!M41</f>
        <v>0</v>
      </c>
      <c r="O39" s="11">
        <v>3</v>
      </c>
      <c r="P39" s="12">
        <f>Cohort!C8*Cohort!P41</f>
        <v>0</v>
      </c>
      <c r="Q39" s="12">
        <f>Cohort!D8*Cohort!Q41</f>
        <v>0</v>
      </c>
      <c r="R39" s="12">
        <f>Cohort!E8*Cohort!R41</f>
        <v>0</v>
      </c>
      <c r="S39" s="12">
        <f>Cohort!F8*Cohort!S41</f>
        <v>0</v>
      </c>
      <c r="T39" s="12">
        <f>Cohort!G8*Cohort!T41</f>
        <v>0</v>
      </c>
      <c r="U39" s="12">
        <f>Cohort!H8*Cohort!U41</f>
        <v>0</v>
      </c>
      <c r="V39" s="12">
        <f>Cohort!I8*Cohort!V41</f>
        <v>0</v>
      </c>
      <c r="W39" s="12">
        <f>Cohort!J8*Cohort!W41</f>
        <v>0</v>
      </c>
      <c r="X39" s="12">
        <f>Cohort!K8*Cohort!X41</f>
        <v>0</v>
      </c>
      <c r="Y39" s="12">
        <f>Cohort!L8*Cohort!Y41</f>
        <v>0</v>
      </c>
      <c r="Z39" s="12">
        <f>Cohort!M8*Cohort!Z41</f>
        <v>0</v>
      </c>
    </row>
    <row r="40" spans="2:26" x14ac:dyDescent="0.2">
      <c r="B40" s="11">
        <v>4</v>
      </c>
      <c r="C40" s="12">
        <f>Cohort!C9*Cohort!C42</f>
        <v>0</v>
      </c>
      <c r="D40" s="12">
        <f>Cohort!D9*Cohort!D42</f>
        <v>0</v>
      </c>
      <c r="E40" s="12">
        <f>Cohort!E9*Cohort!E42</f>
        <v>0</v>
      </c>
      <c r="F40" s="12">
        <f>Cohort!F9*Cohort!F42</f>
        <v>0</v>
      </c>
      <c r="G40" s="12">
        <f>Cohort!G9*Cohort!G42</f>
        <v>0</v>
      </c>
      <c r="H40" s="12">
        <f>Cohort!H9*Cohort!H42</f>
        <v>0</v>
      </c>
      <c r="I40" s="12">
        <f>Cohort!I9*Cohort!I42</f>
        <v>0</v>
      </c>
      <c r="J40" s="12">
        <f>Cohort!J9*Cohort!J42</f>
        <v>0</v>
      </c>
      <c r="K40" s="12">
        <f>Cohort!K9*Cohort!K42</f>
        <v>0</v>
      </c>
      <c r="L40" s="12">
        <f>Cohort!L9*Cohort!L42</f>
        <v>0</v>
      </c>
      <c r="M40" s="12">
        <f>Cohort!M9*Cohort!M42</f>
        <v>0</v>
      </c>
      <c r="O40" s="11">
        <v>4</v>
      </c>
      <c r="P40" s="12">
        <f>Cohort!C9*Cohort!P42</f>
        <v>0</v>
      </c>
      <c r="Q40" s="12">
        <f>Cohort!D9*Cohort!Q42</f>
        <v>0</v>
      </c>
      <c r="R40" s="12">
        <f>Cohort!E9*Cohort!R42</f>
        <v>0</v>
      </c>
      <c r="S40" s="12">
        <f>Cohort!F9*Cohort!S42</f>
        <v>0</v>
      </c>
      <c r="T40" s="12">
        <f>Cohort!G9*Cohort!T42</f>
        <v>0</v>
      </c>
      <c r="U40" s="12">
        <f>Cohort!H9*Cohort!U42</f>
        <v>0</v>
      </c>
      <c r="V40" s="12">
        <f>Cohort!I9*Cohort!V42</f>
        <v>0</v>
      </c>
      <c r="W40" s="12">
        <f>Cohort!J9*Cohort!W42</f>
        <v>0</v>
      </c>
      <c r="X40" s="12">
        <f>Cohort!K9*Cohort!X42</f>
        <v>0</v>
      </c>
      <c r="Y40" s="12">
        <f>Cohort!L9*Cohort!Y42</f>
        <v>0</v>
      </c>
      <c r="Z40" s="12">
        <f>Cohort!M9*Cohort!Z42</f>
        <v>0</v>
      </c>
    </row>
    <row r="41" spans="2:26" x14ac:dyDescent="0.2">
      <c r="B41" s="11">
        <v>5</v>
      </c>
      <c r="C41" s="12">
        <f>Cohort!C10*Cohort!C43</f>
        <v>0</v>
      </c>
      <c r="D41" s="12">
        <f>Cohort!D10*Cohort!D43</f>
        <v>0</v>
      </c>
      <c r="E41" s="12">
        <f>Cohort!E10*Cohort!E43</f>
        <v>0</v>
      </c>
      <c r="F41" s="12">
        <f>Cohort!F10*Cohort!F43</f>
        <v>0</v>
      </c>
      <c r="G41" s="12">
        <f>Cohort!G10*Cohort!G43</f>
        <v>0</v>
      </c>
      <c r="H41" s="12">
        <f>Cohort!H10*Cohort!H43</f>
        <v>0</v>
      </c>
      <c r="I41" s="12">
        <f>Cohort!I10*Cohort!I43</f>
        <v>0</v>
      </c>
      <c r="J41" s="12">
        <f>Cohort!J10*Cohort!J43</f>
        <v>0</v>
      </c>
      <c r="K41" s="12">
        <f>Cohort!K10*Cohort!K43</f>
        <v>0</v>
      </c>
      <c r="L41" s="12">
        <f>Cohort!L10*Cohort!L43</f>
        <v>0</v>
      </c>
      <c r="M41" s="12">
        <f>Cohort!M10*Cohort!M43</f>
        <v>0</v>
      </c>
      <c r="O41" s="11">
        <v>5</v>
      </c>
      <c r="P41" s="12">
        <f>Cohort!C10*Cohort!P43</f>
        <v>0</v>
      </c>
      <c r="Q41" s="12">
        <f>Cohort!D10*Cohort!Q43</f>
        <v>0</v>
      </c>
      <c r="R41" s="12">
        <f>Cohort!E10*Cohort!R43</f>
        <v>0</v>
      </c>
      <c r="S41" s="12">
        <f>Cohort!F10*Cohort!S43</f>
        <v>0</v>
      </c>
      <c r="T41" s="12">
        <f>Cohort!G10*Cohort!T43</f>
        <v>0</v>
      </c>
      <c r="U41" s="12">
        <f>Cohort!H10*Cohort!U43</f>
        <v>0</v>
      </c>
      <c r="V41" s="12">
        <f>Cohort!I10*Cohort!V43</f>
        <v>0</v>
      </c>
      <c r="W41" s="12">
        <f>Cohort!J10*Cohort!W43</f>
        <v>0</v>
      </c>
      <c r="X41" s="12">
        <f>Cohort!K10*Cohort!X43</f>
        <v>0</v>
      </c>
      <c r="Y41" s="12">
        <f>Cohort!L10*Cohort!Y43</f>
        <v>0</v>
      </c>
      <c r="Z41" s="12">
        <f>Cohort!M10*Cohort!Z43</f>
        <v>0</v>
      </c>
    </row>
    <row r="42" spans="2:26" x14ac:dyDescent="0.2">
      <c r="B42" s="11">
        <v>6</v>
      </c>
      <c r="C42" s="12">
        <f>Cohort!C11*Cohort!C44</f>
        <v>0</v>
      </c>
      <c r="D42" s="12">
        <f>Cohort!D11*Cohort!D44</f>
        <v>0</v>
      </c>
      <c r="E42" s="12">
        <f>Cohort!E11*Cohort!E44</f>
        <v>0</v>
      </c>
      <c r="F42" s="12">
        <f>Cohort!F11*Cohort!F44</f>
        <v>0</v>
      </c>
      <c r="G42" s="12">
        <f>Cohort!G11*Cohort!G44</f>
        <v>0</v>
      </c>
      <c r="H42" s="12">
        <f>Cohort!H11*Cohort!H44</f>
        <v>0</v>
      </c>
      <c r="I42" s="12">
        <f>Cohort!I11*Cohort!I44</f>
        <v>0</v>
      </c>
      <c r="J42" s="12">
        <f>Cohort!J11*Cohort!J44</f>
        <v>0</v>
      </c>
      <c r="K42" s="12">
        <f>Cohort!K11*Cohort!K44</f>
        <v>0</v>
      </c>
      <c r="L42" s="12">
        <f>Cohort!L11*Cohort!L44</f>
        <v>0</v>
      </c>
      <c r="M42" s="12">
        <f>Cohort!M11*Cohort!M44</f>
        <v>0</v>
      </c>
      <c r="O42" s="11">
        <v>6</v>
      </c>
      <c r="P42" s="12">
        <f>Cohort!C11*Cohort!P44</f>
        <v>0</v>
      </c>
      <c r="Q42" s="12">
        <f>Cohort!D11*Cohort!Q44</f>
        <v>0</v>
      </c>
      <c r="R42" s="12">
        <f>Cohort!E11*Cohort!R44</f>
        <v>0</v>
      </c>
      <c r="S42" s="12">
        <f>Cohort!F11*Cohort!S44</f>
        <v>0</v>
      </c>
      <c r="T42" s="12">
        <f>Cohort!G11*Cohort!T44</f>
        <v>0</v>
      </c>
      <c r="U42" s="12">
        <f>Cohort!H11*Cohort!U44</f>
        <v>0</v>
      </c>
      <c r="V42" s="12">
        <f>Cohort!I11*Cohort!V44</f>
        <v>0</v>
      </c>
      <c r="W42" s="12">
        <f>Cohort!J11*Cohort!W44</f>
        <v>0</v>
      </c>
      <c r="X42" s="12">
        <f>Cohort!K11*Cohort!X44</f>
        <v>0</v>
      </c>
      <c r="Y42" s="12">
        <f>Cohort!L11*Cohort!Y44</f>
        <v>0</v>
      </c>
      <c r="Z42" s="12">
        <f>Cohort!M11*Cohort!Z44</f>
        <v>0</v>
      </c>
    </row>
    <row r="43" spans="2:26" x14ac:dyDescent="0.2">
      <c r="B43" s="11">
        <v>7</v>
      </c>
      <c r="C43" s="12">
        <f>Cohort!C12*Cohort!C45</f>
        <v>0</v>
      </c>
      <c r="D43" s="12">
        <f>Cohort!D12*Cohort!D45</f>
        <v>0</v>
      </c>
      <c r="E43" s="12">
        <f>Cohort!E12*Cohort!E45</f>
        <v>0</v>
      </c>
      <c r="F43" s="12">
        <f>Cohort!F12*Cohort!F45</f>
        <v>0</v>
      </c>
      <c r="G43" s="12">
        <f>Cohort!G12*Cohort!G45</f>
        <v>0</v>
      </c>
      <c r="H43" s="12">
        <f>Cohort!H12*Cohort!H45</f>
        <v>0</v>
      </c>
      <c r="I43" s="12">
        <f>Cohort!I12*Cohort!I45</f>
        <v>0</v>
      </c>
      <c r="J43" s="12">
        <f>Cohort!J12*Cohort!J45</f>
        <v>0</v>
      </c>
      <c r="K43" s="12">
        <f>Cohort!K12*Cohort!K45</f>
        <v>0</v>
      </c>
      <c r="L43" s="12">
        <f>Cohort!L12*Cohort!L45</f>
        <v>0</v>
      </c>
      <c r="M43" s="12">
        <f>Cohort!M12*Cohort!M45</f>
        <v>0</v>
      </c>
      <c r="O43" s="11">
        <v>7</v>
      </c>
      <c r="P43" s="12">
        <f>Cohort!C12*Cohort!P45</f>
        <v>0</v>
      </c>
      <c r="Q43" s="12">
        <f>Cohort!D12*Cohort!Q45</f>
        <v>0</v>
      </c>
      <c r="R43" s="12">
        <f>Cohort!E12*Cohort!R45</f>
        <v>0</v>
      </c>
      <c r="S43" s="12">
        <f>Cohort!F12*Cohort!S45</f>
        <v>0</v>
      </c>
      <c r="T43" s="12">
        <f>Cohort!G12*Cohort!T45</f>
        <v>0</v>
      </c>
      <c r="U43" s="12">
        <f>Cohort!H12*Cohort!U45</f>
        <v>0</v>
      </c>
      <c r="V43" s="12">
        <f>Cohort!I12*Cohort!V45</f>
        <v>0</v>
      </c>
      <c r="W43" s="12">
        <f>Cohort!J12*Cohort!W45</f>
        <v>0</v>
      </c>
      <c r="X43" s="12">
        <f>Cohort!K12*Cohort!X45</f>
        <v>0</v>
      </c>
      <c r="Y43" s="12">
        <f>Cohort!L12*Cohort!Y45</f>
        <v>0</v>
      </c>
      <c r="Z43" s="12">
        <f>Cohort!M12*Cohort!Z45</f>
        <v>0</v>
      </c>
    </row>
    <row r="44" spans="2:26" x14ac:dyDescent="0.2">
      <c r="B44" s="11">
        <v>8</v>
      </c>
      <c r="C44" s="12">
        <f>Cohort!C13*Cohort!C46</f>
        <v>0</v>
      </c>
      <c r="D44" s="12">
        <f>Cohort!D13*Cohort!D46</f>
        <v>0</v>
      </c>
      <c r="E44" s="12">
        <f>Cohort!E13*Cohort!E46</f>
        <v>0</v>
      </c>
      <c r="F44" s="12">
        <f>Cohort!F13*Cohort!F46</f>
        <v>0</v>
      </c>
      <c r="G44" s="12">
        <f>Cohort!G13*Cohort!G46</f>
        <v>0</v>
      </c>
      <c r="H44" s="12">
        <f>Cohort!H13*Cohort!H46</f>
        <v>0</v>
      </c>
      <c r="I44" s="12">
        <f>Cohort!I13*Cohort!I46</f>
        <v>0</v>
      </c>
      <c r="J44" s="12">
        <f>Cohort!J13*Cohort!J46</f>
        <v>0</v>
      </c>
      <c r="K44" s="12">
        <f>Cohort!K13*Cohort!K46</f>
        <v>0</v>
      </c>
      <c r="L44" s="12">
        <f>Cohort!L13*Cohort!L46</f>
        <v>0</v>
      </c>
      <c r="M44" s="12">
        <f>Cohort!M13*Cohort!M46</f>
        <v>0</v>
      </c>
      <c r="O44" s="11">
        <v>8</v>
      </c>
      <c r="P44" s="12">
        <f>Cohort!C13*Cohort!P46</f>
        <v>0</v>
      </c>
      <c r="Q44" s="12">
        <f>Cohort!D13*Cohort!Q46</f>
        <v>0</v>
      </c>
      <c r="R44" s="12">
        <f>Cohort!E13*Cohort!R46</f>
        <v>0</v>
      </c>
      <c r="S44" s="12">
        <f>Cohort!F13*Cohort!S46</f>
        <v>0</v>
      </c>
      <c r="T44" s="12">
        <f>Cohort!G13*Cohort!T46</f>
        <v>0</v>
      </c>
      <c r="U44" s="12">
        <f>Cohort!H13*Cohort!U46</f>
        <v>0</v>
      </c>
      <c r="V44" s="12">
        <f>Cohort!I13*Cohort!V46</f>
        <v>0</v>
      </c>
      <c r="W44" s="12">
        <f>Cohort!J13*Cohort!W46</f>
        <v>0</v>
      </c>
      <c r="X44" s="12">
        <f>Cohort!K13*Cohort!X46</f>
        <v>0</v>
      </c>
      <c r="Y44" s="12">
        <f>Cohort!L13*Cohort!Y46</f>
        <v>0</v>
      </c>
      <c r="Z44" s="12">
        <f>Cohort!M13*Cohort!Z46</f>
        <v>0</v>
      </c>
    </row>
    <row r="45" spans="2:26" x14ac:dyDescent="0.2">
      <c r="B45" s="11">
        <v>9</v>
      </c>
      <c r="C45" s="12">
        <f>Cohort!C14*Cohort!C47</f>
        <v>0</v>
      </c>
      <c r="D45" s="12">
        <f>Cohort!D14*Cohort!D47</f>
        <v>0</v>
      </c>
      <c r="E45" s="12">
        <f>Cohort!E14*Cohort!E47</f>
        <v>0</v>
      </c>
      <c r="F45" s="12">
        <f>Cohort!F14*Cohort!F47</f>
        <v>0</v>
      </c>
      <c r="G45" s="12">
        <f>Cohort!G14*Cohort!G47</f>
        <v>0</v>
      </c>
      <c r="H45" s="12">
        <f>Cohort!H14*Cohort!H47</f>
        <v>0</v>
      </c>
      <c r="I45" s="12">
        <f>Cohort!I14*Cohort!I47</f>
        <v>0</v>
      </c>
      <c r="J45" s="12">
        <f>Cohort!J14*Cohort!J47</f>
        <v>0</v>
      </c>
      <c r="K45" s="12">
        <f>Cohort!K14*Cohort!K47</f>
        <v>0</v>
      </c>
      <c r="L45" s="12">
        <f>Cohort!L14*Cohort!L47</f>
        <v>0</v>
      </c>
      <c r="M45" s="12">
        <f>Cohort!M14*Cohort!M47</f>
        <v>0</v>
      </c>
      <c r="O45" s="11">
        <v>9</v>
      </c>
      <c r="P45" s="12">
        <f>Cohort!C14*Cohort!P47</f>
        <v>0</v>
      </c>
      <c r="Q45" s="12">
        <f>Cohort!D14*Cohort!Q47</f>
        <v>0</v>
      </c>
      <c r="R45" s="12">
        <f>Cohort!E14*Cohort!R47</f>
        <v>0</v>
      </c>
      <c r="S45" s="12">
        <f>Cohort!F14*Cohort!S47</f>
        <v>0</v>
      </c>
      <c r="T45" s="12">
        <f>Cohort!G14*Cohort!T47</f>
        <v>0</v>
      </c>
      <c r="U45" s="12">
        <f>Cohort!H14*Cohort!U47</f>
        <v>0</v>
      </c>
      <c r="V45" s="12">
        <f>Cohort!I14*Cohort!V47</f>
        <v>0</v>
      </c>
      <c r="W45" s="12">
        <f>Cohort!J14*Cohort!W47</f>
        <v>0</v>
      </c>
      <c r="X45" s="12">
        <f>Cohort!K14*Cohort!X47</f>
        <v>0</v>
      </c>
      <c r="Y45" s="12">
        <f>Cohort!L14*Cohort!Y47</f>
        <v>0</v>
      </c>
      <c r="Z45" s="12">
        <f>Cohort!M14*Cohort!Z47</f>
        <v>0</v>
      </c>
    </row>
    <row r="46" spans="2:26" x14ac:dyDescent="0.2">
      <c r="B46" s="11">
        <v>10</v>
      </c>
      <c r="C46" s="12">
        <f>Cohort!C15*Cohort!C48</f>
        <v>0</v>
      </c>
      <c r="D46" s="12">
        <f>Cohort!D15*Cohort!D48</f>
        <v>0</v>
      </c>
      <c r="E46" s="12">
        <f>Cohort!E15*Cohort!E48</f>
        <v>0</v>
      </c>
      <c r="F46" s="12">
        <f>Cohort!F15*Cohort!F48</f>
        <v>0</v>
      </c>
      <c r="G46" s="12">
        <f>Cohort!G15*Cohort!G48</f>
        <v>0</v>
      </c>
      <c r="H46" s="12">
        <f>Cohort!H15*Cohort!H48</f>
        <v>0</v>
      </c>
      <c r="I46" s="12">
        <f>Cohort!I15*Cohort!I48</f>
        <v>0</v>
      </c>
      <c r="J46" s="12">
        <f>Cohort!J15*Cohort!J48</f>
        <v>0</v>
      </c>
      <c r="K46" s="12">
        <f>Cohort!K15*Cohort!K48</f>
        <v>0</v>
      </c>
      <c r="L46" s="12">
        <f>Cohort!L15*Cohort!L48</f>
        <v>0</v>
      </c>
      <c r="M46" s="12">
        <f>Cohort!M15*Cohort!M48</f>
        <v>0</v>
      </c>
      <c r="O46" s="11">
        <v>10</v>
      </c>
      <c r="P46" s="12">
        <f>Cohort!C15*Cohort!P48</f>
        <v>0</v>
      </c>
      <c r="Q46" s="12">
        <f>Cohort!D15*Cohort!Q48</f>
        <v>0</v>
      </c>
      <c r="R46" s="12">
        <f>Cohort!E15*Cohort!R48</f>
        <v>0</v>
      </c>
      <c r="S46" s="12">
        <f>Cohort!F15*Cohort!S48</f>
        <v>0</v>
      </c>
      <c r="T46" s="12">
        <f>Cohort!G15*Cohort!T48</f>
        <v>0</v>
      </c>
      <c r="U46" s="12">
        <f>Cohort!H15*Cohort!U48</f>
        <v>0</v>
      </c>
      <c r="V46" s="12">
        <f>Cohort!I15*Cohort!V48</f>
        <v>0</v>
      </c>
      <c r="W46" s="12">
        <f>Cohort!J15*Cohort!W48</f>
        <v>0</v>
      </c>
      <c r="X46" s="12">
        <f>Cohort!K15*Cohort!X48</f>
        <v>0</v>
      </c>
      <c r="Y46" s="12">
        <f>Cohort!L15*Cohort!Y48</f>
        <v>0</v>
      </c>
      <c r="Z46" s="12">
        <f>Cohort!M15*Cohort!Z48</f>
        <v>0</v>
      </c>
    </row>
    <row r="47" spans="2:26" x14ac:dyDescent="0.2">
      <c r="B47" s="11">
        <v>11</v>
      </c>
      <c r="C47" s="12">
        <f>Cohort!C16*Cohort!C49</f>
        <v>0</v>
      </c>
      <c r="D47" s="12">
        <f>Cohort!D16*Cohort!D49</f>
        <v>0</v>
      </c>
      <c r="E47" s="12">
        <f>Cohort!E16*Cohort!E49</f>
        <v>0</v>
      </c>
      <c r="F47" s="12">
        <f>Cohort!F16*Cohort!F49</f>
        <v>0</v>
      </c>
      <c r="G47" s="12">
        <f>Cohort!G16*Cohort!G49</f>
        <v>0</v>
      </c>
      <c r="H47" s="12">
        <f>Cohort!H16*Cohort!H49</f>
        <v>0</v>
      </c>
      <c r="I47" s="12">
        <f>Cohort!I16*Cohort!I49</f>
        <v>0</v>
      </c>
      <c r="J47" s="12">
        <f>Cohort!J16*Cohort!J49</f>
        <v>0</v>
      </c>
      <c r="K47" s="12">
        <f>Cohort!K16*Cohort!K49</f>
        <v>0</v>
      </c>
      <c r="L47" s="12">
        <f>Cohort!L16*Cohort!L49</f>
        <v>0</v>
      </c>
      <c r="M47" s="12">
        <f>Cohort!M16*Cohort!M49</f>
        <v>0</v>
      </c>
      <c r="O47" s="11">
        <v>11</v>
      </c>
      <c r="P47" s="12">
        <f>Cohort!C16*Cohort!P49</f>
        <v>0</v>
      </c>
      <c r="Q47" s="12">
        <f>Cohort!D16*Cohort!Q49</f>
        <v>0</v>
      </c>
      <c r="R47" s="12">
        <f>Cohort!E16*Cohort!R49</f>
        <v>0</v>
      </c>
      <c r="S47" s="12">
        <f>Cohort!F16*Cohort!S49</f>
        <v>0</v>
      </c>
      <c r="T47" s="12">
        <f>Cohort!G16*Cohort!T49</f>
        <v>0</v>
      </c>
      <c r="U47" s="12">
        <f>Cohort!H16*Cohort!U49</f>
        <v>0</v>
      </c>
      <c r="V47" s="12">
        <f>Cohort!I16*Cohort!V49</f>
        <v>0</v>
      </c>
      <c r="W47" s="12">
        <f>Cohort!J16*Cohort!W49</f>
        <v>0</v>
      </c>
      <c r="X47" s="12">
        <f>Cohort!K16*Cohort!X49</f>
        <v>0</v>
      </c>
      <c r="Y47" s="12">
        <f>Cohort!L16*Cohort!Y49</f>
        <v>0</v>
      </c>
      <c r="Z47" s="12">
        <f>Cohort!M16*Cohort!Z49</f>
        <v>0</v>
      </c>
    </row>
    <row r="48" spans="2:26" x14ac:dyDescent="0.2">
      <c r="B48" s="11">
        <v>12</v>
      </c>
      <c r="C48" s="12">
        <f>Cohort!C17*Cohort!C50</f>
        <v>0</v>
      </c>
      <c r="D48" s="12">
        <f>Cohort!D17*Cohort!D50</f>
        <v>0</v>
      </c>
      <c r="E48" s="12">
        <f>Cohort!E17*Cohort!E50</f>
        <v>0</v>
      </c>
      <c r="F48" s="12">
        <f>Cohort!F17*Cohort!F50</f>
        <v>0</v>
      </c>
      <c r="G48" s="12">
        <f>Cohort!G17*Cohort!G50</f>
        <v>0</v>
      </c>
      <c r="H48" s="12">
        <f>Cohort!H17*Cohort!H50</f>
        <v>0</v>
      </c>
      <c r="I48" s="12">
        <f>Cohort!I17*Cohort!I50</f>
        <v>0</v>
      </c>
      <c r="J48" s="12">
        <f>Cohort!J17*Cohort!J50</f>
        <v>0</v>
      </c>
      <c r="K48" s="12">
        <f>Cohort!K17*Cohort!K50</f>
        <v>0</v>
      </c>
      <c r="L48" s="12">
        <f>Cohort!L17*Cohort!L50</f>
        <v>0</v>
      </c>
      <c r="M48" s="12">
        <f>Cohort!M17*Cohort!M50</f>
        <v>0</v>
      </c>
      <c r="O48" s="11">
        <v>12</v>
      </c>
      <c r="P48" s="12">
        <f>Cohort!C17*Cohort!P50</f>
        <v>0</v>
      </c>
      <c r="Q48" s="12">
        <f>Cohort!D17*Cohort!Q50</f>
        <v>0</v>
      </c>
      <c r="R48" s="12">
        <f>Cohort!E17*Cohort!R50</f>
        <v>0</v>
      </c>
      <c r="S48" s="12">
        <f>Cohort!F17*Cohort!S50</f>
        <v>0</v>
      </c>
      <c r="T48" s="12">
        <f>Cohort!G17*Cohort!T50</f>
        <v>0</v>
      </c>
      <c r="U48" s="12">
        <f>Cohort!H17*Cohort!U50</f>
        <v>0</v>
      </c>
      <c r="V48" s="12">
        <f>Cohort!I17*Cohort!V50</f>
        <v>0</v>
      </c>
      <c r="W48" s="12">
        <f>Cohort!J17*Cohort!W50</f>
        <v>0</v>
      </c>
      <c r="X48" s="12">
        <f>Cohort!K17*Cohort!X50</f>
        <v>0</v>
      </c>
      <c r="Y48" s="12">
        <f>Cohort!L17*Cohort!Y50</f>
        <v>0</v>
      </c>
      <c r="Z48" s="12">
        <f>Cohort!M17*Cohort!Z50</f>
        <v>0</v>
      </c>
    </row>
    <row r="49" spans="2:26" x14ac:dyDescent="0.2">
      <c r="B49" s="11">
        <v>13</v>
      </c>
      <c r="C49" s="12">
        <f>Cohort!C18*Cohort!C51</f>
        <v>517.02852270799497</v>
      </c>
      <c r="D49" s="12">
        <f>Cohort!D18*Cohort!D51</f>
        <v>514.84517878280178</v>
      </c>
      <c r="E49" s="12">
        <f>Cohort!E18*Cohort!E51</f>
        <v>530.15640535625266</v>
      </c>
      <c r="F49" s="12">
        <f>Cohort!F18*Cohort!F51</f>
        <v>558.39335293612976</v>
      </c>
      <c r="G49" s="12">
        <f>Cohort!G18*Cohort!G51</f>
        <v>560.2376026256876</v>
      </c>
      <c r="H49" s="12">
        <f>Cohort!H18*Cohort!H51</f>
        <v>553.84683011794266</v>
      </c>
      <c r="I49" s="12">
        <f>Cohort!I18*Cohort!I51</f>
        <v>539.7075077059867</v>
      </c>
      <c r="J49" s="12">
        <f>Cohort!J18*Cohort!J51</f>
        <v>533.28836834152321</v>
      </c>
      <c r="K49" s="12">
        <f>Cohort!K18*Cohort!K51</f>
        <v>534.49188212120112</v>
      </c>
      <c r="L49" s="12">
        <f>Cohort!L18*Cohort!L51</f>
        <v>518.69421294491417</v>
      </c>
      <c r="M49" s="12">
        <f>Cohort!M18*Cohort!M51</f>
        <v>517.63448290087706</v>
      </c>
      <c r="O49" s="11">
        <v>13</v>
      </c>
      <c r="P49" s="12">
        <f>Cohort!C18*Cohort!P51</f>
        <v>1086.8054013426379</v>
      </c>
      <c r="Q49" s="12">
        <f>Cohort!D18*Cohort!Q51</f>
        <v>1082.2159640743407</v>
      </c>
      <c r="R49" s="12">
        <f>Cohort!E18*Cohort!R51</f>
        <v>1114.400501310414</v>
      </c>
      <c r="S49" s="12">
        <f>Cohort!F18*Cohort!S51</f>
        <v>1173.7551902674315</v>
      </c>
      <c r="T49" s="12">
        <f>Cohort!G18*Cohort!T51</f>
        <v>1177.6318439451395</v>
      </c>
      <c r="U49" s="12">
        <f>Cohort!H18*Cohort!U51</f>
        <v>1164.1982986471137</v>
      </c>
      <c r="V49" s="12">
        <f>Cohort!I18*Cohort!V51</f>
        <v>1134.4771299035522</v>
      </c>
      <c r="W49" s="12">
        <f>Cohort!J18*Cohort!W51</f>
        <v>1120.9839568446835</v>
      </c>
      <c r="X49" s="12">
        <f>Cohort!K18*Cohort!X51</f>
        <v>1123.513769454428</v>
      </c>
      <c r="Y49" s="12">
        <f>Cohort!L18*Cohort!Y51</f>
        <v>1090.3067190977315</v>
      </c>
      <c r="Z49" s="12">
        <f>Cohort!M18*Cohort!Z51</f>
        <v>1088.0791430835645</v>
      </c>
    </row>
    <row r="50" spans="2:26" x14ac:dyDescent="0.2">
      <c r="B50" s="11">
        <v>14</v>
      </c>
      <c r="C50" s="12">
        <f>Cohort!C19*Cohort!C52</f>
        <v>519.13152004683047</v>
      </c>
      <c r="D50" s="12">
        <f>Cohort!D19*Cohort!D52</f>
        <v>517.21206384699599</v>
      </c>
      <c r="E50" s="12">
        <f>Cohort!E19*Cohort!E52</f>
        <v>515.11854148132511</v>
      </c>
      <c r="F50" s="12">
        <f>Cohort!F19*Cohort!F52</f>
        <v>566.28328037067547</v>
      </c>
      <c r="G50" s="12">
        <f>Cohort!G19*Cohort!G52</f>
        <v>568.15358874475248</v>
      </c>
      <c r="H50" s="12">
        <f>Cohort!H19*Cohort!H52</f>
        <v>561.67251657446377</v>
      </c>
      <c r="I50" s="12">
        <f>Cohort!I19*Cohort!I52</f>
        <v>547.33340985773884</v>
      </c>
      <c r="J50" s="12">
        <f>Cohort!J19*Cohort!J52</f>
        <v>540.82357001571495</v>
      </c>
      <c r="K50" s="12">
        <f>Cohort!K19*Cohort!K52</f>
        <v>542.04408907731147</v>
      </c>
      <c r="L50" s="12">
        <f>Cohort!L19*Cohort!L52</f>
        <v>526.02320366325853</v>
      </c>
      <c r="M50" s="12">
        <f>Cohort!M19*Cohort!M52</f>
        <v>524.94849995754794</v>
      </c>
      <c r="O50" s="11">
        <v>14</v>
      </c>
      <c r="P50" s="12">
        <f>Cohort!C19*Cohort!P52</f>
        <v>1091.2259483075998</v>
      </c>
      <c r="Q50" s="12">
        <f>Cohort!D19*Cohort!Q52</f>
        <v>1087.1912088802762</v>
      </c>
      <c r="R50" s="12">
        <f>Cohort!E19*Cohort!R52</f>
        <v>1082.7905785186749</v>
      </c>
      <c r="S50" s="12">
        <f>Cohort!F19*Cohort!S52</f>
        <v>1190.3399924117195</v>
      </c>
      <c r="T50" s="12">
        <f>Cohort!G19*Cohort!T52</f>
        <v>1194.271422021206</v>
      </c>
      <c r="U50" s="12">
        <f>Cohort!H19*Cohort!U52</f>
        <v>1180.6480648333488</v>
      </c>
      <c r="V50" s="12">
        <f>Cohort!I19*Cohort!V52</f>
        <v>1150.5069450580934</v>
      </c>
      <c r="W50" s="12">
        <f>Cohort!J19*Cohort!W52</f>
        <v>1136.8231175873545</v>
      </c>
      <c r="X50" s="12">
        <f>Cohort!K19*Cohort!X52</f>
        <v>1139.3886756761756</v>
      </c>
      <c r="Y50" s="12">
        <f>Cohort!L19*Cohort!Y52</f>
        <v>1105.7124198458607</v>
      </c>
      <c r="Z50" s="12">
        <f>Cohort!M19*Cohort!Z52</f>
        <v>1103.4533688633508</v>
      </c>
    </row>
    <row r="51" spans="2:26" x14ac:dyDescent="0.2">
      <c r="B51" s="11">
        <v>15</v>
      </c>
      <c r="C51" s="12">
        <f>Cohort!C20*Cohort!C53</f>
        <v>2633.6547648054284</v>
      </c>
      <c r="D51" s="12">
        <f>Cohort!D20*Cohort!D53</f>
        <v>2465.9243407743702</v>
      </c>
      <c r="E51" s="12">
        <f>Cohort!E20*Cohort!E53</f>
        <v>2457.1730103216191</v>
      </c>
      <c r="F51" s="12">
        <f>Cohort!F20*Cohort!F53</f>
        <v>2784.7373011220825</v>
      </c>
      <c r="G51" s="12">
        <f>Cohort!G20*Cohort!G53</f>
        <v>2765.014738082803</v>
      </c>
      <c r="H51" s="12">
        <f>Cohort!H20*Cohort!H53</f>
        <v>2673.0053006498929</v>
      </c>
      <c r="I51" s="12">
        <f>Cohort!I20*Cohort!I53</f>
        <v>2594.1595185470728</v>
      </c>
      <c r="J51" s="12">
        <f>Cohort!J20*Cohort!J53</f>
        <v>2596.5954879929554</v>
      </c>
      <c r="K51" s="12">
        <f>Cohort!K20*Cohort!K53</f>
        <v>2567.7391770695322</v>
      </c>
      <c r="L51" s="12">
        <f>Cohort!L20*Cohort!L53</f>
        <v>2501.5237188747806</v>
      </c>
      <c r="M51" s="12">
        <f>Cohort!M20*Cohort!M53</f>
        <v>2509.2732746460838</v>
      </c>
      <c r="O51" s="11">
        <v>15</v>
      </c>
      <c r="P51" s="12">
        <f>Cohort!C20*Cohort!P53</f>
        <v>5536.0006226945707</v>
      </c>
      <c r="Q51" s="12">
        <f>Cohort!D20*Cohort!Q53</f>
        <v>5183.427557959807</v>
      </c>
      <c r="R51" s="12">
        <f>Cohort!E20*Cohort!R53</f>
        <v>5165.0320676004567</v>
      </c>
      <c r="S51" s="12">
        <f>Cohort!F20*Cohort!S53</f>
        <v>5853.5794588823364</v>
      </c>
      <c r="T51" s="12">
        <f>Cohort!G20*Cohort!T53</f>
        <v>5812.1221947315244</v>
      </c>
      <c r="U51" s="12">
        <f>Cohort!H20*Cohort!U53</f>
        <v>5618.7163202299744</v>
      </c>
      <c r="V51" s="12">
        <f>Cohort!I20*Cohort!V53</f>
        <v>5452.9807406653917</v>
      </c>
      <c r="W51" s="12">
        <f>Cohort!J20*Cohort!W53</f>
        <v>5458.101202371111</v>
      </c>
      <c r="X51" s="12">
        <f>Cohort!K20*Cohort!X53</f>
        <v>5397.444597953735</v>
      </c>
      <c r="Y51" s="12">
        <f>Cohort!L20*Cohort!Y53</f>
        <v>5258.2582388694855</v>
      </c>
      <c r="Z51" s="12">
        <f>Cohort!M20*Cohort!Z53</f>
        <v>5274.5479766699191</v>
      </c>
    </row>
    <row r="52" spans="2:26" x14ac:dyDescent="0.2">
      <c r="B52" s="11">
        <v>16</v>
      </c>
      <c r="C52" s="12">
        <f>Cohort!C21*Cohort!C54</f>
        <v>2628.0483654248137</v>
      </c>
      <c r="D52" s="12">
        <f>Cohort!D21*Cohort!D54</f>
        <v>2601.6148412986881</v>
      </c>
      <c r="E52" s="12">
        <f>Cohort!E21*Cohort!E54</f>
        <v>2466.9948649126472</v>
      </c>
      <c r="F52" s="12">
        <f>Cohort!F21*Cohort!F54</f>
        <v>2813.7903974092592</v>
      </c>
      <c r="G52" s="12">
        <f>Cohort!G21*Cohort!G54</f>
        <v>2753.463759368211</v>
      </c>
      <c r="H52" s="12">
        <f>Cohort!H21*Cohort!H54</f>
        <v>2700.8926997035205</v>
      </c>
      <c r="I52" s="12">
        <f>Cohort!I21*Cohort!I54</f>
        <v>2621.2243214806476</v>
      </c>
      <c r="J52" s="12">
        <f>Cohort!J21*Cohort!J54</f>
        <v>2623.6857053362969</v>
      </c>
      <c r="K52" s="12">
        <f>Cohort!K21*Cohort!K54</f>
        <v>2594.5283372253921</v>
      </c>
      <c r="L52" s="12">
        <f>Cohort!L21*Cohort!L54</f>
        <v>2527.6220547716134</v>
      </c>
      <c r="M52" s="12">
        <f>Cohort!M21*Cohort!M54</f>
        <v>2535.4524614691127</v>
      </c>
      <c r="O52" s="11">
        <v>16</v>
      </c>
      <c r="P52" s="12">
        <f>Cohort!C21*Cohort!P54</f>
        <v>5524.2158470751856</v>
      </c>
      <c r="Q52" s="12">
        <f>Cohort!D21*Cohort!Q54</f>
        <v>5468.6519941443494</v>
      </c>
      <c r="R52" s="12">
        <f>Cohort!E21*Cohort!R54</f>
        <v>5185.6778233990399</v>
      </c>
      <c r="S52" s="12">
        <f>Cohort!F21*Cohort!S54</f>
        <v>5914.6497104909977</v>
      </c>
      <c r="T52" s="12">
        <f>Cohort!G21*Cohort!T54</f>
        <v>5787.841781743743</v>
      </c>
      <c r="U52" s="12">
        <f>Cohort!H21*Cohort!U54</f>
        <v>5677.3362504460829</v>
      </c>
      <c r="V52" s="12">
        <f>Cohort!I21*Cohort!V54</f>
        <v>5509.8715556255083</v>
      </c>
      <c r="W52" s="12">
        <f>Cohort!J21*Cohort!W54</f>
        <v>5515.045438983213</v>
      </c>
      <c r="X52" s="12">
        <f>Cohort!K21*Cohort!X54</f>
        <v>5453.7560056925786</v>
      </c>
      <c r="Y52" s="12">
        <f>Cohort!L21*Cohort!Y54</f>
        <v>5313.1175187215413</v>
      </c>
      <c r="Z52" s="12">
        <f>Cohort!M21*Cohort!Z54</f>
        <v>5329.5772069588147</v>
      </c>
    </row>
    <row r="53" spans="2:26" x14ac:dyDescent="0.2">
      <c r="B53" s="11">
        <v>17</v>
      </c>
      <c r="C53" s="12">
        <f>Cohort!C22*Cohort!C55</f>
        <v>2808.3446447221163</v>
      </c>
      <c r="D53" s="12">
        <f>Cohort!D22*Cohort!D55</f>
        <v>2595.5890455242557</v>
      </c>
      <c r="E53" s="12">
        <f>Cohort!E22*Cohort!E55</f>
        <v>2602.1648037584073</v>
      </c>
      <c r="F53" s="12">
        <f>Cohort!F22*Cohort!F55</f>
        <v>2838.2081971090829</v>
      </c>
      <c r="G53" s="12">
        <f>Cohort!G22*Cohort!G55</f>
        <v>2777.3580503640437</v>
      </c>
      <c r="H53" s="12">
        <f>Cohort!H22*Cohort!H55</f>
        <v>2724.3307841510327</v>
      </c>
      <c r="I53" s="12">
        <f>Cohort!I22*Cohort!I55</f>
        <v>2643.971051481984</v>
      </c>
      <c r="J53" s="12">
        <f>Cohort!J22*Cohort!J55</f>
        <v>2646.4537949876012</v>
      </c>
      <c r="K53" s="12">
        <f>Cohort!K22*Cohort!K55</f>
        <v>2617.0434020689631</v>
      </c>
      <c r="L53" s="12">
        <f>Cohort!L22*Cohort!L55</f>
        <v>2549.5565133962136</v>
      </c>
      <c r="M53" s="12">
        <f>Cohort!M22*Cohort!M55</f>
        <v>2557.4548716022837</v>
      </c>
      <c r="O53" s="11">
        <v>17</v>
      </c>
      <c r="P53" s="12">
        <f>Cohort!C22*Cohort!P55</f>
        <v>5903.2026177778826</v>
      </c>
      <c r="Q53" s="12">
        <f>Cohort!D22*Cohort!Q55</f>
        <v>5455.9856380200481</v>
      </c>
      <c r="R53" s="12">
        <f>Cohort!E22*Cohort!R55</f>
        <v>5469.8080274104223</v>
      </c>
      <c r="S53" s="12">
        <f>Cohort!F22*Cohort!S55</f>
        <v>5965.976466051171</v>
      </c>
      <c r="T53" s="12">
        <f>Cohort!G22*Cohort!T55</f>
        <v>5838.0681104180512</v>
      </c>
      <c r="U53" s="12">
        <f>Cohort!H22*Cohort!U55</f>
        <v>5726.6036228557623</v>
      </c>
      <c r="V53" s="12">
        <f>Cohort!I22*Cohort!V55</f>
        <v>5557.6856856832746</v>
      </c>
      <c r="W53" s="12">
        <f>Cohort!J22*Cohort!W55</f>
        <v>5562.9044674980978</v>
      </c>
      <c r="X53" s="12">
        <f>Cohort!K22*Cohort!X55</f>
        <v>5501.0831704598349</v>
      </c>
      <c r="Y53" s="12">
        <f>Cohort!L22*Cohort!Y55</f>
        <v>5359.22423636235</v>
      </c>
      <c r="Z53" s="12">
        <f>Cohort!M22*Cohort!Z55</f>
        <v>5375.826760175034</v>
      </c>
    </row>
    <row r="54" spans="2:26" x14ac:dyDescent="0.2">
      <c r="B54" s="11">
        <v>18</v>
      </c>
      <c r="C54" s="12">
        <f>Cohort!C23*Cohort!C56</f>
        <v>3039.2648897591571</v>
      </c>
      <c r="D54" s="12">
        <f>Cohort!D23*Cohort!D56</f>
        <v>2772.5824529574224</v>
      </c>
      <c r="E54" s="12">
        <f>Cohort!E23*Cohort!E56</f>
        <v>2594.9395670741042</v>
      </c>
      <c r="F54" s="12">
        <f>Cohort!F23*Cohort!F56</f>
        <v>2851.2419998520063</v>
      </c>
      <c r="G54" s="12">
        <f>Cohort!G23*Cohort!G56</f>
        <v>2790.1124131383417</v>
      </c>
      <c r="H54" s="12">
        <f>Cohort!H23*Cohort!H56</f>
        <v>2736.8416316932489</v>
      </c>
      <c r="I54" s="12">
        <f>Cohort!I23*Cohort!I56</f>
        <v>2656.1128658767552</v>
      </c>
      <c r="J54" s="12">
        <f>Cohort!J23*Cohort!J56</f>
        <v>2658.6070107972319</v>
      </c>
      <c r="K54" s="12">
        <f>Cohort!K23*Cohort!K56</f>
        <v>2629.0615575753068</v>
      </c>
      <c r="L54" s="12">
        <f>Cohort!L23*Cohort!L56</f>
        <v>2561.2647512595913</v>
      </c>
      <c r="M54" s="12">
        <f>Cohort!M23*Cohort!M56</f>
        <v>2569.1993808156481</v>
      </c>
      <c r="O54" s="11">
        <v>18</v>
      </c>
      <c r="P54" s="12">
        <f>Cohort!C23*Cohort!P56</f>
        <v>6388.6020852408419</v>
      </c>
      <c r="Q54" s="12">
        <f>Cohort!D23*Cohort!Q56</f>
        <v>5828.0296989413109</v>
      </c>
      <c r="R54" s="12">
        <f>Cohort!E23*Cohort!R56</f>
        <v>5454.6204199388812</v>
      </c>
      <c r="S54" s="12">
        <f>Cohort!F23*Cohort!S56</f>
        <v>5993.3738079750792</v>
      </c>
      <c r="T54" s="12">
        <f>Cohort!G23*Cohort!T56</f>
        <v>5864.8780633413244</v>
      </c>
      <c r="U54" s="12">
        <f>Cohort!H23*Cohort!U56</f>
        <v>5752.9017013699595</v>
      </c>
      <c r="V54" s="12">
        <f>Cohort!I23*Cohort!V56</f>
        <v>5583.2080483514364</v>
      </c>
      <c r="W54" s="12">
        <f>Cohort!J23*Cohort!W56</f>
        <v>5588.450796192712</v>
      </c>
      <c r="X54" s="12">
        <f>Cohort!K23*Cohort!X56</f>
        <v>5526.3455994068099</v>
      </c>
      <c r="Y54" s="12">
        <f>Cohort!L23*Cohort!Y56</f>
        <v>5383.8352115624748</v>
      </c>
      <c r="Z54" s="12">
        <f>Cohort!M23*Cohort!Z56</f>
        <v>5400.5139785558495</v>
      </c>
    </row>
    <row r="55" spans="2:26" x14ac:dyDescent="0.2">
      <c r="B55" s="11">
        <v>19</v>
      </c>
      <c r="C55" s="12">
        <f>Cohort!C24*Cohort!C57</f>
        <v>3102.3823994713734</v>
      </c>
      <c r="D55" s="12">
        <f>Cohort!D24*Cohort!D57</f>
        <v>3000.6385096062522</v>
      </c>
      <c r="E55" s="12">
        <f>Cohort!E24*Cohort!E57</f>
        <v>2770.3307139971471</v>
      </c>
      <c r="F55" s="12">
        <f>Cohort!F24*Cohort!F57</f>
        <v>2873.02700661466</v>
      </c>
      <c r="G55" s="12">
        <f>Cohort!G24*Cohort!G57</f>
        <v>2811.4303573156285</v>
      </c>
      <c r="H55" s="12">
        <f>Cohort!H24*Cohort!H57</f>
        <v>2757.752558741126</v>
      </c>
      <c r="I55" s="12">
        <f>Cohort!I24*Cohort!I57</f>
        <v>2676.406982177125</v>
      </c>
      <c r="J55" s="12">
        <f>Cohort!J24*Cohort!J57</f>
        <v>2678.920183692574</v>
      </c>
      <c r="K55" s="12">
        <f>Cohort!K24*Cohort!K57</f>
        <v>2649.1489874792514</v>
      </c>
      <c r="L55" s="12">
        <f>Cohort!L24*Cohort!L57</f>
        <v>2580.8341774710575</v>
      </c>
      <c r="M55" s="12">
        <f>Cohort!M24*Cohort!M57</f>
        <v>2588.8294318209919</v>
      </c>
      <c r="O55" s="11">
        <v>19</v>
      </c>
      <c r="P55" s="12">
        <f>Cohort!C24*Cohort!P57</f>
        <v>6521.276488028625</v>
      </c>
      <c r="Q55" s="12">
        <f>Cohort!D24*Cohort!Q57</f>
        <v>6307.4085790013423</v>
      </c>
      <c r="R55" s="12">
        <f>Cohort!E24*Cohort!R57</f>
        <v>5823.2964937950592</v>
      </c>
      <c r="S55" s="12">
        <f>Cohort!F24*Cohort!S57</f>
        <v>6039.1663744933276</v>
      </c>
      <c r="T55" s="12">
        <f>Cohort!G24*Cohort!T57</f>
        <v>5909.6888539647289</v>
      </c>
      <c r="U55" s="12">
        <f>Cohort!H24*Cohort!U57</f>
        <v>5796.8569329763013</v>
      </c>
      <c r="V55" s="12">
        <f>Cohort!I24*Cohort!V57</f>
        <v>5625.8667301108062</v>
      </c>
      <c r="W55" s="12">
        <f>Cohort!J24*Cohort!W57</f>
        <v>5631.1495353366126</v>
      </c>
      <c r="X55" s="12">
        <f>Cohort!K24*Cohort!X57</f>
        <v>5568.5698217850168</v>
      </c>
      <c r="Y55" s="12">
        <f>Cohort!L24*Cohort!Y57</f>
        <v>5424.9705787108924</v>
      </c>
      <c r="Z55" s="12">
        <f>Cohort!M24*Cohort!Z57</f>
        <v>5441.7767803631841</v>
      </c>
    </row>
    <row r="56" spans="2:26" x14ac:dyDescent="0.2">
      <c r="B56" s="11">
        <v>20</v>
      </c>
      <c r="C56" s="12">
        <f>Cohort!C25*Cohort!C58</f>
        <v>6627.2626861846902</v>
      </c>
      <c r="D56" s="12">
        <f>Cohort!D25*Cohort!D58</f>
        <v>6613.5982209321064</v>
      </c>
      <c r="E56" s="12">
        <f>Cohort!E25*Cohort!E58</f>
        <v>6474.747654912303</v>
      </c>
      <c r="F56" s="12">
        <f>Cohort!F25*Cohort!F58</f>
        <v>6548.0757707260982</v>
      </c>
      <c r="G56" s="12">
        <f>Cohort!G25*Cohort!G58</f>
        <v>6647.1154752762604</v>
      </c>
      <c r="H56" s="12">
        <f>Cohort!H25*Cohort!H58</f>
        <v>6451.1970410091335</v>
      </c>
      <c r="I56" s="12">
        <f>Cohort!I25*Cohort!I58</f>
        <v>6276.4428754372884</v>
      </c>
      <c r="J56" s="12">
        <f>Cohort!J25*Cohort!J58</f>
        <v>6161.1931268420121</v>
      </c>
      <c r="K56" s="12">
        <f>Cohort!K25*Cohort!K58</f>
        <v>6026.4727514035667</v>
      </c>
      <c r="L56" s="12">
        <f>Cohort!L25*Cohort!L58</f>
        <v>5895.7118976463771</v>
      </c>
      <c r="M56" s="12">
        <f>Cohort!M25*Cohort!M58</f>
        <v>5868.9089132557629</v>
      </c>
      <c r="O56" s="11">
        <v>20</v>
      </c>
      <c r="P56" s="12">
        <f>Cohort!C25*Cohort!P58</f>
        <v>13930.652888815304</v>
      </c>
      <c r="Q56" s="12">
        <f>Cohort!D25*Cohort!Q58</f>
        <v>13901.929880333715</v>
      </c>
      <c r="R56" s="12">
        <f>Cohort!E25*Cohort!R58</f>
        <v>13610.062916516263</v>
      </c>
      <c r="S56" s="12">
        <f>Cohort!F25*Cohort!S58</f>
        <v>13764.200239384463</v>
      </c>
      <c r="T56" s="12">
        <f>Cohort!G25*Cohort!T58</f>
        <v>13972.383891011137</v>
      </c>
      <c r="U56" s="12">
        <f>Cohort!H25*Cohort!U58</f>
        <v>13560.559004699475</v>
      </c>
      <c r="V56" s="12">
        <f>Cohort!I25*Cohort!V58</f>
        <v>13193.22187974579</v>
      </c>
      <c r="W56" s="12">
        <f>Cohort!J25*Cohort!W58</f>
        <v>12950.964356658484</v>
      </c>
      <c r="X56" s="12">
        <f>Cohort!K25*Cohort!X58</f>
        <v>12667.779144882263</v>
      </c>
      <c r="Y56" s="12">
        <f>Cohort!L25*Cohort!Y58</f>
        <v>12392.91693534078</v>
      </c>
      <c r="Z56" s="12">
        <f>Cohort!M25*Cohort!Z58</f>
        <v>12336.576468754423</v>
      </c>
    </row>
    <row r="57" spans="2:26" x14ac:dyDescent="0.2">
      <c r="B57" s="11">
        <v>21</v>
      </c>
      <c r="C57" s="12">
        <f>Cohort!C26*Cohort!C59</f>
        <v>6338.9355813614939</v>
      </c>
      <c r="D57" s="12">
        <f>Cohort!D26*Cohort!D59</f>
        <v>6487.5230081473201</v>
      </c>
      <c r="E57" s="12">
        <f>Cohort!E26*Cohort!E59</f>
        <v>6553.7819573255874</v>
      </c>
      <c r="F57" s="12">
        <f>Cohort!F26*Cohort!F59</f>
        <v>6491.0327721510585</v>
      </c>
      <c r="G57" s="12">
        <f>Cohort!G26*Cohort!G59</f>
        <v>6589.2097008379997</v>
      </c>
      <c r="H57" s="12">
        <f>Cohort!H26*Cohort!H59</f>
        <v>6394.9979931510197</v>
      </c>
      <c r="I57" s="12">
        <f>Cohort!I26*Cohort!I59</f>
        <v>6221.7661834538994</v>
      </c>
      <c r="J57" s="12">
        <f>Cohort!J26*Cohort!J59</f>
        <v>6107.5204231255693</v>
      </c>
      <c r="K57" s="12">
        <f>Cohort!K26*Cohort!K59</f>
        <v>5973.9736526442512</v>
      </c>
      <c r="L57" s="12">
        <f>Cohort!L26*Cohort!L59</f>
        <v>5844.3519108118026</v>
      </c>
      <c r="M57" s="12">
        <f>Cohort!M26*Cohort!M59</f>
        <v>5817.7824183131479</v>
      </c>
      <c r="O57" s="11">
        <v>21</v>
      </c>
      <c r="P57" s="12">
        <f>Cohort!C26*Cohort!P59</f>
        <v>13324.582931138502</v>
      </c>
      <c r="Q57" s="12">
        <f>Cohort!D26*Cohort!Q59</f>
        <v>13636.916991852679</v>
      </c>
      <c r="R57" s="12">
        <f>Cohort!E26*Cohort!R59</f>
        <v>13776.194769947135</v>
      </c>
      <c r="S57" s="12">
        <f>Cohort!F26*Cohort!S59</f>
        <v>13644.29459349199</v>
      </c>
      <c r="T57" s="12">
        <f>Cohort!G26*Cohort!T59</f>
        <v>13850.664671152985</v>
      </c>
      <c r="U57" s="12">
        <f>Cohort!H26*Cohort!U59</f>
        <v>13442.427361898395</v>
      </c>
      <c r="V57" s="12">
        <f>Cohort!I26*Cohort!V59</f>
        <v>13078.290262697157</v>
      </c>
      <c r="W57" s="12">
        <f>Cohort!J26*Cohort!W59</f>
        <v>12838.143145174496</v>
      </c>
      <c r="X57" s="12">
        <f>Cohort!K26*Cohort!X59</f>
        <v>12557.424877000858</v>
      </c>
      <c r="Y57" s="12">
        <f>Cohort!L26*Cohort!Y59</f>
        <v>12284.957105944235</v>
      </c>
      <c r="Z57" s="12">
        <f>Cohort!M26*Cohort!Z59</f>
        <v>12229.107444484107</v>
      </c>
    </row>
    <row r="58" spans="2:26" x14ac:dyDescent="0.2">
      <c r="B58" s="11">
        <v>22</v>
      </c>
      <c r="C58" s="12">
        <f>Cohort!C27*Cohort!C60</f>
        <v>6422.3414698071183</v>
      </c>
      <c r="D58" s="12">
        <f>Cohort!D27*Cohort!D60</f>
        <v>6300.1401344292863</v>
      </c>
      <c r="E58" s="12">
        <f>Cohort!E27*Cohort!E60</f>
        <v>6517.2036557512874</v>
      </c>
      <c r="F58" s="12">
        <f>Cohort!F27*Cohort!F60</f>
        <v>6522.8131138887857</v>
      </c>
      <c r="G58" s="12">
        <f>Cohort!G27*Cohort!G60</f>
        <v>6621.4707205285195</v>
      </c>
      <c r="H58" s="12">
        <f>Cohort!H27*Cohort!H60</f>
        <v>6426.3081449817691</v>
      </c>
      <c r="I58" s="12">
        <f>Cohort!I27*Cohort!I60</f>
        <v>6252.2281857982307</v>
      </c>
      <c r="J58" s="12">
        <f>Cohort!J27*Cohort!J60</f>
        <v>6137.4230739101768</v>
      </c>
      <c r="K58" s="12">
        <f>Cohort!K27*Cohort!K60</f>
        <v>6003.2224533940725</v>
      </c>
      <c r="L58" s="12">
        <f>Cohort!L27*Cohort!L60</f>
        <v>5872.9660786154245</v>
      </c>
      <c r="M58" s="12">
        <f>Cohort!M27*Cohort!M60</f>
        <v>5846.2665008774793</v>
      </c>
      <c r="O58" s="11">
        <v>22</v>
      </c>
      <c r="P58" s="12">
        <f>Cohort!C27*Cohort!P60</f>
        <v>13499.903955192876</v>
      </c>
      <c r="Q58" s="12">
        <f>Cohort!D27*Cohort!Q60</f>
        <v>13243.034042785903</v>
      </c>
      <c r="R58" s="12">
        <f>Cohort!E27*Cohort!R60</f>
        <v>13699.306370222734</v>
      </c>
      <c r="S58" s="12">
        <f>Cohort!F27*Cohort!S60</f>
        <v>13711.097575416805</v>
      </c>
      <c r="T58" s="12">
        <f>Cohort!G27*Cohort!T60</f>
        <v>13918.478048776409</v>
      </c>
      <c r="U58" s="12">
        <f>Cohort!H27*Cohort!U60</f>
        <v>13508.241994229105</v>
      </c>
      <c r="V58" s="12">
        <f>Cohort!I27*Cohort!V60</f>
        <v>13142.322066030045</v>
      </c>
      <c r="W58" s="12">
        <f>Cohort!J27*Cohort!W60</f>
        <v>12900.999179145234</v>
      </c>
      <c r="X58" s="12">
        <f>Cohort!K27*Cohort!X60</f>
        <v>12618.906503722743</v>
      </c>
      <c r="Y58" s="12">
        <f>Cohort!L27*Cohort!Y60</f>
        <v>12345.104720162928</v>
      </c>
      <c r="Z58" s="12">
        <f>Cohort!M27*Cohort!Z60</f>
        <v>12288.981616649826</v>
      </c>
    </row>
    <row r="59" spans="2:26" x14ac:dyDescent="0.2">
      <c r="B59" s="11">
        <v>23</v>
      </c>
      <c r="C59" s="12">
        <f>Cohort!C28*Cohort!C61</f>
        <v>6516.1654737753106</v>
      </c>
      <c r="D59" s="12">
        <f>Cohort!D28*Cohort!D61</f>
        <v>6331.20553799354</v>
      </c>
      <c r="E59" s="12">
        <f>Cohort!E28*Cohort!E61</f>
        <v>6279.8061941063715</v>
      </c>
      <c r="F59" s="12">
        <f>Cohort!F28*Cohort!F61</f>
        <v>6535.4249853631773</v>
      </c>
      <c r="G59" s="12">
        <f>Cohort!G28*Cohort!G61</f>
        <v>6634.27334667167</v>
      </c>
      <c r="H59" s="12">
        <f>Cohort!H28*Cohort!H61</f>
        <v>6438.7334239165239</v>
      </c>
      <c r="I59" s="12">
        <f>Cohort!I28*Cohort!I61</f>
        <v>6264.3168808031451</v>
      </c>
      <c r="J59" s="12">
        <f>Cohort!J28*Cohort!J61</f>
        <v>6149.28979301444</v>
      </c>
      <c r="K59" s="12">
        <f>Cohort!K28*Cohort!K61</f>
        <v>6014.8296953451227</v>
      </c>
      <c r="L59" s="12">
        <f>Cohort!L28*Cohort!L61</f>
        <v>5884.3214696198438</v>
      </c>
      <c r="M59" s="12">
        <f>Cohort!M28*Cohort!M61</f>
        <v>5857.5702681979183</v>
      </c>
      <c r="O59" s="11">
        <v>23</v>
      </c>
      <c r="P59" s="12">
        <f>Cohort!C28*Cohort!P61</f>
        <v>13697.124088724684</v>
      </c>
      <c r="Q59" s="12">
        <f>Cohort!D28*Cohort!Q61</f>
        <v>13308.334208841901</v>
      </c>
      <c r="R59" s="12">
        <f>Cohort!E28*Cohort!R61</f>
        <v>13200.291650049468</v>
      </c>
      <c r="S59" s="12">
        <f>Cohort!F28*Cohort!S61</f>
        <v>13737.608008473027</v>
      </c>
      <c r="T59" s="12">
        <f>Cohort!G28*Cohort!T61</f>
        <v>13945.389452369522</v>
      </c>
      <c r="U59" s="12">
        <f>Cohort!H28*Cohort!U61</f>
        <v>13534.360205635998</v>
      </c>
      <c r="V59" s="12">
        <f>Cohort!I28*Cohort!V61</f>
        <v>13167.732770564704</v>
      </c>
      <c r="W59" s="12">
        <f>Cohort!J28*Cohort!W61</f>
        <v>12925.943285422351</v>
      </c>
      <c r="X59" s="12">
        <f>Cohort!K28*Cohort!X61</f>
        <v>12643.305183279183</v>
      </c>
      <c r="Y59" s="12">
        <f>Cohort!L28*Cohort!Y61</f>
        <v>12368.974003453764</v>
      </c>
      <c r="Z59" s="12">
        <f>Cohort!M28*Cohort!Z61</f>
        <v>12312.74238581403</v>
      </c>
    </row>
    <row r="60" spans="2:26" x14ac:dyDescent="0.2">
      <c r="B60" s="11">
        <v>24</v>
      </c>
      <c r="C60" s="12">
        <f>Cohort!C29*Cohort!C62</f>
        <v>6488.7789711369878</v>
      </c>
      <c r="D60" s="12">
        <f>Cohort!D29*Cohort!D62</f>
        <v>6444.0702581812056</v>
      </c>
      <c r="E60" s="12">
        <f>Cohort!E29*Cohort!E62</f>
        <v>6337.4986909891159</v>
      </c>
      <c r="F60" s="12">
        <f>Cohort!F29*Cohort!F62</f>
        <v>6591.2556896034193</v>
      </c>
      <c r="G60" s="12">
        <f>Cohort!G29*Cohort!G62</f>
        <v>6690.948490812485</v>
      </c>
      <c r="H60" s="12">
        <f>Cohort!H29*Cohort!H62</f>
        <v>6493.7381133250237</v>
      </c>
      <c r="I60" s="12">
        <f>Cohort!I29*Cohort!I62</f>
        <v>6317.8315678850959</v>
      </c>
      <c r="J60" s="12">
        <f>Cohort!J29*Cohort!J62</f>
        <v>6201.821828879014</v>
      </c>
      <c r="K60" s="12">
        <f>Cohort!K29*Cohort!K62</f>
        <v>6066.2130680451892</v>
      </c>
      <c r="L60" s="12">
        <f>Cohort!L29*Cohort!L62</f>
        <v>5934.5899391318681</v>
      </c>
      <c r="M60" s="12">
        <f>Cohort!M29*Cohort!M62</f>
        <v>5907.6102080553292</v>
      </c>
      <c r="O60" s="11">
        <v>24</v>
      </c>
      <c r="P60" s="12">
        <f>Cohort!C29*Cohort!P62</f>
        <v>13639.557053863007</v>
      </c>
      <c r="Q60" s="12">
        <f>Cohort!D29*Cohort!Q62</f>
        <v>13545.578349413729</v>
      </c>
      <c r="R60" s="12">
        <f>Cohort!E29*Cohort!R62</f>
        <v>13321.562555764125</v>
      </c>
      <c r="S60" s="12">
        <f>Cohort!F29*Cohort!S62</f>
        <v>13854.965384834501</v>
      </c>
      <c r="T60" s="12">
        <f>Cohort!G29*Cohort!T62</f>
        <v>14064.521860097244</v>
      </c>
      <c r="U60" s="12">
        <f>Cohort!H29*Cohort!U62</f>
        <v>13649.981280533819</v>
      </c>
      <c r="V60" s="12">
        <f>Cohort!I29*Cohort!V62</f>
        <v>13280.221827584626</v>
      </c>
      <c r="W60" s="12">
        <f>Cohort!J29*Cohort!W62</f>
        <v>13036.366787828209</v>
      </c>
      <c r="X60" s="12">
        <f>Cohort!K29*Cohort!X62</f>
        <v>12751.314170282736</v>
      </c>
      <c r="Y60" s="12">
        <f>Cohort!L29*Cohort!Y62</f>
        <v>12474.639439272962</v>
      </c>
      <c r="Z60" s="12">
        <f>Cohort!M29*Cohort!Z62</f>
        <v>12417.927447239759</v>
      </c>
    </row>
    <row r="61" spans="2:26" x14ac:dyDescent="0.2">
      <c r="B61" s="11">
        <v>25</v>
      </c>
      <c r="C61" s="12">
        <f>Cohort!C30*Cohort!C63</f>
        <v>6331.7602797034824</v>
      </c>
      <c r="D61" s="12">
        <f>Cohort!D30*Cohort!D63</f>
        <v>6408.730800397112</v>
      </c>
      <c r="E61" s="12">
        <f>Cohort!E30*Cohort!E63</f>
        <v>6361.0609835732148</v>
      </c>
      <c r="F61" s="12">
        <f>Cohort!F30*Cohort!F63</f>
        <v>6244.8581713351732</v>
      </c>
      <c r="G61" s="12">
        <f>Cohort!G30*Cohort!G63</f>
        <v>6360.5556064873235</v>
      </c>
      <c r="H61" s="12">
        <f>Cohort!H30*Cohort!H63</f>
        <v>6358.5417881422136</v>
      </c>
      <c r="I61" s="12">
        <f>Cohort!I30*Cohort!I63</f>
        <v>6501.0803272837029</v>
      </c>
      <c r="J61" s="12">
        <f>Cohort!J30*Cohort!J63</f>
        <v>6435.9799524165892</v>
      </c>
      <c r="K61" s="12">
        <f>Cohort!K30*Cohort!K63</f>
        <v>6427.4456161637145</v>
      </c>
      <c r="L61" s="12">
        <f>Cohort!L30*Cohort!L63</f>
        <v>6391.6495144544706</v>
      </c>
      <c r="M61" s="12">
        <f>Cohort!M30*Cohort!M63</f>
        <v>6331.3791515721632</v>
      </c>
      <c r="O61" s="11">
        <v>25</v>
      </c>
      <c r="P61" s="12">
        <f>Cohort!C30*Cohort!P63</f>
        <v>13309.500288197749</v>
      </c>
      <c r="Q61" s="12">
        <f>Cohort!D30*Cohort!Q63</f>
        <v>13471.29402676338</v>
      </c>
      <c r="R61" s="12">
        <f>Cohort!E30*Cohort!R63</f>
        <v>13371.091016426783</v>
      </c>
      <c r="S61" s="12">
        <f>Cohort!F30*Cohort!S63</f>
        <v>13126.830132462295</v>
      </c>
      <c r="T61" s="12">
        <f>Cohort!G30*Cohort!T63</f>
        <v>13370.028702603582</v>
      </c>
      <c r="U61" s="12">
        <f>Cohort!H30*Cohort!U63</f>
        <v>13365.795611857784</v>
      </c>
      <c r="V61" s="12">
        <f>Cohort!I30*Cohort!V63</f>
        <v>13665.414776825884</v>
      </c>
      <c r="W61" s="12">
        <f>Cohort!J30*Cohort!W63</f>
        <v>13528.572347583409</v>
      </c>
      <c r="X61" s="12">
        <f>Cohort!K30*Cohort!X63</f>
        <v>13510.632983836284</v>
      </c>
      <c r="Y61" s="12">
        <f>Cohort!L30*Cohort!Y63</f>
        <v>13435.388785545529</v>
      </c>
      <c r="Z61" s="12">
        <f>Cohort!M30*Cohort!Z63</f>
        <v>13308.699148427835</v>
      </c>
    </row>
    <row r="62" spans="2:26" x14ac:dyDescent="0.2">
      <c r="C62">
        <f>SUM(C49:C61)</f>
        <v>53973.0995689068</v>
      </c>
      <c r="D62">
        <f t="shared" ref="D62:M62" si="0">SUM(D49:D61)</f>
        <v>53053.674392871362</v>
      </c>
      <c r="E62">
        <f t="shared" si="0"/>
        <v>52460.977043559389</v>
      </c>
      <c r="F62">
        <f t="shared" si="0"/>
        <v>54219.142038481616</v>
      </c>
      <c r="G62">
        <f t="shared" si="0"/>
        <v>54569.343850253725</v>
      </c>
      <c r="H62">
        <f t="shared" si="0"/>
        <v>53271.858826156909</v>
      </c>
      <c r="I62">
        <f t="shared" si="0"/>
        <v>52112.581677788672</v>
      </c>
      <c r="J62">
        <f t="shared" si="0"/>
        <v>51471.602319351703</v>
      </c>
      <c r="K62">
        <f t="shared" si="0"/>
        <v>50646.214669612869</v>
      </c>
      <c r="L62">
        <f t="shared" si="0"/>
        <v>49589.109442661204</v>
      </c>
      <c r="M62">
        <f t="shared" si="0"/>
        <v>49432.309863484348</v>
      </c>
      <c r="Q62">
        <f t="shared" ref="Q62" si="1">SUM(Q49:Q61)</f>
        <v>111519.99814101278</v>
      </c>
      <c r="R62">
        <f t="shared" ref="R62" si="2">SUM(R49:R61)</f>
        <v>110274.13519089947</v>
      </c>
      <c r="S62">
        <f t="shared" ref="S62" si="3">SUM(S49:S61)</f>
        <v>113969.83693463515</v>
      </c>
      <c r="T62">
        <f t="shared" ref="T62" si="4">SUM(T49:T61)</f>
        <v>114705.96889617659</v>
      </c>
      <c r="U62">
        <f t="shared" ref="U62" si="5">SUM(U49:U61)</f>
        <v>111978.62665021312</v>
      </c>
      <c r="V62">
        <f t="shared" ref="V62" si="6">SUM(V49:V61)</f>
        <v>109541.80041884627</v>
      </c>
      <c r="W62">
        <f t="shared" ref="W62" si="7">SUM(W49:W61)</f>
        <v>108194.44761662598</v>
      </c>
      <c r="X62">
        <f t="shared" ref="X62" si="8">SUM(X49:X61)</f>
        <v>106459.46450343265</v>
      </c>
      <c r="Y62">
        <f t="shared" ref="Y62" si="9">SUM(Y49:Y61)</f>
        <v>104237.40591289052</v>
      </c>
      <c r="Z62">
        <f t="shared" ref="Z62" si="10">SUM(Z49:Z61)</f>
        <v>103907.8097260397</v>
      </c>
    </row>
    <row r="64" spans="2:26" ht="15" x14ac:dyDescent="0.2">
      <c r="B64" s="59" t="s">
        <v>32</v>
      </c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O64" s="59" t="s">
        <v>33</v>
      </c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6" spans="2:26" x14ac:dyDescent="0.2">
      <c r="B66" s="9"/>
      <c r="C66" s="10">
        <v>2015</v>
      </c>
      <c r="D66" s="10">
        <v>2016</v>
      </c>
      <c r="E66" s="10">
        <v>2017</v>
      </c>
      <c r="F66" s="10">
        <v>2018</v>
      </c>
      <c r="G66" s="10">
        <v>2019</v>
      </c>
      <c r="H66" s="10">
        <v>2020</v>
      </c>
      <c r="I66" s="10">
        <v>2021</v>
      </c>
      <c r="J66" s="10">
        <v>2022</v>
      </c>
      <c r="K66" s="10">
        <v>2023</v>
      </c>
      <c r="L66" s="10">
        <v>2024</v>
      </c>
      <c r="M66" s="10">
        <v>2025</v>
      </c>
      <c r="O66" s="9"/>
      <c r="P66" s="10">
        <v>2015</v>
      </c>
      <c r="Q66" s="10">
        <v>2016</v>
      </c>
      <c r="R66" s="10">
        <v>2017</v>
      </c>
      <c r="S66" s="10">
        <v>2018</v>
      </c>
      <c r="T66" s="10">
        <v>2019</v>
      </c>
      <c r="U66" s="10">
        <v>2020</v>
      </c>
      <c r="V66" s="10">
        <v>2021</v>
      </c>
      <c r="W66" s="10">
        <v>2022</v>
      </c>
      <c r="X66" s="10">
        <v>2023</v>
      </c>
      <c r="Y66" s="10">
        <v>2024</v>
      </c>
      <c r="Z66" s="10">
        <v>2025</v>
      </c>
    </row>
    <row r="67" spans="2:26" x14ac:dyDescent="0.2">
      <c r="B67" s="11">
        <v>0</v>
      </c>
      <c r="C67" s="12">
        <f>Cohort!C5*Cohort!C69</f>
        <v>0</v>
      </c>
      <c r="D67" s="12">
        <f>Cohort!D5*Cohort!D69</f>
        <v>0</v>
      </c>
      <c r="E67" s="12">
        <f>Cohort!E5*Cohort!E69</f>
        <v>0</v>
      </c>
      <c r="F67" s="12">
        <f>Cohort!F5*Cohort!F69</f>
        <v>0</v>
      </c>
      <c r="G67" s="12">
        <f>Cohort!G5*Cohort!G69</f>
        <v>0</v>
      </c>
      <c r="H67" s="12">
        <f>Cohort!H5*Cohort!H69</f>
        <v>0</v>
      </c>
      <c r="I67" s="12">
        <f>Cohort!I5*Cohort!I69</f>
        <v>0</v>
      </c>
      <c r="J67" s="12">
        <f>Cohort!J5*Cohort!J69</f>
        <v>0</v>
      </c>
      <c r="K67" s="12">
        <f>Cohort!K5*Cohort!K69</f>
        <v>0</v>
      </c>
      <c r="L67" s="12">
        <f>Cohort!L5*Cohort!L69</f>
        <v>0</v>
      </c>
      <c r="M67" s="12">
        <f>Cohort!M5*Cohort!M69</f>
        <v>0</v>
      </c>
      <c r="O67" s="11">
        <v>0</v>
      </c>
      <c r="P67" s="12">
        <f>Cohort!C5*Cohort!P69</f>
        <v>0</v>
      </c>
      <c r="Q67" s="12">
        <f>Cohort!D5*Cohort!Q69</f>
        <v>0</v>
      </c>
      <c r="R67" s="12">
        <f>Cohort!E5*Cohort!R69</f>
        <v>0</v>
      </c>
      <c r="S67" s="12">
        <f>Cohort!F5*Cohort!S69</f>
        <v>0</v>
      </c>
      <c r="T67" s="12">
        <f>Cohort!G5*Cohort!T69</f>
        <v>0</v>
      </c>
      <c r="U67" s="12">
        <f>Cohort!H5*Cohort!U69</f>
        <v>0</v>
      </c>
      <c r="V67" s="12">
        <f>Cohort!I5*Cohort!V69</f>
        <v>0</v>
      </c>
      <c r="W67" s="12">
        <f>Cohort!J5*Cohort!W69</f>
        <v>0</v>
      </c>
      <c r="X67" s="12">
        <f>Cohort!K5*Cohort!X69</f>
        <v>0</v>
      </c>
      <c r="Y67" s="12">
        <f>Cohort!L5*Cohort!Y69</f>
        <v>0</v>
      </c>
      <c r="Z67" s="12">
        <f>Cohort!M5*Cohort!Z69</f>
        <v>0</v>
      </c>
    </row>
    <row r="68" spans="2:26" x14ac:dyDescent="0.2">
      <c r="B68" s="11">
        <v>1</v>
      </c>
      <c r="C68" s="12">
        <f>Cohort!C6*Cohort!C70</f>
        <v>0</v>
      </c>
      <c r="D68" s="12">
        <f>Cohort!D6*Cohort!D70</f>
        <v>0</v>
      </c>
      <c r="E68" s="12">
        <f>Cohort!E6*Cohort!E70</f>
        <v>0</v>
      </c>
      <c r="F68" s="12">
        <f>Cohort!F6*Cohort!F70</f>
        <v>0</v>
      </c>
      <c r="G68" s="12">
        <f>Cohort!G6*Cohort!G70</f>
        <v>0</v>
      </c>
      <c r="H68" s="12">
        <f>Cohort!H6*Cohort!H70</f>
        <v>0</v>
      </c>
      <c r="I68" s="12">
        <f>Cohort!I6*Cohort!I70</f>
        <v>0</v>
      </c>
      <c r="J68" s="12">
        <f>Cohort!J6*Cohort!J70</f>
        <v>0</v>
      </c>
      <c r="K68" s="12">
        <f>Cohort!K6*Cohort!K70</f>
        <v>0</v>
      </c>
      <c r="L68" s="12">
        <f>Cohort!L6*Cohort!L70</f>
        <v>0</v>
      </c>
      <c r="M68" s="12">
        <f>Cohort!M6*Cohort!M70</f>
        <v>0</v>
      </c>
      <c r="O68" s="11">
        <v>1</v>
      </c>
      <c r="P68" s="12">
        <f>Cohort!C6*Cohort!P70</f>
        <v>0</v>
      </c>
      <c r="Q68" s="12">
        <f>Cohort!D6*Cohort!Q70</f>
        <v>0</v>
      </c>
      <c r="R68" s="12">
        <f>Cohort!E6*Cohort!R70</f>
        <v>0</v>
      </c>
      <c r="S68" s="12">
        <f>Cohort!F6*Cohort!S70</f>
        <v>0</v>
      </c>
      <c r="T68" s="12">
        <f>Cohort!G6*Cohort!T70</f>
        <v>0</v>
      </c>
      <c r="U68" s="12">
        <f>Cohort!H6*Cohort!U70</f>
        <v>0</v>
      </c>
      <c r="V68" s="12">
        <f>Cohort!I6*Cohort!V70</f>
        <v>0</v>
      </c>
      <c r="W68" s="12">
        <f>Cohort!J6*Cohort!W70</f>
        <v>0</v>
      </c>
      <c r="X68" s="12">
        <f>Cohort!K6*Cohort!X70</f>
        <v>0</v>
      </c>
      <c r="Y68" s="12">
        <f>Cohort!L6*Cohort!Y70</f>
        <v>0</v>
      </c>
      <c r="Z68" s="12">
        <f>Cohort!M6*Cohort!Z70</f>
        <v>0</v>
      </c>
    </row>
    <row r="69" spans="2:26" x14ac:dyDescent="0.2">
      <c r="B69" s="11">
        <v>2</v>
      </c>
      <c r="C69" s="12">
        <f>Cohort!C7*Cohort!C71</f>
        <v>0</v>
      </c>
      <c r="D69" s="12">
        <f>Cohort!D7*Cohort!D71</f>
        <v>0</v>
      </c>
      <c r="E69" s="12">
        <f>Cohort!E7*Cohort!E71</f>
        <v>0</v>
      </c>
      <c r="F69" s="12">
        <f>Cohort!F7*Cohort!F71</f>
        <v>0</v>
      </c>
      <c r="G69" s="12">
        <f>Cohort!G7*Cohort!G71</f>
        <v>0</v>
      </c>
      <c r="H69" s="12">
        <f>Cohort!H7*Cohort!H71</f>
        <v>0</v>
      </c>
      <c r="I69" s="12">
        <f>Cohort!I7*Cohort!I71</f>
        <v>0</v>
      </c>
      <c r="J69" s="12">
        <f>Cohort!J7*Cohort!J71</f>
        <v>0</v>
      </c>
      <c r="K69" s="12">
        <f>Cohort!K7*Cohort!K71</f>
        <v>0</v>
      </c>
      <c r="L69" s="12">
        <f>Cohort!L7*Cohort!L71</f>
        <v>0</v>
      </c>
      <c r="M69" s="12">
        <f>Cohort!M7*Cohort!M71</f>
        <v>0</v>
      </c>
      <c r="O69" s="11">
        <v>2</v>
      </c>
      <c r="P69" s="12">
        <f>Cohort!C7*Cohort!P71</f>
        <v>0</v>
      </c>
      <c r="Q69" s="12">
        <f>Cohort!D7*Cohort!Q71</f>
        <v>0</v>
      </c>
      <c r="R69" s="12">
        <f>Cohort!E7*Cohort!R71</f>
        <v>0</v>
      </c>
      <c r="S69" s="12">
        <f>Cohort!F7*Cohort!S71</f>
        <v>0</v>
      </c>
      <c r="T69" s="12">
        <f>Cohort!G7*Cohort!T71</f>
        <v>0</v>
      </c>
      <c r="U69" s="12">
        <f>Cohort!H7*Cohort!U71</f>
        <v>0</v>
      </c>
      <c r="V69" s="12">
        <f>Cohort!I7*Cohort!V71</f>
        <v>0</v>
      </c>
      <c r="W69" s="12">
        <f>Cohort!J7*Cohort!W71</f>
        <v>0</v>
      </c>
      <c r="X69" s="12">
        <f>Cohort!K7*Cohort!X71</f>
        <v>0</v>
      </c>
      <c r="Y69" s="12">
        <f>Cohort!L7*Cohort!Y71</f>
        <v>0</v>
      </c>
      <c r="Z69" s="12">
        <f>Cohort!M7*Cohort!Z71</f>
        <v>0</v>
      </c>
    </row>
    <row r="70" spans="2:26" x14ac:dyDescent="0.2">
      <c r="B70" s="11">
        <v>3</v>
      </c>
      <c r="C70" s="12">
        <f>Cohort!C8*Cohort!C72</f>
        <v>0</v>
      </c>
      <c r="D70" s="12">
        <f>Cohort!D8*Cohort!D72</f>
        <v>0</v>
      </c>
      <c r="E70" s="12">
        <f>Cohort!E8*Cohort!E72</f>
        <v>0</v>
      </c>
      <c r="F70" s="12">
        <f>Cohort!F8*Cohort!F72</f>
        <v>0</v>
      </c>
      <c r="G70" s="12">
        <f>Cohort!G8*Cohort!G72</f>
        <v>0</v>
      </c>
      <c r="H70" s="12">
        <f>Cohort!H8*Cohort!H72</f>
        <v>0</v>
      </c>
      <c r="I70" s="12">
        <f>Cohort!I8*Cohort!I72</f>
        <v>0</v>
      </c>
      <c r="J70" s="12">
        <f>Cohort!J8*Cohort!J72</f>
        <v>0</v>
      </c>
      <c r="K70" s="12">
        <f>Cohort!K8*Cohort!K72</f>
        <v>0</v>
      </c>
      <c r="L70" s="12">
        <f>Cohort!L8*Cohort!L72</f>
        <v>0</v>
      </c>
      <c r="M70" s="12">
        <f>Cohort!M8*Cohort!M72</f>
        <v>0</v>
      </c>
      <c r="O70" s="11">
        <v>3</v>
      </c>
      <c r="P70" s="12">
        <f>Cohort!C8*Cohort!P72</f>
        <v>0</v>
      </c>
      <c r="Q70" s="12">
        <f>Cohort!D8*Cohort!Q72</f>
        <v>0</v>
      </c>
      <c r="R70" s="12">
        <f>Cohort!E8*Cohort!R72</f>
        <v>0</v>
      </c>
      <c r="S70" s="12">
        <f>Cohort!F8*Cohort!S72</f>
        <v>0</v>
      </c>
      <c r="T70" s="12">
        <f>Cohort!G8*Cohort!T72</f>
        <v>0</v>
      </c>
      <c r="U70" s="12">
        <f>Cohort!H8*Cohort!U72</f>
        <v>0</v>
      </c>
      <c r="V70" s="12">
        <f>Cohort!I8*Cohort!V72</f>
        <v>0</v>
      </c>
      <c r="W70" s="12">
        <f>Cohort!J8*Cohort!W72</f>
        <v>0</v>
      </c>
      <c r="X70" s="12">
        <f>Cohort!K8*Cohort!X72</f>
        <v>0</v>
      </c>
      <c r="Y70" s="12">
        <f>Cohort!L8*Cohort!Y72</f>
        <v>0</v>
      </c>
      <c r="Z70" s="12">
        <f>Cohort!M8*Cohort!Z72</f>
        <v>0</v>
      </c>
    </row>
    <row r="71" spans="2:26" x14ac:dyDescent="0.2">
      <c r="B71" s="11">
        <v>4</v>
      </c>
      <c r="C71" s="12">
        <f>Cohort!C9*Cohort!C73</f>
        <v>0</v>
      </c>
      <c r="D71" s="12">
        <f>Cohort!D9*Cohort!D73</f>
        <v>0</v>
      </c>
      <c r="E71" s="12">
        <f>Cohort!E9*Cohort!E73</f>
        <v>0</v>
      </c>
      <c r="F71" s="12">
        <f>Cohort!F9*Cohort!F73</f>
        <v>0</v>
      </c>
      <c r="G71" s="12">
        <f>Cohort!G9*Cohort!G73</f>
        <v>0</v>
      </c>
      <c r="H71" s="12">
        <f>Cohort!H9*Cohort!H73</f>
        <v>0</v>
      </c>
      <c r="I71" s="12">
        <f>Cohort!I9*Cohort!I73</f>
        <v>0</v>
      </c>
      <c r="J71" s="12">
        <f>Cohort!J9*Cohort!J73</f>
        <v>0</v>
      </c>
      <c r="K71" s="12">
        <f>Cohort!K9*Cohort!K73</f>
        <v>0</v>
      </c>
      <c r="L71" s="12">
        <f>Cohort!L9*Cohort!L73</f>
        <v>0</v>
      </c>
      <c r="M71" s="12">
        <f>Cohort!M9*Cohort!M73</f>
        <v>0</v>
      </c>
      <c r="O71" s="11">
        <v>4</v>
      </c>
      <c r="P71" s="12">
        <f>Cohort!C9*Cohort!P73</f>
        <v>0</v>
      </c>
      <c r="Q71" s="12">
        <f>Cohort!D9*Cohort!Q73</f>
        <v>0</v>
      </c>
      <c r="R71" s="12">
        <f>Cohort!E9*Cohort!R73</f>
        <v>0</v>
      </c>
      <c r="S71" s="12">
        <f>Cohort!F9*Cohort!S73</f>
        <v>0</v>
      </c>
      <c r="T71" s="12">
        <f>Cohort!G9*Cohort!T73</f>
        <v>0</v>
      </c>
      <c r="U71" s="12">
        <f>Cohort!H9*Cohort!U73</f>
        <v>0</v>
      </c>
      <c r="V71" s="12">
        <f>Cohort!I9*Cohort!V73</f>
        <v>0</v>
      </c>
      <c r="W71" s="12">
        <f>Cohort!J9*Cohort!W73</f>
        <v>0</v>
      </c>
      <c r="X71" s="12">
        <f>Cohort!K9*Cohort!X73</f>
        <v>0</v>
      </c>
      <c r="Y71" s="12">
        <f>Cohort!L9*Cohort!Y73</f>
        <v>0</v>
      </c>
      <c r="Z71" s="12">
        <f>Cohort!M9*Cohort!Z73</f>
        <v>0</v>
      </c>
    </row>
    <row r="72" spans="2:26" x14ac:dyDescent="0.2">
      <c r="B72" s="11">
        <v>5</v>
      </c>
      <c r="C72" s="12">
        <f>Cohort!C10*Cohort!C74</f>
        <v>0</v>
      </c>
      <c r="D72" s="12">
        <f>Cohort!D10*Cohort!D74</f>
        <v>0</v>
      </c>
      <c r="E72" s="12">
        <f>Cohort!E10*Cohort!E74</f>
        <v>0</v>
      </c>
      <c r="F72" s="12">
        <f>Cohort!F10*Cohort!F74</f>
        <v>0</v>
      </c>
      <c r="G72" s="12">
        <f>Cohort!G10*Cohort!G74</f>
        <v>0</v>
      </c>
      <c r="H72" s="12">
        <f>Cohort!H10*Cohort!H74</f>
        <v>0</v>
      </c>
      <c r="I72" s="12">
        <f>Cohort!I10*Cohort!I74</f>
        <v>0</v>
      </c>
      <c r="J72" s="12">
        <f>Cohort!J10*Cohort!J74</f>
        <v>0</v>
      </c>
      <c r="K72" s="12">
        <f>Cohort!K10*Cohort!K74</f>
        <v>0</v>
      </c>
      <c r="L72" s="12">
        <f>Cohort!L10*Cohort!L74</f>
        <v>0</v>
      </c>
      <c r="M72" s="12">
        <f>Cohort!M10*Cohort!M74</f>
        <v>0</v>
      </c>
      <c r="O72" s="11">
        <v>5</v>
      </c>
      <c r="P72" s="12">
        <f>Cohort!C10*Cohort!P74</f>
        <v>0</v>
      </c>
      <c r="Q72" s="12">
        <f>Cohort!D10*Cohort!Q74</f>
        <v>0</v>
      </c>
      <c r="R72" s="12">
        <f>Cohort!E10*Cohort!R74</f>
        <v>0</v>
      </c>
      <c r="S72" s="12">
        <f>Cohort!F10*Cohort!S74</f>
        <v>0</v>
      </c>
      <c r="T72" s="12">
        <f>Cohort!G10*Cohort!T74</f>
        <v>0</v>
      </c>
      <c r="U72" s="12">
        <f>Cohort!H10*Cohort!U74</f>
        <v>0</v>
      </c>
      <c r="V72" s="12">
        <f>Cohort!I10*Cohort!V74</f>
        <v>0</v>
      </c>
      <c r="W72" s="12">
        <f>Cohort!J10*Cohort!W74</f>
        <v>0</v>
      </c>
      <c r="X72" s="12">
        <f>Cohort!K10*Cohort!X74</f>
        <v>0</v>
      </c>
      <c r="Y72" s="12">
        <f>Cohort!L10*Cohort!Y74</f>
        <v>0</v>
      </c>
      <c r="Z72" s="12">
        <f>Cohort!M10*Cohort!Z74</f>
        <v>0</v>
      </c>
    </row>
    <row r="73" spans="2:26" x14ac:dyDescent="0.2">
      <c r="B73" s="11">
        <v>6</v>
      </c>
      <c r="C73" s="12">
        <f>Cohort!C11*Cohort!C75</f>
        <v>0</v>
      </c>
      <c r="D73" s="12">
        <f>Cohort!D11*Cohort!D75</f>
        <v>0</v>
      </c>
      <c r="E73" s="12">
        <f>Cohort!E11*Cohort!E75</f>
        <v>0</v>
      </c>
      <c r="F73" s="12">
        <f>Cohort!F11*Cohort!F75</f>
        <v>0</v>
      </c>
      <c r="G73" s="12">
        <f>Cohort!G11*Cohort!G75</f>
        <v>0</v>
      </c>
      <c r="H73" s="12">
        <f>Cohort!H11*Cohort!H75</f>
        <v>0</v>
      </c>
      <c r="I73" s="12">
        <f>Cohort!I11*Cohort!I75</f>
        <v>0</v>
      </c>
      <c r="J73" s="12">
        <f>Cohort!J11*Cohort!J75</f>
        <v>0</v>
      </c>
      <c r="K73" s="12">
        <f>Cohort!K11*Cohort!K75</f>
        <v>0</v>
      </c>
      <c r="L73" s="12">
        <f>Cohort!L11*Cohort!L75</f>
        <v>0</v>
      </c>
      <c r="M73" s="12">
        <f>Cohort!M11*Cohort!M75</f>
        <v>0</v>
      </c>
      <c r="O73" s="11">
        <v>6</v>
      </c>
      <c r="P73" s="12">
        <f>Cohort!C11*Cohort!P75</f>
        <v>0</v>
      </c>
      <c r="Q73" s="12">
        <f>Cohort!D11*Cohort!Q75</f>
        <v>0</v>
      </c>
      <c r="R73" s="12">
        <f>Cohort!E11*Cohort!R75</f>
        <v>0</v>
      </c>
      <c r="S73" s="12">
        <f>Cohort!F11*Cohort!S75</f>
        <v>0</v>
      </c>
      <c r="T73" s="12">
        <f>Cohort!G11*Cohort!T75</f>
        <v>0</v>
      </c>
      <c r="U73" s="12">
        <f>Cohort!H11*Cohort!U75</f>
        <v>0</v>
      </c>
      <c r="V73" s="12">
        <f>Cohort!I11*Cohort!V75</f>
        <v>0</v>
      </c>
      <c r="W73" s="12">
        <f>Cohort!J11*Cohort!W75</f>
        <v>0</v>
      </c>
      <c r="X73" s="12">
        <f>Cohort!K11*Cohort!X75</f>
        <v>0</v>
      </c>
      <c r="Y73" s="12">
        <f>Cohort!L11*Cohort!Y75</f>
        <v>0</v>
      </c>
      <c r="Z73" s="12">
        <f>Cohort!M11*Cohort!Z75</f>
        <v>0</v>
      </c>
    </row>
    <row r="74" spans="2:26" x14ac:dyDescent="0.2">
      <c r="B74" s="11">
        <v>7</v>
      </c>
      <c r="C74" s="12">
        <f>Cohort!C12*Cohort!C76</f>
        <v>0</v>
      </c>
      <c r="D74" s="12">
        <f>Cohort!D12*Cohort!D76</f>
        <v>0</v>
      </c>
      <c r="E74" s="12">
        <f>Cohort!E12*Cohort!E76</f>
        <v>0</v>
      </c>
      <c r="F74" s="12">
        <f>Cohort!F12*Cohort!F76</f>
        <v>0</v>
      </c>
      <c r="G74" s="12">
        <f>Cohort!G12*Cohort!G76</f>
        <v>0</v>
      </c>
      <c r="H74" s="12">
        <f>Cohort!H12*Cohort!H76</f>
        <v>0</v>
      </c>
      <c r="I74" s="12">
        <f>Cohort!I12*Cohort!I76</f>
        <v>0</v>
      </c>
      <c r="J74" s="12">
        <f>Cohort!J12*Cohort!J76</f>
        <v>0</v>
      </c>
      <c r="K74" s="12">
        <f>Cohort!K12*Cohort!K76</f>
        <v>0</v>
      </c>
      <c r="L74" s="12">
        <f>Cohort!L12*Cohort!L76</f>
        <v>0</v>
      </c>
      <c r="M74" s="12">
        <f>Cohort!M12*Cohort!M76</f>
        <v>0</v>
      </c>
      <c r="O74" s="11">
        <v>7</v>
      </c>
      <c r="P74" s="12">
        <f>Cohort!C12*Cohort!P76</f>
        <v>0</v>
      </c>
      <c r="Q74" s="12">
        <f>Cohort!D12*Cohort!Q76</f>
        <v>0</v>
      </c>
      <c r="R74" s="12">
        <f>Cohort!E12*Cohort!R76</f>
        <v>0</v>
      </c>
      <c r="S74" s="12">
        <f>Cohort!F12*Cohort!S76</f>
        <v>0</v>
      </c>
      <c r="T74" s="12">
        <f>Cohort!G12*Cohort!T76</f>
        <v>0</v>
      </c>
      <c r="U74" s="12">
        <f>Cohort!H12*Cohort!U76</f>
        <v>0</v>
      </c>
      <c r="V74" s="12">
        <f>Cohort!I12*Cohort!V76</f>
        <v>0</v>
      </c>
      <c r="W74" s="12">
        <f>Cohort!J12*Cohort!W76</f>
        <v>0</v>
      </c>
      <c r="X74" s="12">
        <f>Cohort!K12*Cohort!X76</f>
        <v>0</v>
      </c>
      <c r="Y74" s="12">
        <f>Cohort!L12*Cohort!Y76</f>
        <v>0</v>
      </c>
      <c r="Z74" s="12">
        <f>Cohort!M12*Cohort!Z76</f>
        <v>0</v>
      </c>
    </row>
    <row r="75" spans="2:26" x14ac:dyDescent="0.2">
      <c r="B75" s="11">
        <v>8</v>
      </c>
      <c r="C75" s="12">
        <f>Cohort!C13*Cohort!C77</f>
        <v>0</v>
      </c>
      <c r="D75" s="12">
        <f>Cohort!D13*Cohort!D77</f>
        <v>0</v>
      </c>
      <c r="E75" s="12">
        <f>Cohort!E13*Cohort!E77</f>
        <v>0</v>
      </c>
      <c r="F75" s="12">
        <f>Cohort!F13*Cohort!F77</f>
        <v>0</v>
      </c>
      <c r="G75" s="12">
        <f>Cohort!G13*Cohort!G77</f>
        <v>0</v>
      </c>
      <c r="H75" s="12">
        <f>Cohort!H13*Cohort!H77</f>
        <v>0</v>
      </c>
      <c r="I75" s="12">
        <f>Cohort!I13*Cohort!I77</f>
        <v>0</v>
      </c>
      <c r="J75" s="12">
        <f>Cohort!J13*Cohort!J77</f>
        <v>0</v>
      </c>
      <c r="K75" s="12">
        <f>Cohort!K13*Cohort!K77</f>
        <v>0</v>
      </c>
      <c r="L75" s="12">
        <f>Cohort!L13*Cohort!L77</f>
        <v>0</v>
      </c>
      <c r="M75" s="12">
        <f>Cohort!M13*Cohort!M77</f>
        <v>0</v>
      </c>
      <c r="O75" s="11">
        <v>8</v>
      </c>
      <c r="P75" s="12">
        <f>Cohort!C13*Cohort!P77</f>
        <v>0</v>
      </c>
      <c r="Q75" s="12">
        <f>Cohort!D13*Cohort!Q77</f>
        <v>0</v>
      </c>
      <c r="R75" s="12">
        <f>Cohort!E13*Cohort!R77</f>
        <v>0</v>
      </c>
      <c r="S75" s="12">
        <f>Cohort!F13*Cohort!S77</f>
        <v>0</v>
      </c>
      <c r="T75" s="12">
        <f>Cohort!G13*Cohort!T77</f>
        <v>0</v>
      </c>
      <c r="U75" s="12">
        <f>Cohort!H13*Cohort!U77</f>
        <v>0</v>
      </c>
      <c r="V75" s="12">
        <f>Cohort!I13*Cohort!V77</f>
        <v>0</v>
      </c>
      <c r="W75" s="12">
        <f>Cohort!J13*Cohort!W77</f>
        <v>0</v>
      </c>
      <c r="X75" s="12">
        <f>Cohort!K13*Cohort!X77</f>
        <v>0</v>
      </c>
      <c r="Y75" s="12">
        <f>Cohort!L13*Cohort!Y77</f>
        <v>0</v>
      </c>
      <c r="Z75" s="12">
        <f>Cohort!M13*Cohort!Z77</f>
        <v>0</v>
      </c>
    </row>
    <row r="76" spans="2:26" x14ac:dyDescent="0.2">
      <c r="B76" s="11">
        <v>9</v>
      </c>
      <c r="C76" s="12">
        <f>Cohort!C14*Cohort!C78</f>
        <v>0</v>
      </c>
      <c r="D76" s="12">
        <f>Cohort!D14*Cohort!D78</f>
        <v>0</v>
      </c>
      <c r="E76" s="12">
        <f>Cohort!E14*Cohort!E78</f>
        <v>0</v>
      </c>
      <c r="F76" s="12">
        <f>Cohort!F14*Cohort!F78</f>
        <v>0</v>
      </c>
      <c r="G76" s="12">
        <f>Cohort!G14*Cohort!G78</f>
        <v>0</v>
      </c>
      <c r="H76" s="12">
        <f>Cohort!H14*Cohort!H78</f>
        <v>0</v>
      </c>
      <c r="I76" s="12">
        <f>Cohort!I14*Cohort!I78</f>
        <v>0</v>
      </c>
      <c r="J76" s="12">
        <f>Cohort!J14*Cohort!J78</f>
        <v>0</v>
      </c>
      <c r="K76" s="12">
        <f>Cohort!K14*Cohort!K78</f>
        <v>0</v>
      </c>
      <c r="L76" s="12">
        <f>Cohort!L14*Cohort!L78</f>
        <v>0</v>
      </c>
      <c r="M76" s="12">
        <f>Cohort!M14*Cohort!M78</f>
        <v>0</v>
      </c>
      <c r="O76" s="11">
        <v>9</v>
      </c>
      <c r="P76" s="12">
        <f>Cohort!C14*Cohort!P78</f>
        <v>0</v>
      </c>
      <c r="Q76" s="12">
        <f>Cohort!D14*Cohort!Q78</f>
        <v>0</v>
      </c>
      <c r="R76" s="12">
        <f>Cohort!E14*Cohort!R78</f>
        <v>0</v>
      </c>
      <c r="S76" s="12">
        <f>Cohort!F14*Cohort!S78</f>
        <v>0</v>
      </c>
      <c r="T76" s="12">
        <f>Cohort!G14*Cohort!T78</f>
        <v>0</v>
      </c>
      <c r="U76" s="12">
        <f>Cohort!H14*Cohort!U78</f>
        <v>0</v>
      </c>
      <c r="V76" s="12">
        <f>Cohort!I14*Cohort!V78</f>
        <v>0</v>
      </c>
      <c r="W76" s="12">
        <f>Cohort!J14*Cohort!W78</f>
        <v>0</v>
      </c>
      <c r="X76" s="12">
        <f>Cohort!K14*Cohort!X78</f>
        <v>0</v>
      </c>
      <c r="Y76" s="12">
        <f>Cohort!L14*Cohort!Y78</f>
        <v>0</v>
      </c>
      <c r="Z76" s="12">
        <f>Cohort!M14*Cohort!Z78</f>
        <v>0</v>
      </c>
    </row>
    <row r="77" spans="2:26" x14ac:dyDescent="0.2">
      <c r="B77" s="11">
        <v>10</v>
      </c>
      <c r="C77" s="12">
        <f>Cohort!C15*Cohort!C79</f>
        <v>0</v>
      </c>
      <c r="D77" s="12">
        <f>Cohort!D15*Cohort!D79</f>
        <v>0</v>
      </c>
      <c r="E77" s="12">
        <f>Cohort!E15*Cohort!E79</f>
        <v>0</v>
      </c>
      <c r="F77" s="12">
        <f>Cohort!F15*Cohort!F79</f>
        <v>0</v>
      </c>
      <c r="G77" s="12">
        <f>Cohort!G15*Cohort!G79</f>
        <v>0</v>
      </c>
      <c r="H77" s="12">
        <f>Cohort!H15*Cohort!H79</f>
        <v>0</v>
      </c>
      <c r="I77" s="12">
        <f>Cohort!I15*Cohort!I79</f>
        <v>0</v>
      </c>
      <c r="J77" s="12">
        <f>Cohort!J15*Cohort!J79</f>
        <v>0</v>
      </c>
      <c r="K77" s="12">
        <f>Cohort!K15*Cohort!K79</f>
        <v>0</v>
      </c>
      <c r="L77" s="12">
        <f>Cohort!L15*Cohort!L79</f>
        <v>0</v>
      </c>
      <c r="M77" s="12">
        <f>Cohort!M15*Cohort!M79</f>
        <v>0</v>
      </c>
      <c r="O77" s="11">
        <v>10</v>
      </c>
      <c r="P77" s="12">
        <f>Cohort!C15*Cohort!P79</f>
        <v>0</v>
      </c>
      <c r="Q77" s="12">
        <f>Cohort!D15*Cohort!Q79</f>
        <v>0</v>
      </c>
      <c r="R77" s="12">
        <f>Cohort!E15*Cohort!R79</f>
        <v>0</v>
      </c>
      <c r="S77" s="12">
        <f>Cohort!F15*Cohort!S79</f>
        <v>0</v>
      </c>
      <c r="T77" s="12">
        <f>Cohort!G15*Cohort!T79</f>
        <v>0</v>
      </c>
      <c r="U77" s="12">
        <f>Cohort!H15*Cohort!U79</f>
        <v>0</v>
      </c>
      <c r="V77" s="12">
        <f>Cohort!I15*Cohort!V79</f>
        <v>0</v>
      </c>
      <c r="W77" s="12">
        <f>Cohort!J15*Cohort!W79</f>
        <v>0</v>
      </c>
      <c r="X77" s="12">
        <f>Cohort!K15*Cohort!X79</f>
        <v>0</v>
      </c>
      <c r="Y77" s="12">
        <f>Cohort!L15*Cohort!Y79</f>
        <v>0</v>
      </c>
      <c r="Z77" s="12">
        <f>Cohort!M15*Cohort!Z79</f>
        <v>0</v>
      </c>
    </row>
    <row r="78" spans="2:26" x14ac:dyDescent="0.2">
      <c r="B78" s="11">
        <v>11</v>
      </c>
      <c r="C78" s="12">
        <f>Cohort!C16*Cohort!C80</f>
        <v>0</v>
      </c>
      <c r="D78" s="12">
        <f>Cohort!D16*Cohort!D80</f>
        <v>0</v>
      </c>
      <c r="E78" s="12">
        <f>Cohort!E16*Cohort!E80</f>
        <v>0</v>
      </c>
      <c r="F78" s="12">
        <f>Cohort!F16*Cohort!F80</f>
        <v>0</v>
      </c>
      <c r="G78" s="12">
        <f>Cohort!G16*Cohort!G80</f>
        <v>0</v>
      </c>
      <c r="H78" s="12">
        <f>Cohort!H16*Cohort!H80</f>
        <v>0</v>
      </c>
      <c r="I78" s="12">
        <f>Cohort!I16*Cohort!I80</f>
        <v>0</v>
      </c>
      <c r="J78" s="12">
        <f>Cohort!J16*Cohort!J80</f>
        <v>0</v>
      </c>
      <c r="K78" s="12">
        <f>Cohort!K16*Cohort!K80</f>
        <v>0</v>
      </c>
      <c r="L78" s="12">
        <f>Cohort!L16*Cohort!L80</f>
        <v>0</v>
      </c>
      <c r="M78" s="12">
        <f>Cohort!M16*Cohort!M80</f>
        <v>0</v>
      </c>
      <c r="O78" s="11">
        <v>11</v>
      </c>
      <c r="P78" s="12">
        <f>Cohort!C16*Cohort!P80</f>
        <v>0</v>
      </c>
      <c r="Q78" s="12">
        <f>Cohort!D16*Cohort!Q80</f>
        <v>0</v>
      </c>
      <c r="R78" s="12">
        <f>Cohort!E16*Cohort!R80</f>
        <v>0</v>
      </c>
      <c r="S78" s="12">
        <f>Cohort!F16*Cohort!S80</f>
        <v>0</v>
      </c>
      <c r="T78" s="12">
        <f>Cohort!G16*Cohort!T80</f>
        <v>0</v>
      </c>
      <c r="U78" s="12">
        <f>Cohort!H16*Cohort!U80</f>
        <v>0</v>
      </c>
      <c r="V78" s="12">
        <f>Cohort!I16*Cohort!V80</f>
        <v>0</v>
      </c>
      <c r="W78" s="12">
        <f>Cohort!J16*Cohort!W80</f>
        <v>0</v>
      </c>
      <c r="X78" s="12">
        <f>Cohort!K16*Cohort!X80</f>
        <v>0</v>
      </c>
      <c r="Y78" s="12">
        <f>Cohort!L16*Cohort!Y80</f>
        <v>0</v>
      </c>
      <c r="Z78" s="12">
        <f>Cohort!M16*Cohort!Z80</f>
        <v>0</v>
      </c>
    </row>
    <row r="79" spans="2:26" x14ac:dyDescent="0.2">
      <c r="B79" s="11">
        <v>12</v>
      </c>
      <c r="C79" s="12">
        <f>Cohort!C17*Cohort!C81</f>
        <v>0</v>
      </c>
      <c r="D79" s="12">
        <f>Cohort!D17*Cohort!D81</f>
        <v>0</v>
      </c>
      <c r="E79" s="12">
        <f>Cohort!E17*Cohort!E81</f>
        <v>0</v>
      </c>
      <c r="F79" s="12">
        <f>Cohort!F17*Cohort!F81</f>
        <v>0</v>
      </c>
      <c r="G79" s="12">
        <f>Cohort!G17*Cohort!G81</f>
        <v>0</v>
      </c>
      <c r="H79" s="12">
        <f>Cohort!H17*Cohort!H81</f>
        <v>0</v>
      </c>
      <c r="I79" s="12">
        <f>Cohort!I17*Cohort!I81</f>
        <v>0</v>
      </c>
      <c r="J79" s="12">
        <f>Cohort!J17*Cohort!J81</f>
        <v>0</v>
      </c>
      <c r="K79" s="12">
        <f>Cohort!K17*Cohort!K81</f>
        <v>0</v>
      </c>
      <c r="L79" s="12">
        <f>Cohort!L17*Cohort!L81</f>
        <v>0</v>
      </c>
      <c r="M79" s="12">
        <f>Cohort!M17*Cohort!M81</f>
        <v>0</v>
      </c>
      <c r="O79" s="11">
        <v>12</v>
      </c>
      <c r="P79" s="12">
        <f>Cohort!C17*Cohort!P81</f>
        <v>0</v>
      </c>
      <c r="Q79" s="12">
        <f>Cohort!D17*Cohort!Q81</f>
        <v>0</v>
      </c>
      <c r="R79" s="12">
        <f>Cohort!E17*Cohort!R81</f>
        <v>0</v>
      </c>
      <c r="S79" s="12">
        <f>Cohort!F17*Cohort!S81</f>
        <v>0</v>
      </c>
      <c r="T79" s="12">
        <f>Cohort!G17*Cohort!T81</f>
        <v>0</v>
      </c>
      <c r="U79" s="12">
        <f>Cohort!H17*Cohort!U81</f>
        <v>0</v>
      </c>
      <c r="V79" s="12">
        <f>Cohort!I17*Cohort!V81</f>
        <v>0</v>
      </c>
      <c r="W79" s="12">
        <f>Cohort!J17*Cohort!W81</f>
        <v>0</v>
      </c>
      <c r="X79" s="12">
        <f>Cohort!K17*Cohort!X81</f>
        <v>0</v>
      </c>
      <c r="Y79" s="12">
        <f>Cohort!L17*Cohort!Y81</f>
        <v>0</v>
      </c>
      <c r="Z79" s="12">
        <f>Cohort!M17*Cohort!Z81</f>
        <v>0</v>
      </c>
    </row>
    <row r="80" spans="2:26" x14ac:dyDescent="0.2">
      <c r="B80" s="11">
        <v>13</v>
      </c>
      <c r="C80" s="12">
        <f>Cohort!C18*Cohort!C82</f>
        <v>390.93451898734179</v>
      </c>
      <c r="D80" s="12">
        <f>Cohort!D18*Cohort!D82</f>
        <v>389.02771428571435</v>
      </c>
      <c r="E80" s="12">
        <f>Cohort!E18*Cohort!E82</f>
        <v>400.31977333333327</v>
      </c>
      <c r="F80" s="12">
        <f>Cohort!F18*Cohort!F82</f>
        <v>421.33342942789329</v>
      </c>
      <c r="G80" s="12">
        <f>Cohort!G18*Cohort!G82</f>
        <v>410.33028599588982</v>
      </c>
      <c r="H80" s="12">
        <f>Cohort!H18*Cohort!H82</f>
        <v>404.96778035176339</v>
      </c>
      <c r="I80" s="12">
        <f>Cohort!I18*Cohort!I82</f>
        <v>406.23597824349105</v>
      </c>
      <c r="J80" s="12">
        <f>Cohort!J18*Cohort!J82</f>
        <v>401.03571519665633</v>
      </c>
      <c r="K80" s="12">
        <f>Cohort!K18*Cohort!K82</f>
        <v>389.38011514276144</v>
      </c>
      <c r="L80" s="12">
        <f>Cohort!L18*Cohort!L82</f>
        <v>389.67991322907829</v>
      </c>
      <c r="M80" s="12">
        <f>Cohort!M18*Cohort!M82</f>
        <v>376.33913109010354</v>
      </c>
      <c r="O80" s="11">
        <v>13</v>
      </c>
      <c r="P80" s="12">
        <f>Cohort!C18*Cohort!P82</f>
        <v>997.78518000000008</v>
      </c>
      <c r="Q80" s="12">
        <f>Cohort!D18*Cohort!Q82</f>
        <v>993.24918000000002</v>
      </c>
      <c r="R80" s="12">
        <f>Cohort!E18*Cohort!R82</f>
        <v>1022.43834</v>
      </c>
      <c r="S80" s="12">
        <f>Cohort!F18*Cohort!S82</f>
        <v>1076.5069121882675</v>
      </c>
      <c r="T80" s="12">
        <f>Cohort!G18*Cohort!T82</f>
        <v>1064.4450360246317</v>
      </c>
      <c r="U80" s="12">
        <f>Cohort!H18*Cohort!U82</f>
        <v>1051.4436188042148</v>
      </c>
      <c r="V80" s="12">
        <f>Cohort!I18*Cohort!V82</f>
        <v>1039.2254934338036</v>
      </c>
      <c r="W80" s="12">
        <f>Cohort!J18*Cohort!W82</f>
        <v>1026.4007835814421</v>
      </c>
      <c r="X80" s="12">
        <f>Cohort!K18*Cohort!X82</f>
        <v>1012.8907253262028</v>
      </c>
      <c r="Y80" s="12">
        <f>Cohort!L18*Cohort!Y82</f>
        <v>997.83198426207207</v>
      </c>
      <c r="Z80" s="12">
        <f>Cohort!M18*Cohort!Z82</f>
        <v>979.98709735862974</v>
      </c>
    </row>
    <row r="81" spans="2:26" x14ac:dyDescent="0.2">
      <c r="B81" s="11">
        <v>14</v>
      </c>
      <c r="C81" s="12">
        <f>Cohort!C19*Cohort!C83</f>
        <v>392.52463291139242</v>
      </c>
      <c r="D81" s="12">
        <f>Cohort!D19*Cohort!D83</f>
        <v>390.81618181818186</v>
      </c>
      <c r="E81" s="12">
        <f>Cohort!E19*Cohort!E83</f>
        <v>388.96471999999994</v>
      </c>
      <c r="F81" s="12">
        <f>Cohort!F19*Cohort!F83</f>
        <v>427.28674202815012</v>
      </c>
      <c r="G81" s="12">
        <f>Cohort!G19*Cohort!G83</f>
        <v>416.12812754196256</v>
      </c>
      <c r="H81" s="12">
        <f>Cohort!H19*Cohort!H83</f>
        <v>410.68985133184168</v>
      </c>
      <c r="I81" s="12">
        <f>Cohort!I19*Cohort!I83</f>
        <v>411.975968472224</v>
      </c>
      <c r="J81" s="12">
        <f>Cohort!J19*Cohort!J83</f>
        <v>406.70222729771399</v>
      </c>
      <c r="K81" s="12">
        <f>Cohort!K19*Cohort!K83</f>
        <v>394.88193717695532</v>
      </c>
      <c r="L81" s="12">
        <f>Cohort!L19*Cohort!L83</f>
        <v>395.18597131861492</v>
      </c>
      <c r="M81" s="12">
        <f>Cohort!M19*Cohort!M83</f>
        <v>381.65668800489817</v>
      </c>
      <c r="O81" s="11">
        <v>14</v>
      </c>
      <c r="P81" s="12">
        <f>Cohort!C19*Cohort!P83</f>
        <v>1001.8436400000001</v>
      </c>
      <c r="Q81" s="12">
        <f>Cohort!D19*Cohort!Q83</f>
        <v>997.81542000000002</v>
      </c>
      <c r="R81" s="12">
        <f>Cohort!E19*Cohort!R83</f>
        <v>993.43691999999999</v>
      </c>
      <c r="S81" s="12">
        <f>Cohort!F19*Cohort!S83</f>
        <v>1091.7176258819236</v>
      </c>
      <c r="T81" s="12">
        <f>Cohort!G19*Cohort!T83</f>
        <v>1079.4853190941499</v>
      </c>
      <c r="U81" s="12">
        <f>Cohort!H19*Cohort!U83</f>
        <v>1066.3001958215816</v>
      </c>
      <c r="V81" s="12">
        <f>Cohort!I19*Cohort!V83</f>
        <v>1053.9094320734896</v>
      </c>
      <c r="W81" s="12">
        <f>Cohort!J19*Cohort!W83</f>
        <v>1040.9035129900865</v>
      </c>
      <c r="X81" s="12">
        <f>Cohort!K19*Cohort!X83</f>
        <v>1027.2025617403121</v>
      </c>
      <c r="Y81" s="12">
        <f>Cohort!L19*Cohort!Y83</f>
        <v>1011.9310452668274</v>
      </c>
      <c r="Z81" s="12">
        <f>Cohort!M19*Cohort!Z83</f>
        <v>993.83401556475496</v>
      </c>
    </row>
    <row r="82" spans="2:26" x14ac:dyDescent="0.2">
      <c r="B82" s="11">
        <v>15</v>
      </c>
      <c r="C82" s="12">
        <f>Cohort!C20*Cohort!C84</f>
        <v>409.0071375</v>
      </c>
      <c r="D82" s="12">
        <f>Cohort!D20*Cohort!D84</f>
        <v>392.53253164556963</v>
      </c>
      <c r="E82" s="12">
        <f>Cohort!E20*Cohort!E84</f>
        <v>390.88231168831175</v>
      </c>
      <c r="F82" s="12">
        <f>Cohort!F20*Cohort!F84</f>
        <v>442.6838228811128</v>
      </c>
      <c r="G82" s="12">
        <f>Cohort!G20*Cohort!G84</f>
        <v>426.34891186503978</v>
      </c>
      <c r="H82" s="12">
        <f>Cohort!H20*Cohort!H84</f>
        <v>424.28400106841428</v>
      </c>
      <c r="I82" s="12">
        <f>Cohort!I20*Cohort!I84</f>
        <v>423.53369785328761</v>
      </c>
      <c r="J82" s="12">
        <f>Cohort!J20*Cohort!J84</f>
        <v>411.81907890583199</v>
      </c>
      <c r="K82" s="12">
        <f>Cohort!K20*Cohort!K84</f>
        <v>406.89019284174589</v>
      </c>
      <c r="L82" s="12">
        <f>Cohort!L20*Cohort!L84</f>
        <v>408.40957672338249</v>
      </c>
      <c r="M82" s="12">
        <f>Cohort!M20*Cohort!M84</f>
        <v>397.26041474021076</v>
      </c>
      <c r="O82" s="11">
        <v>15</v>
      </c>
      <c r="P82" s="12">
        <f>Cohort!C20*Cohort!P84</f>
        <v>1057.1261400000001</v>
      </c>
      <c r="Q82" s="12">
        <f>Cohort!D20*Cohort!Q84</f>
        <v>1001.8638000000001</v>
      </c>
      <c r="R82" s="12">
        <f>Cohort!E20*Cohort!R84</f>
        <v>997.98426000000006</v>
      </c>
      <c r="S82" s="12">
        <f>Cohort!F20*Cohort!S84</f>
        <v>1130.6384124936533</v>
      </c>
      <c r="T82" s="12">
        <f>Cohort!G20*Cohort!T84</f>
        <v>1105.9992360734266</v>
      </c>
      <c r="U82" s="12">
        <f>Cohort!H20*Cohort!U84</f>
        <v>1084.469906730867</v>
      </c>
      <c r="V82" s="12">
        <f>Cohort!I20*Cohort!V84</f>
        <v>1067.3049185902848</v>
      </c>
      <c r="W82" s="12">
        <f>Cohort!J20*Cohort!W84</f>
        <v>1053.0456094139129</v>
      </c>
      <c r="X82" s="12">
        <f>Cohort!K20*Cohort!X84</f>
        <v>1040.899093324248</v>
      </c>
      <c r="Y82" s="12">
        <f>Cohort!L20*Cohort!Y84</f>
        <v>1029.1921333429239</v>
      </c>
      <c r="Z82" s="12">
        <f>Cohort!M20*Cohort!Z84</f>
        <v>1016.7383739757269</v>
      </c>
    </row>
    <row r="83" spans="2:26" x14ac:dyDescent="0.2">
      <c r="B83" s="11">
        <v>16</v>
      </c>
      <c r="C83" s="12">
        <f>Cohort!C21*Cohort!C85</f>
        <v>408.13646250000005</v>
      </c>
      <c r="D83" s="12">
        <f>Cohort!D21*Cohort!D85</f>
        <v>414.1321139240506</v>
      </c>
      <c r="E83" s="12">
        <f>Cohort!E21*Cohort!E85</f>
        <v>392.44475324675329</v>
      </c>
      <c r="F83" s="12">
        <f>Cohort!F21*Cohort!F85</f>
        <v>447.30233239932056</v>
      </c>
      <c r="G83" s="12">
        <f>Cohort!G21*Cohort!G85</f>
        <v>437.39260238980131</v>
      </c>
      <c r="H83" s="12">
        <f>Cohort!H21*Cohort!H85</f>
        <v>428.71054569478969</v>
      </c>
      <c r="I83" s="12">
        <f>Cohort!I21*Cohort!I85</f>
        <v>427.95241458453455</v>
      </c>
      <c r="J83" s="12">
        <f>Cohort!J21*Cohort!J85</f>
        <v>416.11557730355389</v>
      </c>
      <c r="K83" s="12">
        <f>Cohort!K21*Cohort!K85</f>
        <v>411.13526829147526</v>
      </c>
      <c r="L83" s="12">
        <f>Cohort!L21*Cohort!L85</f>
        <v>412.67050386806085</v>
      </c>
      <c r="M83" s="12">
        <f>Cohort!M21*Cohort!M85</f>
        <v>401.40502295006979</v>
      </c>
      <c r="O83" s="11">
        <v>16</v>
      </c>
      <c r="P83" s="12">
        <f>Cohort!C21*Cohort!P85</f>
        <v>1054.8757800000001</v>
      </c>
      <c r="Q83" s="12">
        <f>Cohort!D21*Cohort!Q85</f>
        <v>1056.9925800000001</v>
      </c>
      <c r="R83" s="12">
        <f>Cohort!E21*Cohort!R85</f>
        <v>1001.97342</v>
      </c>
      <c r="S83" s="12">
        <f>Cohort!F21*Cohort!S85</f>
        <v>1142.4343354523189</v>
      </c>
      <c r="T83" s="12">
        <f>Cohort!G21*Cohort!T85</f>
        <v>1117.5380991059424</v>
      </c>
      <c r="U83" s="12">
        <f>Cohort!H21*Cohort!U85</f>
        <v>1095.7841547958824</v>
      </c>
      <c r="V83" s="12">
        <f>Cohort!I21*Cohort!V85</f>
        <v>1078.4400847530271</v>
      </c>
      <c r="W83" s="12">
        <f>Cohort!J21*Cohort!W85</f>
        <v>1064.0320085520875</v>
      </c>
      <c r="X83" s="12">
        <f>Cohort!K21*Cohort!X85</f>
        <v>1051.758768156556</v>
      </c>
      <c r="Y83" s="12">
        <f>Cohort!L21*Cohort!Y85</f>
        <v>1039.9296697475133</v>
      </c>
      <c r="Z83" s="12">
        <f>Cohort!M21*Cohort!Z85</f>
        <v>1027.3459806128346</v>
      </c>
    </row>
    <row r="84" spans="2:26" x14ac:dyDescent="0.2">
      <c r="B84" s="11">
        <v>17</v>
      </c>
      <c r="C84" s="12">
        <f>Cohort!C22*Cohort!C86</f>
        <v>436.13651250000004</v>
      </c>
      <c r="D84" s="12">
        <f>Cohort!D22*Cohort!D86</f>
        <v>413.17291139240507</v>
      </c>
      <c r="E84" s="12">
        <f>Cohort!E22*Cohort!E86</f>
        <v>413.94732467532475</v>
      </c>
      <c r="F84" s="12">
        <f>Cohort!F22*Cohort!F86</f>
        <v>451.18397858300466</v>
      </c>
      <c r="G84" s="12">
        <f>Cohort!G22*Cohort!G86</f>
        <v>441.18825289922529</v>
      </c>
      <c r="H84" s="12">
        <f>Cohort!H22*Cohort!H86</f>
        <v>432.43085415970444</v>
      </c>
      <c r="I84" s="12">
        <f>Cohort!I22*Cohort!I86</f>
        <v>431.66614406132942</v>
      </c>
      <c r="J84" s="12">
        <f>Cohort!J22*Cohort!J86</f>
        <v>419.7265878564117</v>
      </c>
      <c r="K84" s="12">
        <f>Cohort!K22*Cohort!K86</f>
        <v>414.70306020657944</v>
      </c>
      <c r="L84" s="12">
        <f>Cohort!L22*Cohort!L86</f>
        <v>416.25161840834551</v>
      </c>
      <c r="M84" s="12">
        <f>Cohort!M22*Cohort!M86</f>
        <v>404.88837674142621</v>
      </c>
      <c r="O84" s="11">
        <v>17</v>
      </c>
      <c r="P84" s="12">
        <f>Cohort!C22*Cohort!P86</f>
        <v>1127.24514</v>
      </c>
      <c r="Q84" s="12">
        <f>Cohort!D22*Cohort!Q86</f>
        <v>1054.5444</v>
      </c>
      <c r="R84" s="12">
        <f>Cohort!E22*Cohort!R86</f>
        <v>1056.8728800000001</v>
      </c>
      <c r="S84" s="12">
        <f>Cohort!F22*Cohort!S86</f>
        <v>1152.3482696241608</v>
      </c>
      <c r="T84" s="12">
        <f>Cohort!G22*Cohort!T86</f>
        <v>1127.2359861575208</v>
      </c>
      <c r="U84" s="12">
        <f>Cohort!H22*Cohort!U86</f>
        <v>1105.2932632322047</v>
      </c>
      <c r="V84" s="12">
        <f>Cohort!I22*Cohort!V86</f>
        <v>1087.7986830345501</v>
      </c>
      <c r="W84" s="12">
        <f>Cohort!J22*Cohort!W86</f>
        <v>1073.2655749481303</v>
      </c>
      <c r="X84" s="12">
        <f>Cohort!K22*Cohort!X86</f>
        <v>1060.8858285648314</v>
      </c>
      <c r="Y84" s="12">
        <f>Cohort!L22*Cohort!Y86</f>
        <v>1048.9540783890307</v>
      </c>
      <c r="Z84" s="12">
        <f>Cohort!M22*Cohort!Z86</f>
        <v>1036.2611892225875</v>
      </c>
    </row>
    <row r="85" spans="2:26" x14ac:dyDescent="0.2">
      <c r="B85" s="11">
        <v>18</v>
      </c>
      <c r="C85" s="12">
        <f>Cohort!C23*Cohort!C87</f>
        <v>3634.3882575000007</v>
      </c>
      <c r="D85" s="12">
        <f>Cohort!D23*Cohort!D87</f>
        <v>3398.3734594936709</v>
      </c>
      <c r="E85" s="12">
        <f>Cohort!E23*Cohort!E87</f>
        <v>3178.5442000000003</v>
      </c>
      <c r="F85" s="12">
        <f>Cohort!F23*Cohort!F87</f>
        <v>3490.0706975760891</v>
      </c>
      <c r="G85" s="12">
        <f>Cohort!G23*Cohort!G87</f>
        <v>3412.7501565862917</v>
      </c>
      <c r="H85" s="12">
        <f>Cohort!H23*Cohort!H87</f>
        <v>3345.0085208487353</v>
      </c>
      <c r="I85" s="12">
        <f>Cohort!I23*Cohort!I87</f>
        <v>3339.0932126082671</v>
      </c>
      <c r="J85" s="12">
        <f>Cohort!J23*Cohort!J87</f>
        <v>3246.7364419097257</v>
      </c>
      <c r="K85" s="12">
        <f>Cohort!K23*Cohort!K87</f>
        <v>3207.877644874854</v>
      </c>
      <c r="L85" s="12">
        <f>Cohort!L23*Cohort!L87</f>
        <v>3219.8563007226271</v>
      </c>
      <c r="M85" s="12">
        <f>Cohort!M23*Cohort!M87</f>
        <v>3131.9575307003784</v>
      </c>
      <c r="O85" s="11">
        <v>18</v>
      </c>
      <c r="P85" s="12">
        <f>Cohort!C23*Cohort!P87</f>
        <v>1219.93452</v>
      </c>
      <c r="Q85" s="12">
        <f>Cohort!D23*Cohort!Q87</f>
        <v>1126.4538600000001</v>
      </c>
      <c r="R85" s="12">
        <f>Cohort!E23*Cohort!R87</f>
        <v>1053.9383400000002</v>
      </c>
      <c r="S85" s="12">
        <f>Cohort!F23*Cohort!S87</f>
        <v>1157.6401576726587</v>
      </c>
      <c r="T85" s="12">
        <f>Cohort!G23*Cohort!T87</f>
        <v>1132.4125519581787</v>
      </c>
      <c r="U85" s="12">
        <f>Cohort!H23*Cohort!U87</f>
        <v>1110.3690622453726</v>
      </c>
      <c r="V85" s="12">
        <f>Cohort!I23*Cohort!V87</f>
        <v>1092.7941423081602</v>
      </c>
      <c r="W85" s="12">
        <f>Cohort!J23*Cohort!W87</f>
        <v>1078.1942943454223</v>
      </c>
      <c r="X85" s="12">
        <f>Cohort!K23*Cohort!X87</f>
        <v>1065.757696892307</v>
      </c>
      <c r="Y85" s="12">
        <f>Cohort!L23*Cohort!Y87</f>
        <v>1053.7711529637688</v>
      </c>
      <c r="Z85" s="12">
        <f>Cohort!M23*Cohort!Z87</f>
        <v>1041.0199746930234</v>
      </c>
    </row>
    <row r="86" spans="2:26" x14ac:dyDescent="0.2">
      <c r="B86" s="11">
        <v>19</v>
      </c>
      <c r="C86" s="12">
        <f>Cohort!C24*Cohort!C88</f>
        <v>3709.8649087500007</v>
      </c>
      <c r="D86" s="12">
        <f>Cohort!D24*Cohort!D88</f>
        <v>3677.9033430379745</v>
      </c>
      <c r="E86" s="12">
        <f>Cohort!E24*Cohort!E88</f>
        <v>3393.3810000000003</v>
      </c>
      <c r="F86" s="12">
        <f>Cohort!F24*Cohort!F88</f>
        <v>3516.7366956754372</v>
      </c>
      <c r="G86" s="12">
        <f>Cohort!G24*Cohort!G88</f>
        <v>3438.8253845902063</v>
      </c>
      <c r="H86" s="12">
        <f>Cohort!H24*Cohort!H88</f>
        <v>3370.566166692759</v>
      </c>
      <c r="I86" s="12">
        <f>Cohort!I24*Cohort!I88</f>
        <v>3364.6056623482673</v>
      </c>
      <c r="J86" s="12">
        <f>Cohort!J24*Cohort!J88</f>
        <v>3271.5432367546487</v>
      </c>
      <c r="K86" s="12">
        <f>Cohort!K24*Cohort!K88</f>
        <v>3232.3875378236075</v>
      </c>
      <c r="L86" s="12">
        <f>Cohort!L24*Cohort!L88</f>
        <v>3244.4577169790009</v>
      </c>
      <c r="M86" s="12">
        <f>Cohort!M24*Cohort!M88</f>
        <v>3155.8873535600983</v>
      </c>
      <c r="O86" s="11">
        <v>19</v>
      </c>
      <c r="P86" s="12">
        <f>Cohort!C24*Cohort!P88</f>
        <v>1245.2693400000001</v>
      </c>
      <c r="Q86" s="12">
        <f>Cohort!D24*Cohort!Q88</f>
        <v>1219.1092200000001</v>
      </c>
      <c r="R86" s="12">
        <f>Cohort!E24*Cohort!R88</f>
        <v>1125.1737000000001</v>
      </c>
      <c r="S86" s="12">
        <f>Cohort!F24*Cohort!S88</f>
        <v>1166.4851447572089</v>
      </c>
      <c r="T86" s="12">
        <f>Cohort!G24*Cohort!T88</f>
        <v>1141.0647867049322</v>
      </c>
      <c r="U86" s="12">
        <f>Cohort!H24*Cohort!U88</f>
        <v>1118.8528729956743</v>
      </c>
      <c r="V86" s="12">
        <f>Cohort!I24*Cohort!V88</f>
        <v>1101.1436713139783</v>
      </c>
      <c r="W86" s="12">
        <f>Cohort!J24*Cohort!W88</f>
        <v>1086.4322727404474</v>
      </c>
      <c r="X86" s="12">
        <f>Cohort!K24*Cohort!X88</f>
        <v>1073.9006530620582</v>
      </c>
      <c r="Y86" s="12">
        <f>Cohort!L24*Cohort!Y88</f>
        <v>1061.8225255567638</v>
      </c>
      <c r="Z86" s="12">
        <f>Cohort!M24*Cohort!Z88</f>
        <v>1048.9739214958281</v>
      </c>
    </row>
    <row r="87" spans="2:26" x14ac:dyDescent="0.2">
      <c r="B87" s="11">
        <v>20</v>
      </c>
      <c r="C87" s="12">
        <f>Cohort!C25*Cohort!C89</f>
        <v>3672.5413725000008</v>
      </c>
      <c r="D87" s="12">
        <f>Cohort!D25*Cohort!D89</f>
        <v>3756.5933468354433</v>
      </c>
      <c r="E87" s="12">
        <f>Cohort!E25*Cohort!E89</f>
        <v>3675.3068000000003</v>
      </c>
      <c r="F87" s="12">
        <f>Cohort!F25*Cohort!F89</f>
        <v>3714.3565053148259</v>
      </c>
      <c r="G87" s="12">
        <f>Cohort!G25*Cohort!G89</f>
        <v>3767.7819540770383</v>
      </c>
      <c r="H87" s="12">
        <f>Cohort!H25*Cohort!H89</f>
        <v>3653.9080313810782</v>
      </c>
      <c r="I87" s="12">
        <f>Cohort!I25*Cohort!I89</f>
        <v>3656.4980149977982</v>
      </c>
      <c r="J87" s="12">
        <f>Cohort!J25*Cohort!J89</f>
        <v>3589.3564054378985</v>
      </c>
      <c r="K87" s="12">
        <f>Cohort!K25*Cohort!K89</f>
        <v>3510.8716975951443</v>
      </c>
      <c r="L87" s="12">
        <f>Cohort!L25*Cohort!L89</f>
        <v>3434.6937076585641</v>
      </c>
      <c r="M87" s="12">
        <f>Cohort!M25*Cohort!M89</f>
        <v>3318.5178160464766</v>
      </c>
      <c r="O87" s="11">
        <v>20</v>
      </c>
      <c r="P87" s="12">
        <f>Cohort!C25*Cohort!P89</f>
        <v>1232.74116</v>
      </c>
      <c r="Q87" s="12">
        <f>Cohort!D25*Cohort!Q89</f>
        <v>1245.1924800000002</v>
      </c>
      <c r="R87" s="12">
        <f>Cohort!E25*Cohort!R89</f>
        <v>1218.65436</v>
      </c>
      <c r="S87" s="12">
        <f>Cohort!F25*Cohort!S89</f>
        <v>1232.0347130651144</v>
      </c>
      <c r="T87" s="12">
        <f>Cohort!G25*Cohort!T89</f>
        <v>1250.2185574891992</v>
      </c>
      <c r="U87" s="12">
        <f>Cohort!H25*Cohort!U89</f>
        <v>1212.9076530142904</v>
      </c>
      <c r="V87" s="12">
        <f>Cohort!I25*Cohort!V89</f>
        <v>1196.6720776356431</v>
      </c>
      <c r="W87" s="12">
        <f>Cohort!J25*Cohort!W89</f>
        <v>1174.6984599614941</v>
      </c>
      <c r="X87" s="12">
        <f>Cohort!K25*Cohort!X89</f>
        <v>1149.0125555765926</v>
      </c>
      <c r="Y87" s="12">
        <f>Cohort!L25*Cohort!Y89</f>
        <v>1124.0815770518936</v>
      </c>
      <c r="Z87" s="12">
        <f>Cohort!M25*Cohort!Z89</f>
        <v>1102.5158364055237</v>
      </c>
    </row>
    <row r="88" spans="2:26" x14ac:dyDescent="0.2">
      <c r="B88" s="11">
        <v>21</v>
      </c>
      <c r="C88" s="12">
        <f>Cohort!C26*Cohort!C90</f>
        <v>3512.7630037500007</v>
      </c>
      <c r="D88" s="12">
        <f>Cohort!D26*Cohort!D90</f>
        <v>3684.9812999999999</v>
      </c>
      <c r="E88" s="12">
        <f>Cohort!E26*Cohort!E90</f>
        <v>3720.1696000000006</v>
      </c>
      <c r="F88" s="12">
        <f>Cohort!F26*Cohort!F90</f>
        <v>3681.9992082616845</v>
      </c>
      <c r="G88" s="12">
        <f>Cohort!G26*Cohort!G90</f>
        <v>3734.9592458245888</v>
      </c>
      <c r="H88" s="12">
        <f>Cohort!H26*Cohort!H90</f>
        <v>3622.0773260066521</v>
      </c>
      <c r="I88" s="12">
        <f>Cohort!I26*Cohort!I90</f>
        <v>3624.6447472039795</v>
      </c>
      <c r="J88" s="12">
        <f>Cohort!J26*Cohort!J90</f>
        <v>3558.0880359978178</v>
      </c>
      <c r="K88" s="12">
        <f>Cohort!K26*Cohort!K90</f>
        <v>3480.2870409333505</v>
      </c>
      <c r="L88" s="12">
        <f>Cohort!L26*Cohort!L90</f>
        <v>3404.7726690005247</v>
      </c>
      <c r="M88" s="12">
        <f>Cohort!M26*Cohort!M90</f>
        <v>3289.6088336705757</v>
      </c>
      <c r="O88" s="11">
        <v>21</v>
      </c>
      <c r="P88" s="12">
        <f>Cohort!C26*Cohort!P90</f>
        <v>1179.1092599999999</v>
      </c>
      <c r="Q88" s="12">
        <f>Cohort!D26*Cohort!Q90</f>
        <v>1221.45534</v>
      </c>
      <c r="R88" s="12">
        <f>Cohort!E26*Cohort!R90</f>
        <v>1233.5299199999999</v>
      </c>
      <c r="S88" s="12">
        <f>Cohort!F26*Cohort!S90</f>
        <v>1221.3019486863084</v>
      </c>
      <c r="T88" s="12">
        <f>Cohort!G26*Cohort!T90</f>
        <v>1239.3273861145228</v>
      </c>
      <c r="U88" s="12">
        <f>Cohort!H26*Cohort!U90</f>
        <v>1202.3415123731172</v>
      </c>
      <c r="V88" s="12">
        <f>Cohort!I26*Cohort!V90</f>
        <v>1186.2473718122114</v>
      </c>
      <c r="W88" s="12">
        <f>Cohort!J26*Cohort!W90</f>
        <v>1164.4651754174677</v>
      </c>
      <c r="X88" s="12">
        <f>Cohort!K26*Cohort!X90</f>
        <v>1139.0030315781873</v>
      </c>
      <c r="Y88" s="12">
        <f>Cohort!L26*Cohort!Y90</f>
        <v>1114.2892371274445</v>
      </c>
      <c r="Z88" s="12">
        <f>Cohort!M26*Cohort!Z90</f>
        <v>1092.9113645748525</v>
      </c>
    </row>
    <row r="89" spans="2:26" x14ac:dyDescent="0.2">
      <c r="B89" s="11">
        <v>22</v>
      </c>
      <c r="C89" s="12">
        <f>Cohort!C27*Cohort!C91</f>
        <v>3558.9829275000006</v>
      </c>
      <c r="D89" s="12">
        <f>Cohort!D27*Cohort!D91</f>
        <v>3578.5458569620255</v>
      </c>
      <c r="E89" s="12">
        <f>Cohort!E27*Cohort!E91</f>
        <v>3699.4064000000003</v>
      </c>
      <c r="F89" s="12">
        <f>Cohort!F27*Cohort!F91</f>
        <v>3700.0264155219274</v>
      </c>
      <c r="G89" s="12">
        <f>Cohort!G27*Cohort!G91</f>
        <v>3753.2457474300109</v>
      </c>
      <c r="H89" s="12">
        <f>Cohort!H27*Cohort!H91</f>
        <v>3639.811153467027</v>
      </c>
      <c r="I89" s="12">
        <f>Cohort!I27*Cohort!I91</f>
        <v>3642.391144855555</v>
      </c>
      <c r="J89" s="12">
        <f>Cohort!J27*Cohort!J91</f>
        <v>3575.5085694762606</v>
      </c>
      <c r="K89" s="12">
        <f>Cohort!K27*Cohort!K91</f>
        <v>3497.326657799988</v>
      </c>
      <c r="L89" s="12">
        <f>Cohort!L27*Cohort!L91</f>
        <v>3421.4425646486179</v>
      </c>
      <c r="M89" s="12">
        <f>Cohort!M27*Cohort!M91</f>
        <v>3305.7148828290451</v>
      </c>
      <c r="O89" s="11">
        <v>22</v>
      </c>
      <c r="P89" s="12">
        <f>Cohort!C27*Cohort!P91</f>
        <v>1194.62364</v>
      </c>
      <c r="Q89" s="12">
        <f>Cohort!D27*Cohort!Q91</f>
        <v>1186.17534</v>
      </c>
      <c r="R89" s="12">
        <f>Cohort!E27*Cohort!R91</f>
        <v>1226.64528</v>
      </c>
      <c r="S89" s="12">
        <f>Cohort!F27*Cohort!S91</f>
        <v>1227.2814891780349</v>
      </c>
      <c r="T89" s="12">
        <f>Cohort!G27*Cohort!T91</f>
        <v>1245.3951798290491</v>
      </c>
      <c r="U89" s="12">
        <f>Cohort!H27*Cohort!U91</f>
        <v>1208.2282218521716</v>
      </c>
      <c r="V89" s="12">
        <f>Cohort!I27*Cohort!V91</f>
        <v>1192.055283770909</v>
      </c>
      <c r="W89" s="12">
        <f>Cohort!J27*Cohort!W91</f>
        <v>1170.1664409195034</v>
      </c>
      <c r="X89" s="12">
        <f>Cohort!K27*Cohort!X91</f>
        <v>1144.5796334618144</v>
      </c>
      <c r="Y89" s="12">
        <f>Cohort!L27*Cohort!Y91</f>
        <v>1119.7448393395478</v>
      </c>
      <c r="Z89" s="12">
        <f>Cohort!M27*Cohort!Z91</f>
        <v>1098.2622999151042</v>
      </c>
    </row>
    <row r="90" spans="2:26" x14ac:dyDescent="0.2">
      <c r="B90" s="11">
        <v>23</v>
      </c>
      <c r="C90" s="12">
        <f>Cohort!C28*Cohort!C92</f>
        <v>3610.9761187500008</v>
      </c>
      <c r="D90" s="12">
        <f>Cohort!D28*Cohort!D92</f>
        <v>3596.1913329113922</v>
      </c>
      <c r="E90" s="12">
        <f>Cohort!E28*Cohort!E92</f>
        <v>3564.6508000000003</v>
      </c>
      <c r="F90" s="12">
        <f>Cohort!F28*Cohort!F92</f>
        <v>3707.1804235840405</v>
      </c>
      <c r="G90" s="12">
        <f>Cohort!G28*Cohort!G92</f>
        <v>3760.5026551708761</v>
      </c>
      <c r="H90" s="12">
        <f>Cohort!H28*Cohort!H92</f>
        <v>3646.8487352062371</v>
      </c>
      <c r="I90" s="12">
        <f>Cohort!I28*Cohort!I92</f>
        <v>3649.4337150129868</v>
      </c>
      <c r="J90" s="12">
        <f>Cohort!J28*Cohort!J92</f>
        <v>3582.4218220478856</v>
      </c>
      <c r="K90" s="12">
        <f>Cohort!K28*Cohort!K92</f>
        <v>3504.088745497736</v>
      </c>
      <c r="L90" s="12">
        <f>Cohort!L28*Cohort!L92</f>
        <v>3428.0579303089467</v>
      </c>
      <c r="M90" s="12">
        <f>Cohort!M28*Cohort!M92</f>
        <v>3312.1064887980174</v>
      </c>
      <c r="O90" s="11">
        <v>23</v>
      </c>
      <c r="P90" s="12">
        <f>Cohort!C28*Cohort!P92</f>
        <v>1212.0759</v>
      </c>
      <c r="Q90" s="12">
        <f>Cohort!D28*Cohort!Q92</f>
        <v>1192.0242600000001</v>
      </c>
      <c r="R90" s="12">
        <f>Cohort!E28*Cohort!R92</f>
        <v>1181.96316</v>
      </c>
      <c r="S90" s="12">
        <f>Cohort!F28*Cohort!S92</f>
        <v>1229.6544402551488</v>
      </c>
      <c r="T90" s="12">
        <f>Cohort!G28*Cohort!T92</f>
        <v>1247.8031537612453</v>
      </c>
      <c r="U90" s="12">
        <f>Cohort!H28*Cohort!U92</f>
        <v>1210.5643334009276</v>
      </c>
      <c r="V90" s="12">
        <f>Cohort!I28*Cohort!V92</f>
        <v>1194.3601249133412</v>
      </c>
      <c r="W90" s="12">
        <f>Cohort!J28*Cohort!W92</f>
        <v>1172.4289599429444</v>
      </c>
      <c r="X90" s="12">
        <f>Cohort!K28*Cohort!X92</f>
        <v>1146.7926803447137</v>
      </c>
      <c r="Y90" s="12">
        <f>Cohort!L28*Cohort!Y92</f>
        <v>1121.9098681011099</v>
      </c>
      <c r="Z90" s="12">
        <f>Cohort!M28*Cohort!Z92</f>
        <v>1100.3857921461183</v>
      </c>
    </row>
    <row r="91" spans="2:26" x14ac:dyDescent="0.2">
      <c r="B91" s="11">
        <v>24</v>
      </c>
      <c r="C91" s="12">
        <f>Cohort!C29*Cohort!C93</f>
        <v>3595.7997075000007</v>
      </c>
      <c r="D91" s="12">
        <f>Cohort!D29*Cohort!D93</f>
        <v>3660.2996810126583</v>
      </c>
      <c r="E91" s="12">
        <f>Cohort!E29*Cohort!E93</f>
        <v>3597.3992000000003</v>
      </c>
      <c r="F91" s="12">
        <f>Cohort!F29*Cohort!F93</f>
        <v>3738.8500539841871</v>
      </c>
      <c r="G91" s="12">
        <f>Cohort!G29*Cohort!G93</f>
        <v>3792.6278057166628</v>
      </c>
      <c r="H91" s="12">
        <f>Cohort!H29*Cohort!H93</f>
        <v>3678.0029652066119</v>
      </c>
      <c r="I91" s="12">
        <f>Cohort!I29*Cohort!I93</f>
        <v>3680.6100279296802</v>
      </c>
      <c r="J91" s="12">
        <f>Cohort!J29*Cohort!J93</f>
        <v>3613.0256670401377</v>
      </c>
      <c r="K91" s="12">
        <f>Cohort!K29*Cohort!K93</f>
        <v>3534.0234081737817</v>
      </c>
      <c r="L91" s="12">
        <f>Cohort!L29*Cohort!L93</f>
        <v>3457.3430783833469</v>
      </c>
      <c r="M91" s="12">
        <f>Cohort!M29*Cohort!M93</f>
        <v>3340.4010891036455</v>
      </c>
      <c r="O91" s="11">
        <v>24</v>
      </c>
      <c r="P91" s="12">
        <f>Cohort!C29*Cohort!P93</f>
        <v>1206.98172</v>
      </c>
      <c r="Q91" s="12">
        <f>Cohort!D29*Cohort!Q93</f>
        <v>1213.2741599999999</v>
      </c>
      <c r="R91" s="12">
        <f>Cohort!E29*Cohort!R93</f>
        <v>1192.8218400000001</v>
      </c>
      <c r="S91" s="12">
        <f>Cohort!F29*Cohort!S93</f>
        <v>1240.1591088153939</v>
      </c>
      <c r="T91" s="12">
        <f>Cohort!G29*Cohort!T93</f>
        <v>1258.4628628059836</v>
      </c>
      <c r="U91" s="12">
        <f>Cohort!H29*Cohort!U93</f>
        <v>1220.9059193594935</v>
      </c>
      <c r="V91" s="12">
        <f>Cohort!I29*Cohort!V93</f>
        <v>1204.5632818678953</v>
      </c>
      <c r="W91" s="12">
        <f>Cohort!J29*Cohort!W93</f>
        <v>1182.4447637585906</v>
      </c>
      <c r="X91" s="12">
        <f>Cohort!K29*Cohort!X93</f>
        <v>1156.5894790386922</v>
      </c>
      <c r="Y91" s="12">
        <f>Cohort!L29*Cohort!Y93</f>
        <v>1131.4940983800045</v>
      </c>
      <c r="Z91" s="12">
        <f>Cohort!M29*Cohort!Z93</f>
        <v>1109.7861469584013</v>
      </c>
    </row>
    <row r="92" spans="2:26" x14ac:dyDescent="0.2">
      <c r="B92" s="11">
        <v>25</v>
      </c>
      <c r="C92" s="12">
        <f>Cohort!C30*Cohort!C94</f>
        <v>3598.7556543209876</v>
      </c>
      <c r="D92" s="12">
        <f>Cohort!D30*Cohort!D94</f>
        <v>3642.5030617283951</v>
      </c>
      <c r="E92" s="12">
        <f>Cohort!E30*Cohort!E94</f>
        <v>3705.7944000000002</v>
      </c>
      <c r="F92" s="12">
        <f>Cohort!F30*Cohort!F94</f>
        <v>3547.1451205063295</v>
      </c>
      <c r="G92" s="12">
        <f>Cohort!G30*Cohort!G94</f>
        <v>3610.4871600000006</v>
      </c>
      <c r="H92" s="12">
        <f>Cohort!H30*Cohort!H94</f>
        <v>3704.3267800000003</v>
      </c>
      <c r="I92" s="12">
        <f>Cohort!I30*Cohort!I94</f>
        <v>3685.0049063013698</v>
      </c>
      <c r="J92" s="12">
        <f>Cohort!J30*Cohort!J94</f>
        <v>3749.4403100000004</v>
      </c>
      <c r="K92" s="12">
        <f>Cohort!K30*Cohort!K94</f>
        <v>3744.4684200000006</v>
      </c>
      <c r="L92" s="12">
        <f>Cohort!L30*Cohort!L94</f>
        <v>3723.6145100000003</v>
      </c>
      <c r="M92" s="12">
        <f>Cohort!M30*Cohort!M94</f>
        <v>3688.5025100000003</v>
      </c>
      <c r="O92" s="11">
        <v>25</v>
      </c>
      <c r="P92" s="12">
        <f>Cohort!C30*Cohort!P94</f>
        <v>1192.49676</v>
      </c>
      <c r="Q92" s="12">
        <f>Cohort!D30*Cohort!Q94</f>
        <v>1206.99306</v>
      </c>
      <c r="R92" s="12">
        <f>Cohort!E30*Cohort!R94</f>
        <v>1212.8054400000001</v>
      </c>
      <c r="S92" s="12">
        <f>Cohort!F30*Cohort!S94</f>
        <v>1175.7669840000001</v>
      </c>
      <c r="T92" s="12">
        <f>Cohort!G30*Cohort!T94</f>
        <v>1197.1615320000001</v>
      </c>
      <c r="U92" s="12">
        <f>Cohort!H30*Cohort!U94</f>
        <v>1212.3251280000002</v>
      </c>
      <c r="V92" s="12">
        <f>Cohort!I30*Cohort!V94</f>
        <v>1222.7516280000002</v>
      </c>
      <c r="W92" s="12">
        <f>Cohort!J30*Cohort!W94</f>
        <v>1227.0895560000001</v>
      </c>
      <c r="X92" s="12">
        <f>Cohort!K30*Cohort!X94</f>
        <v>1225.4623920000001</v>
      </c>
      <c r="Y92" s="12">
        <f>Cohort!L30*Cohort!Y94</f>
        <v>1218.6374760000001</v>
      </c>
      <c r="Z92" s="12">
        <f>Cohort!M30*Cohort!Z94</f>
        <v>1207.1462760000002</v>
      </c>
    </row>
    <row r="93" spans="2:26" x14ac:dyDescent="0.2">
      <c r="D93">
        <f t="shared" ref="D93" si="11">SUM(D80:D92)</f>
        <v>30995.072835047478</v>
      </c>
      <c r="E93">
        <f t="shared" ref="E93" si="12">SUM(E80:E92)</f>
        <v>30521.211282943725</v>
      </c>
      <c r="F93">
        <f t="shared" ref="F93" si="13">SUM(F80:F92)</f>
        <v>31286.155425744</v>
      </c>
      <c r="G93">
        <f t="shared" ref="G93" si="14">SUM(G80:G92)</f>
        <v>31402.568290087595</v>
      </c>
      <c r="H93">
        <f t="shared" ref="H93" si="15">SUM(H80:H92)</f>
        <v>30761.632711415612</v>
      </c>
      <c r="I93">
        <f t="shared" ref="I93" si="16">SUM(I80:I92)</f>
        <v>30743.64563447277</v>
      </c>
      <c r="J93">
        <f t="shared" ref="J93" si="17">SUM(J80:J92)</f>
        <v>30241.51967522455</v>
      </c>
      <c r="K93">
        <f t="shared" ref="K93" si="18">SUM(K80:K92)</f>
        <v>29728.321726357983</v>
      </c>
      <c r="L93">
        <f t="shared" ref="L93" si="19">SUM(L80:L92)</f>
        <v>29356.436061249107</v>
      </c>
      <c r="M93">
        <f t="shared" ref="M93" si="20">SUM(M80:M92)</f>
        <v>28504.246138234943</v>
      </c>
      <c r="Q93">
        <f t="shared" ref="Q93" si="21">SUM(Q80:Q92)</f>
        <v>14715.143100000001</v>
      </c>
      <c r="R93">
        <f t="shared" ref="R93" si="22">SUM(R80:R92)</f>
        <v>14518.237860000001</v>
      </c>
      <c r="S93">
        <f t="shared" ref="S93" si="23">SUM(S80:S92)</f>
        <v>15243.969542070192</v>
      </c>
      <c r="T93">
        <f t="shared" ref="T93" si="24">SUM(T80:T92)</f>
        <v>15206.549687118782</v>
      </c>
      <c r="U93">
        <f t="shared" ref="U93" si="25">SUM(U80:U92)</f>
        <v>14899.785842625797</v>
      </c>
      <c r="V93">
        <f t="shared" ref="V93" si="26">SUM(V80:V92)</f>
        <v>14717.266193507292</v>
      </c>
      <c r="W93">
        <f t="shared" ref="W93" si="27">SUM(W80:W92)</f>
        <v>14513.56741257153</v>
      </c>
      <c r="X93">
        <f t="shared" ref="X93" si="28">SUM(X80:X92)</f>
        <v>14294.735099066515</v>
      </c>
      <c r="Y93">
        <f t="shared" ref="Y93" si="29">SUM(Y80:Y92)</f>
        <v>14073.589685528901</v>
      </c>
      <c r="Z93">
        <f t="shared" ref="Z93" si="30">SUM(Z80:Z92)</f>
        <v>13855.168268923386</v>
      </c>
    </row>
    <row r="95" spans="2:26" ht="15" x14ac:dyDescent="0.2">
      <c r="B95" s="59" t="s">
        <v>34</v>
      </c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</row>
    <row r="97" spans="2:13" x14ac:dyDescent="0.2">
      <c r="B97" s="9"/>
      <c r="C97" s="10">
        <v>2015</v>
      </c>
      <c r="D97" s="10">
        <v>2016</v>
      </c>
      <c r="E97" s="10">
        <v>2017</v>
      </c>
      <c r="F97" s="10">
        <v>2018</v>
      </c>
      <c r="G97" s="10">
        <v>2019</v>
      </c>
      <c r="H97" s="10">
        <v>2020</v>
      </c>
      <c r="I97" s="10">
        <v>2021</v>
      </c>
      <c r="J97" s="10">
        <v>2022</v>
      </c>
      <c r="K97" s="10">
        <v>2023</v>
      </c>
      <c r="L97" s="10">
        <v>2024</v>
      </c>
      <c r="M97" s="10">
        <v>2025</v>
      </c>
    </row>
    <row r="98" spans="2:13" x14ac:dyDescent="0.2">
      <c r="B98" s="11">
        <v>0</v>
      </c>
      <c r="C98" s="12">
        <f>Cohort!C5*Cohort!C100</f>
        <v>0</v>
      </c>
      <c r="D98" s="12">
        <f>Cohort!D5*Cohort!D100</f>
        <v>0</v>
      </c>
      <c r="E98" s="12">
        <f>Cohort!E5*Cohort!E100</f>
        <v>0</v>
      </c>
      <c r="F98" s="12">
        <f>Cohort!F5*Cohort!F100</f>
        <v>0</v>
      </c>
      <c r="G98" s="12">
        <f>Cohort!G5*Cohort!G100</f>
        <v>0</v>
      </c>
      <c r="H98" s="12">
        <f>Cohort!H5*Cohort!H100</f>
        <v>0</v>
      </c>
      <c r="I98" s="12">
        <f>Cohort!I5*Cohort!I100</f>
        <v>0</v>
      </c>
      <c r="J98" s="12">
        <f>Cohort!J5*Cohort!J100</f>
        <v>0</v>
      </c>
      <c r="K98" s="12">
        <f>Cohort!K5*Cohort!K100</f>
        <v>0</v>
      </c>
      <c r="L98" s="12">
        <f>Cohort!L5*Cohort!L100</f>
        <v>0</v>
      </c>
      <c r="M98" s="12">
        <f>Cohort!M5*Cohort!M100</f>
        <v>0</v>
      </c>
    </row>
    <row r="99" spans="2:13" x14ac:dyDescent="0.2">
      <c r="B99" s="11">
        <v>1</v>
      </c>
      <c r="C99" s="12">
        <f>Cohort!C6*Cohort!C101</f>
        <v>0</v>
      </c>
      <c r="D99" s="12">
        <f>Cohort!D6*Cohort!D101</f>
        <v>0</v>
      </c>
      <c r="E99" s="12">
        <f>Cohort!E6*Cohort!E101</f>
        <v>0</v>
      </c>
      <c r="F99" s="12">
        <f>Cohort!F6*Cohort!F101</f>
        <v>0</v>
      </c>
      <c r="G99" s="12">
        <f>Cohort!G6*Cohort!G101</f>
        <v>0</v>
      </c>
      <c r="H99" s="12">
        <f>Cohort!H6*Cohort!H101</f>
        <v>0</v>
      </c>
      <c r="I99" s="12">
        <f>Cohort!I6*Cohort!I101</f>
        <v>0</v>
      </c>
      <c r="J99" s="12">
        <f>Cohort!J6*Cohort!J101</f>
        <v>0</v>
      </c>
      <c r="K99" s="12">
        <f>Cohort!K6*Cohort!K101</f>
        <v>0</v>
      </c>
      <c r="L99" s="12">
        <f>Cohort!L6*Cohort!L101</f>
        <v>0</v>
      </c>
      <c r="M99" s="12">
        <f>Cohort!M6*Cohort!M101</f>
        <v>0</v>
      </c>
    </row>
    <row r="100" spans="2:13" x14ac:dyDescent="0.2">
      <c r="B100" s="11">
        <v>2</v>
      </c>
      <c r="C100" s="12">
        <f>Cohort!C7*Cohort!C102</f>
        <v>0</v>
      </c>
      <c r="D100" s="12">
        <f>Cohort!D7*Cohort!D102</f>
        <v>0</v>
      </c>
      <c r="E100" s="12">
        <f>Cohort!E7*Cohort!E102</f>
        <v>0</v>
      </c>
      <c r="F100" s="12">
        <f>Cohort!F7*Cohort!F102</f>
        <v>0</v>
      </c>
      <c r="G100" s="12">
        <f>Cohort!G7*Cohort!G102</f>
        <v>0</v>
      </c>
      <c r="H100" s="12">
        <f>Cohort!H7*Cohort!H102</f>
        <v>0</v>
      </c>
      <c r="I100" s="12">
        <f>Cohort!I7*Cohort!I102</f>
        <v>0</v>
      </c>
      <c r="J100" s="12">
        <f>Cohort!J7*Cohort!J102</f>
        <v>0</v>
      </c>
      <c r="K100" s="12">
        <f>Cohort!K7*Cohort!K102</f>
        <v>0</v>
      </c>
      <c r="L100" s="12">
        <f>Cohort!L7*Cohort!L102</f>
        <v>0</v>
      </c>
      <c r="M100" s="12">
        <f>Cohort!M7*Cohort!M102</f>
        <v>0</v>
      </c>
    </row>
    <row r="101" spans="2:13" x14ac:dyDescent="0.2">
      <c r="B101" s="11">
        <v>3</v>
      </c>
      <c r="C101" s="12">
        <f>Cohort!C8*Cohort!C103</f>
        <v>0</v>
      </c>
      <c r="D101" s="12">
        <f>Cohort!D8*Cohort!D103</f>
        <v>0</v>
      </c>
      <c r="E101" s="12">
        <f>Cohort!E8*Cohort!E103</f>
        <v>0</v>
      </c>
      <c r="F101" s="12">
        <f>Cohort!F8*Cohort!F103</f>
        <v>0</v>
      </c>
      <c r="G101" s="12">
        <f>Cohort!G8*Cohort!G103</f>
        <v>0</v>
      </c>
      <c r="H101" s="12">
        <f>Cohort!H8*Cohort!H103</f>
        <v>0</v>
      </c>
      <c r="I101" s="12">
        <f>Cohort!I8*Cohort!I103</f>
        <v>0</v>
      </c>
      <c r="J101" s="12">
        <f>Cohort!J8*Cohort!J103</f>
        <v>0</v>
      </c>
      <c r="K101" s="12">
        <f>Cohort!K8*Cohort!K103</f>
        <v>0</v>
      </c>
      <c r="L101" s="12">
        <f>Cohort!L8*Cohort!L103</f>
        <v>0</v>
      </c>
      <c r="M101" s="12">
        <f>Cohort!M8*Cohort!M103</f>
        <v>0</v>
      </c>
    </row>
    <row r="102" spans="2:13" x14ac:dyDescent="0.2">
      <c r="B102" s="11">
        <v>4</v>
      </c>
      <c r="C102" s="12">
        <f>Cohort!C9*Cohort!C104</f>
        <v>0</v>
      </c>
      <c r="D102" s="12">
        <f>Cohort!D9*Cohort!D104</f>
        <v>0</v>
      </c>
      <c r="E102" s="12">
        <f>Cohort!E9*Cohort!E104</f>
        <v>0</v>
      </c>
      <c r="F102" s="12">
        <f>Cohort!F9*Cohort!F104</f>
        <v>0</v>
      </c>
      <c r="G102" s="12">
        <f>Cohort!G9*Cohort!G104</f>
        <v>0</v>
      </c>
      <c r="H102" s="12">
        <f>Cohort!H9*Cohort!H104</f>
        <v>0</v>
      </c>
      <c r="I102" s="12">
        <f>Cohort!I9*Cohort!I104</f>
        <v>0</v>
      </c>
      <c r="J102" s="12">
        <f>Cohort!J9*Cohort!J104</f>
        <v>0</v>
      </c>
      <c r="K102" s="12">
        <f>Cohort!K9*Cohort!K104</f>
        <v>0</v>
      </c>
      <c r="L102" s="12">
        <f>Cohort!L9*Cohort!L104</f>
        <v>0</v>
      </c>
      <c r="M102" s="12">
        <f>Cohort!M9*Cohort!M104</f>
        <v>0</v>
      </c>
    </row>
    <row r="103" spans="2:13" x14ac:dyDescent="0.2">
      <c r="B103" s="11">
        <v>5</v>
      </c>
      <c r="C103" s="12">
        <f>Cohort!C10*Cohort!C105</f>
        <v>0</v>
      </c>
      <c r="D103" s="12">
        <f>Cohort!D10*Cohort!D105</f>
        <v>0</v>
      </c>
      <c r="E103" s="12">
        <f>Cohort!E10*Cohort!E105</f>
        <v>0</v>
      </c>
      <c r="F103" s="12">
        <f>Cohort!F10*Cohort!F105</f>
        <v>0</v>
      </c>
      <c r="G103" s="12">
        <f>Cohort!G10*Cohort!G105</f>
        <v>0</v>
      </c>
      <c r="H103" s="12">
        <f>Cohort!H10*Cohort!H105</f>
        <v>0</v>
      </c>
      <c r="I103" s="12">
        <f>Cohort!I10*Cohort!I105</f>
        <v>0</v>
      </c>
      <c r="J103" s="12">
        <f>Cohort!J10*Cohort!J105</f>
        <v>0</v>
      </c>
      <c r="K103" s="12">
        <f>Cohort!K10*Cohort!K105</f>
        <v>0</v>
      </c>
      <c r="L103" s="12">
        <f>Cohort!L10*Cohort!L105</f>
        <v>0</v>
      </c>
      <c r="M103" s="12">
        <f>Cohort!M10*Cohort!M105</f>
        <v>0</v>
      </c>
    </row>
    <row r="104" spans="2:13" x14ac:dyDescent="0.2">
      <c r="B104" s="11">
        <v>6</v>
      </c>
      <c r="C104" s="12">
        <f>Cohort!C11*Cohort!C106</f>
        <v>0</v>
      </c>
      <c r="D104" s="12">
        <f>Cohort!D11*Cohort!D106</f>
        <v>0</v>
      </c>
      <c r="E104" s="12">
        <f>Cohort!E11*Cohort!E106</f>
        <v>0</v>
      </c>
      <c r="F104" s="12">
        <f>Cohort!F11*Cohort!F106</f>
        <v>0</v>
      </c>
      <c r="G104" s="12">
        <f>Cohort!G11*Cohort!G106</f>
        <v>0</v>
      </c>
      <c r="H104" s="12">
        <f>Cohort!H11*Cohort!H106</f>
        <v>0</v>
      </c>
      <c r="I104" s="12">
        <f>Cohort!I11*Cohort!I106</f>
        <v>0</v>
      </c>
      <c r="J104" s="12">
        <f>Cohort!J11*Cohort!J106</f>
        <v>0</v>
      </c>
      <c r="K104" s="12">
        <f>Cohort!K11*Cohort!K106</f>
        <v>0</v>
      </c>
      <c r="L104" s="12">
        <f>Cohort!L11*Cohort!L106</f>
        <v>0</v>
      </c>
      <c r="M104" s="12">
        <f>Cohort!M11*Cohort!M106</f>
        <v>0</v>
      </c>
    </row>
    <row r="105" spans="2:13" x14ac:dyDescent="0.2">
      <c r="B105" s="11">
        <v>7</v>
      </c>
      <c r="C105" s="12">
        <f>Cohort!C12*Cohort!C107</f>
        <v>0</v>
      </c>
      <c r="D105" s="12">
        <f>Cohort!D12*Cohort!D107</f>
        <v>0</v>
      </c>
      <c r="E105" s="12">
        <f>Cohort!E12*Cohort!E107</f>
        <v>0</v>
      </c>
      <c r="F105" s="12">
        <f>Cohort!F12*Cohort!F107</f>
        <v>0</v>
      </c>
      <c r="G105" s="12">
        <f>Cohort!G12*Cohort!G107</f>
        <v>0</v>
      </c>
      <c r="H105" s="12">
        <f>Cohort!H12*Cohort!H107</f>
        <v>0</v>
      </c>
      <c r="I105" s="12">
        <f>Cohort!I12*Cohort!I107</f>
        <v>0</v>
      </c>
      <c r="J105" s="12">
        <f>Cohort!J12*Cohort!J107</f>
        <v>0</v>
      </c>
      <c r="K105" s="12">
        <f>Cohort!K12*Cohort!K107</f>
        <v>0</v>
      </c>
      <c r="L105" s="12">
        <f>Cohort!L12*Cohort!L107</f>
        <v>0</v>
      </c>
      <c r="M105" s="12">
        <f>Cohort!M12*Cohort!M107</f>
        <v>0</v>
      </c>
    </row>
    <row r="106" spans="2:13" x14ac:dyDescent="0.2">
      <c r="B106" s="11">
        <v>8</v>
      </c>
      <c r="C106" s="12">
        <f>Cohort!C13*Cohort!C108</f>
        <v>0</v>
      </c>
      <c r="D106" s="12">
        <f>Cohort!D13*Cohort!D108</f>
        <v>0</v>
      </c>
      <c r="E106" s="12">
        <f>Cohort!E13*Cohort!E108</f>
        <v>0</v>
      </c>
      <c r="F106" s="12">
        <f>Cohort!F13*Cohort!F108</f>
        <v>0</v>
      </c>
      <c r="G106" s="12">
        <f>Cohort!G13*Cohort!G108</f>
        <v>0</v>
      </c>
      <c r="H106" s="12">
        <f>Cohort!H13*Cohort!H108</f>
        <v>0</v>
      </c>
      <c r="I106" s="12">
        <f>Cohort!I13*Cohort!I108</f>
        <v>0</v>
      </c>
      <c r="J106" s="12">
        <f>Cohort!J13*Cohort!J108</f>
        <v>0</v>
      </c>
      <c r="K106" s="12">
        <f>Cohort!K13*Cohort!K108</f>
        <v>0</v>
      </c>
      <c r="L106" s="12">
        <f>Cohort!L13*Cohort!L108</f>
        <v>0</v>
      </c>
      <c r="M106" s="12">
        <f>Cohort!M13*Cohort!M108</f>
        <v>0</v>
      </c>
    </row>
    <row r="107" spans="2:13" x14ac:dyDescent="0.2">
      <c r="B107" s="11">
        <v>9</v>
      </c>
      <c r="C107" s="12">
        <f>Cohort!C14*Cohort!C109</f>
        <v>0</v>
      </c>
      <c r="D107" s="12">
        <f>Cohort!D14*Cohort!D109</f>
        <v>0</v>
      </c>
      <c r="E107" s="12">
        <f>Cohort!E14*Cohort!E109</f>
        <v>0</v>
      </c>
      <c r="F107" s="12">
        <f>Cohort!F14*Cohort!F109</f>
        <v>0</v>
      </c>
      <c r="G107" s="12">
        <f>Cohort!G14*Cohort!G109</f>
        <v>0</v>
      </c>
      <c r="H107" s="12">
        <f>Cohort!H14*Cohort!H109</f>
        <v>0</v>
      </c>
      <c r="I107" s="12">
        <f>Cohort!I14*Cohort!I109</f>
        <v>0</v>
      </c>
      <c r="J107" s="12">
        <f>Cohort!J14*Cohort!J109</f>
        <v>0</v>
      </c>
      <c r="K107" s="12">
        <f>Cohort!K14*Cohort!K109</f>
        <v>0</v>
      </c>
      <c r="L107" s="12">
        <f>Cohort!L14*Cohort!L109</f>
        <v>0</v>
      </c>
      <c r="M107" s="12">
        <f>Cohort!M14*Cohort!M109</f>
        <v>0</v>
      </c>
    </row>
    <row r="108" spans="2:13" x14ac:dyDescent="0.2">
      <c r="B108" s="11">
        <v>10</v>
      </c>
      <c r="C108" s="12">
        <f>Cohort!C15*Cohort!C110</f>
        <v>0</v>
      </c>
      <c r="D108" s="12">
        <f>Cohort!D15*Cohort!D110</f>
        <v>0</v>
      </c>
      <c r="E108" s="12">
        <f>Cohort!E15*Cohort!E110</f>
        <v>0</v>
      </c>
      <c r="F108" s="12">
        <f>Cohort!F15*Cohort!F110</f>
        <v>0</v>
      </c>
      <c r="G108" s="12">
        <f>Cohort!G15*Cohort!G110</f>
        <v>0</v>
      </c>
      <c r="H108" s="12">
        <f>Cohort!H15*Cohort!H110</f>
        <v>0</v>
      </c>
      <c r="I108" s="12">
        <f>Cohort!I15*Cohort!I110</f>
        <v>0</v>
      </c>
      <c r="J108" s="12">
        <f>Cohort!J15*Cohort!J110</f>
        <v>0</v>
      </c>
      <c r="K108" s="12">
        <f>Cohort!K15*Cohort!K110</f>
        <v>0</v>
      </c>
      <c r="L108" s="12">
        <f>Cohort!L15*Cohort!L110</f>
        <v>0</v>
      </c>
      <c r="M108" s="12">
        <f>Cohort!M15*Cohort!M110</f>
        <v>0</v>
      </c>
    </row>
    <row r="109" spans="2:13" x14ac:dyDescent="0.2">
      <c r="B109" s="11">
        <v>11</v>
      </c>
      <c r="C109" s="12">
        <f>Cohort!C16*Cohort!C111</f>
        <v>0</v>
      </c>
      <c r="D109" s="12">
        <f>Cohort!D16*Cohort!D111</f>
        <v>0</v>
      </c>
      <c r="E109" s="12">
        <f>Cohort!E16*Cohort!E111</f>
        <v>0</v>
      </c>
      <c r="F109" s="12">
        <f>Cohort!F16*Cohort!F111</f>
        <v>0</v>
      </c>
      <c r="G109" s="12">
        <f>Cohort!G16*Cohort!G111</f>
        <v>0</v>
      </c>
      <c r="H109" s="12">
        <f>Cohort!H16*Cohort!H111</f>
        <v>0</v>
      </c>
      <c r="I109" s="12">
        <f>Cohort!I16*Cohort!I111</f>
        <v>0</v>
      </c>
      <c r="J109" s="12">
        <f>Cohort!J16*Cohort!J111</f>
        <v>0</v>
      </c>
      <c r="K109" s="12">
        <f>Cohort!K16*Cohort!K111</f>
        <v>0</v>
      </c>
      <c r="L109" s="12">
        <f>Cohort!L16*Cohort!L111</f>
        <v>0</v>
      </c>
      <c r="M109" s="12">
        <f>Cohort!M16*Cohort!M111</f>
        <v>0</v>
      </c>
    </row>
    <row r="110" spans="2:13" x14ac:dyDescent="0.2">
      <c r="B110" s="11">
        <v>12</v>
      </c>
      <c r="C110" s="12">
        <f>Cohort!C17*Cohort!C112</f>
        <v>0</v>
      </c>
      <c r="D110" s="12">
        <f>Cohort!D17*Cohort!D112</f>
        <v>0</v>
      </c>
      <c r="E110" s="12">
        <f>Cohort!E17*Cohort!E112</f>
        <v>0</v>
      </c>
      <c r="F110" s="12">
        <f>Cohort!F17*Cohort!F112</f>
        <v>0</v>
      </c>
      <c r="G110" s="12">
        <f>Cohort!G17*Cohort!G112</f>
        <v>0</v>
      </c>
      <c r="H110" s="12">
        <f>Cohort!H17*Cohort!H112</f>
        <v>0</v>
      </c>
      <c r="I110" s="12">
        <f>Cohort!I17*Cohort!I112</f>
        <v>0</v>
      </c>
      <c r="J110" s="12">
        <f>Cohort!J17*Cohort!J112</f>
        <v>0</v>
      </c>
      <c r="K110" s="12">
        <f>Cohort!K17*Cohort!K112</f>
        <v>0</v>
      </c>
      <c r="L110" s="12">
        <f>Cohort!L17*Cohort!L112</f>
        <v>0</v>
      </c>
      <c r="M110" s="12">
        <f>Cohort!M17*Cohort!M112</f>
        <v>0</v>
      </c>
    </row>
    <row r="111" spans="2:13" x14ac:dyDescent="0.2">
      <c r="B111" s="11">
        <v>13</v>
      </c>
      <c r="C111" s="12">
        <f>Cohort!C18*Cohort!C113</f>
        <v>24455.913837685825</v>
      </c>
      <c r="D111" s="12">
        <f>Cohort!D18*Cohort!D113</f>
        <v>24344.723520848573</v>
      </c>
      <c r="E111" s="12">
        <f>Cohort!E18*Cohort!E113</f>
        <v>25060.14223438</v>
      </c>
      <c r="F111" s="12">
        <f>Cohort!F18*Cohort!F113</f>
        <v>26385.357866662885</v>
      </c>
      <c r="G111" s="12">
        <f>Cohort!G18*Cohort!G113</f>
        <v>26089.135088970164</v>
      </c>
      <c r="H111" s="12">
        <f>Cohort!H18*Cohort!H113</f>
        <v>25770.442786468306</v>
      </c>
      <c r="I111" s="12">
        <f>Cohort!I18*Cohort!I113</f>
        <v>25471.53723763426</v>
      </c>
      <c r="J111" s="12">
        <f>Cohort!J18*Cohort!J113</f>
        <v>25157.184717746557</v>
      </c>
      <c r="K111" s="12">
        <f>Cohort!K18*Cohort!K113</f>
        <v>24825.458797883352</v>
      </c>
      <c r="L111" s="12">
        <f>Cohort!L18*Cohort!L113</f>
        <v>24456.942635716387</v>
      </c>
      <c r="M111" s="12">
        <f>Cohort!M18*Cohort!M113</f>
        <v>24018.970429685211</v>
      </c>
    </row>
    <row r="112" spans="2:13" x14ac:dyDescent="0.2">
      <c r="B112" s="11">
        <v>14</v>
      </c>
      <c r="C112" s="12">
        <f>Cohort!C19*Cohort!C114</f>
        <v>24555.387502020763</v>
      </c>
      <c r="D112" s="12">
        <f>Cohort!D19*Cohort!D114</f>
        <v>24456.642918889094</v>
      </c>
      <c r="E112" s="12">
        <f>Cohort!E19*Cohort!E114</f>
        <v>24349.312366440001</v>
      </c>
      <c r="F112" s="12">
        <f>Cohort!F19*Cohort!F114</f>
        <v>26758.174910074755</v>
      </c>
      <c r="G112" s="12">
        <f>Cohort!G19*Cohort!G114</f>
        <v>26457.766595057557</v>
      </c>
      <c r="H112" s="12">
        <f>Cohort!H19*Cohort!H114</f>
        <v>26134.571267712246</v>
      </c>
      <c r="I112" s="12">
        <f>Cohort!I19*Cohort!I114</f>
        <v>25831.442274817338</v>
      </c>
      <c r="J112" s="12">
        <f>Cohort!J19*Cohort!J114</f>
        <v>25512.648049888307</v>
      </c>
      <c r="K112" s="12">
        <f>Cohort!K19*Cohort!K114</f>
        <v>25176.234944151351</v>
      </c>
      <c r="L112" s="12">
        <f>Cohort!L19*Cohort!L114</f>
        <v>24802.511761229809</v>
      </c>
      <c r="M112" s="12">
        <f>Cohort!M19*Cohort!M114</f>
        <v>24358.351141769708</v>
      </c>
    </row>
    <row r="113" spans="2:13" x14ac:dyDescent="0.2">
      <c r="B113" s="11">
        <v>15</v>
      </c>
      <c r="C113" s="12">
        <f>Cohort!C20*Cohort!C115</f>
        <v>256684.81890818253</v>
      </c>
      <c r="D113" s="12">
        <f>Cohort!D20*Cohort!D115</f>
        <v>243293.69492269747</v>
      </c>
      <c r="E113" s="12">
        <f>Cohort!E20*Cohort!E115</f>
        <v>242350.85782444556</v>
      </c>
      <c r="F113" s="12">
        <f>Cohort!F20*Cohort!F115</f>
        <v>274563.77445060131</v>
      </c>
      <c r="G113" s="12">
        <f>Cohort!G20*Cohort!G115</f>
        <v>268543.14894268604</v>
      </c>
      <c r="H113" s="12">
        <f>Cohort!H20*Cohort!H115</f>
        <v>263350.43229467008</v>
      </c>
      <c r="I113" s="12">
        <f>Cohort!I20*Cohort!I115</f>
        <v>259215.35450916947</v>
      </c>
      <c r="J113" s="12">
        <f>Cohort!J20*Cohort!J115</f>
        <v>255718.47044663547</v>
      </c>
      <c r="K113" s="12">
        <f>Cohort!K20*Cohort!K115</f>
        <v>252767.85101522444</v>
      </c>
      <c r="L113" s="12">
        <f>Cohort!L20*Cohort!L115</f>
        <v>249958.93774658634</v>
      </c>
      <c r="M113" s="12">
        <f>Cohort!M20*Cohort!M115</f>
        <v>246899.72449561601</v>
      </c>
    </row>
    <row r="114" spans="2:13" x14ac:dyDescent="0.2">
      <c r="B114" s="11">
        <v>16</v>
      </c>
      <c r="C114" s="12">
        <f>Cohort!C21*Cohort!C116</f>
        <v>256138.40043717751</v>
      </c>
      <c r="D114" s="12">
        <f>Cohort!D21*Cohort!D116</f>
        <v>256681.2278216609</v>
      </c>
      <c r="E114" s="12">
        <f>Cohort!E21*Cohort!E116</f>
        <v>243319.58687834765</v>
      </c>
      <c r="F114" s="12">
        <f>Cohort!F21*Cohort!F116</f>
        <v>277428.29160734348</v>
      </c>
      <c r="G114" s="12">
        <f>Cohort!G21*Cohort!G116</f>
        <v>271381.59716330114</v>
      </c>
      <c r="H114" s="12">
        <f>Cohort!H21*Cohort!H116</f>
        <v>266097.96092641703</v>
      </c>
      <c r="I114" s="12">
        <f>Cohort!I21*Cohort!I116</f>
        <v>261919.74197531751</v>
      </c>
      <c r="J114" s="12">
        <f>Cohort!J21*Cohort!J116</f>
        <v>258386.37500671801</v>
      </c>
      <c r="K114" s="12">
        <f>Cohort!K21*Cohort!K116</f>
        <v>255404.9718348037</v>
      </c>
      <c r="L114" s="12">
        <f>Cohort!L21*Cohort!L116</f>
        <v>252566.75324259946</v>
      </c>
      <c r="M114" s="12">
        <f>Cohort!M21*Cohort!M116</f>
        <v>249475.62329445718</v>
      </c>
    </row>
    <row r="115" spans="2:13" x14ac:dyDescent="0.2">
      <c r="B115" s="11">
        <v>17</v>
      </c>
      <c r="C115" s="12">
        <f>Cohort!C22*Cohort!C117</f>
        <v>273710.68000080751</v>
      </c>
      <c r="D115" s="12">
        <f>Cohort!D22*Cohort!D117</f>
        <v>256086.7091275671</v>
      </c>
      <c r="E115" s="12">
        <f>Cohort!E22*Cohort!E117</f>
        <v>256651.39155540621</v>
      </c>
      <c r="F115" s="12">
        <f>Cohort!F22*Cohort!F117</f>
        <v>279835.78736885067</v>
      </c>
      <c r="G115" s="12">
        <f>Cohort!G22*Cohort!G117</f>
        <v>273736.62029787898</v>
      </c>
      <c r="H115" s="12">
        <f>Cohort!H22*Cohort!H117</f>
        <v>268407.13317905366</v>
      </c>
      <c r="I115" s="12">
        <f>Cohort!I22*Cohort!I117</f>
        <v>264192.65604982409</v>
      </c>
      <c r="J115" s="12">
        <f>Cohort!J22*Cohort!J117</f>
        <v>260628.62686594913</v>
      </c>
      <c r="K115" s="12">
        <f>Cohort!K22*Cohort!K117</f>
        <v>257621.35136696196</v>
      </c>
      <c r="L115" s="12">
        <f>Cohort!L22*Cohort!L117</f>
        <v>254758.50298955679</v>
      </c>
      <c r="M115" s="12">
        <f>Cohort!M22*Cohort!M117</f>
        <v>251640.54851603782</v>
      </c>
    </row>
    <row r="116" spans="2:13" x14ac:dyDescent="0.2">
      <c r="B116" s="11">
        <v>18</v>
      </c>
      <c r="C116" s="12">
        <f>Cohort!C23*Cohort!C118</f>
        <v>295238.18127160124</v>
      </c>
      <c r="D116" s="12">
        <f>Cohort!D23*Cohort!D118</f>
        <v>272634.08098360407</v>
      </c>
      <c r="E116" s="12">
        <f>Cohort!E23*Cohort!E118</f>
        <v>255082.76833788952</v>
      </c>
      <c r="F116" s="12">
        <f>Cohort!F23*Cohort!F118</f>
        <v>280180.97315149853</v>
      </c>
      <c r="G116" s="12">
        <f>Cohort!G23*Cohort!G118</f>
        <v>274074.61991547019</v>
      </c>
      <c r="H116" s="12">
        <f>Cohort!H23*Cohort!H118</f>
        <v>268738.90155656263</v>
      </c>
      <c r="I116" s="12">
        <f>Cohort!I23*Cohort!I118</f>
        <v>264506.66345687083</v>
      </c>
      <c r="J116" s="12">
        <f>Cohort!J23*Cohort!J118</f>
        <v>260951.13946642767</v>
      </c>
      <c r="K116" s="12">
        <f>Cohort!K23*Cohort!K118</f>
        <v>257940.51863883474</v>
      </c>
      <c r="L116" s="12">
        <f>Cohort!L23*Cohort!L118</f>
        <v>255061.29739021481</v>
      </c>
      <c r="M116" s="12">
        <f>Cohort!M23*Cohort!M118</f>
        <v>251952.69604044314</v>
      </c>
    </row>
    <row r="117" spans="2:13" x14ac:dyDescent="0.2">
      <c r="B117" s="11">
        <v>19</v>
      </c>
      <c r="C117" s="12">
        <f>Cohort!C24*Cohort!C119</f>
        <v>301369.49902433064</v>
      </c>
      <c r="D117" s="12">
        <f>Cohort!D24*Cohort!D119</f>
        <v>295059.33053781569</v>
      </c>
      <c r="E117" s="12">
        <f>Cohort!E24*Cohort!E119</f>
        <v>272323.73219953832</v>
      </c>
      <c r="F117" s="12">
        <f>Cohort!F24*Cohort!F119</f>
        <v>282321.7049431841</v>
      </c>
      <c r="G117" s="12">
        <f>Cohort!G24*Cohort!G119</f>
        <v>276168.69591766148</v>
      </c>
      <c r="H117" s="12">
        <f>Cohort!H24*Cohort!H119</f>
        <v>270792.20982997521</v>
      </c>
      <c r="I117" s="12">
        <f>Cohort!I24*Cohort!I119</f>
        <v>266527.63517813262</v>
      </c>
      <c r="J117" s="12">
        <f>Cohort!J24*Cohort!J119</f>
        <v>262944.94509158796</v>
      </c>
      <c r="K117" s="12">
        <f>Cohort!K24*Cohort!K119</f>
        <v>259911.32151814169</v>
      </c>
      <c r="L117" s="12">
        <f>Cohort!L24*Cohort!L119</f>
        <v>257010.10148640355</v>
      </c>
      <c r="M117" s="12">
        <f>Cohort!M24*Cohort!M119</f>
        <v>253877.74876742836</v>
      </c>
    </row>
    <row r="118" spans="2:13" x14ac:dyDescent="0.2">
      <c r="B118" s="11">
        <v>20</v>
      </c>
      <c r="C118" s="12">
        <f>Cohort!C25*Cohort!C120</f>
        <v>823784.47223606624</v>
      </c>
      <c r="D118" s="12">
        <f>Cohort!D25*Cohort!D120</f>
        <v>832280.67810915643</v>
      </c>
      <c r="E118" s="12">
        <f>Cohort!E25*Cohort!E120</f>
        <v>814538.14883818</v>
      </c>
      <c r="F118" s="12">
        <f>Cohort!F25*Cohort!F120</f>
        <v>823476.58808953466</v>
      </c>
      <c r="G118" s="12">
        <f>Cohort!G25*Cohort!G120</f>
        <v>835625.22496624046</v>
      </c>
      <c r="H118" s="12">
        <f>Cohort!H25*Cohort!H120</f>
        <v>810681.89222412987</v>
      </c>
      <c r="I118" s="12">
        <f>Cohort!I25*Cohort!I120</f>
        <v>800022.91809629556</v>
      </c>
      <c r="J118" s="12">
        <f>Cohort!J25*Cohort!J120</f>
        <v>785332.68000906787</v>
      </c>
      <c r="K118" s="12">
        <f>Cohort!K25*Cohort!K120</f>
        <v>768160.63048606727</v>
      </c>
      <c r="L118" s="12">
        <f>Cohort!L25*Cohort!L120</f>
        <v>751493.27895085525</v>
      </c>
      <c r="M118" s="12">
        <f>Cohort!M25*Cohort!M120</f>
        <v>736887.7398284974</v>
      </c>
    </row>
    <row r="119" spans="2:13" x14ac:dyDescent="0.2">
      <c r="B119" s="11">
        <v>21</v>
      </c>
      <c r="C119" s="12">
        <f>Cohort!C26*Cohort!C121</f>
        <v>787944.72917393188</v>
      </c>
      <c r="D119" s="12">
        <f>Cohort!D26*Cohort!D121</f>
        <v>816414.88764472003</v>
      </c>
      <c r="E119" s="12">
        <f>Cohort!E26*Cohort!E121</f>
        <v>824480.84588423278</v>
      </c>
      <c r="F119" s="12">
        <f>Cohort!F26*Cohort!F121</f>
        <v>816302.94265754835</v>
      </c>
      <c r="G119" s="12">
        <f>Cohort!G26*Cohort!G121</f>
        <v>828345.74772956665</v>
      </c>
      <c r="H119" s="12">
        <f>Cohort!H26*Cohort!H121</f>
        <v>803619.70668411371</v>
      </c>
      <c r="I119" s="12">
        <f>Cohort!I26*Cohort!I121</f>
        <v>793053.58729212475</v>
      </c>
      <c r="J119" s="12">
        <f>Cohort!J26*Cohort!J121</f>
        <v>778491.32194980979</v>
      </c>
      <c r="K119" s="12">
        <f>Cohort!K26*Cohort!K121</f>
        <v>761468.86525846971</v>
      </c>
      <c r="L119" s="12">
        <f>Cohort!L26*Cohort!L121</f>
        <v>744946.7099218301</v>
      </c>
      <c r="M119" s="12">
        <f>Cohort!M26*Cohort!M121</f>
        <v>730468.40569664142</v>
      </c>
    </row>
    <row r="120" spans="2:13" x14ac:dyDescent="0.2">
      <c r="B120" s="11">
        <v>22</v>
      </c>
      <c r="C120" s="12">
        <f>Cohort!C27*Cohort!C122</f>
        <v>798312.27895248379</v>
      </c>
      <c r="D120" s="12">
        <f>Cohort!D27*Cohort!D122</f>
        <v>792833.90494902374</v>
      </c>
      <c r="E120" s="12">
        <f>Cohort!E27*Cohort!E122</f>
        <v>819879.21140518552</v>
      </c>
      <c r="F120" s="12">
        <f>Cohort!F27*Cohort!F122</f>
        <v>820299.59271152294</v>
      </c>
      <c r="G120" s="12">
        <f>Cohort!G27*Cohort!G122</f>
        <v>832401.35981225129</v>
      </c>
      <c r="H120" s="12">
        <f>Cohort!H27*Cohort!H122</f>
        <v>807554.25913548423</v>
      </c>
      <c r="I120" s="12">
        <f>Cohort!I27*Cohort!I122</f>
        <v>796936.40762367612</v>
      </c>
      <c r="J120" s="12">
        <f>Cohort!J27*Cohort!J122</f>
        <v>782302.84487996146</v>
      </c>
      <c r="K120" s="12">
        <f>Cohort!K27*Cohort!K122</f>
        <v>765197.04559741041</v>
      </c>
      <c r="L120" s="12">
        <f>Cohort!L27*Cohort!L122</f>
        <v>748593.99716389808</v>
      </c>
      <c r="M120" s="12">
        <f>Cohort!M27*Cohort!M122</f>
        <v>734044.80661411188</v>
      </c>
    </row>
    <row r="121" spans="2:13" x14ac:dyDescent="0.2">
      <c r="B121" s="11">
        <v>23</v>
      </c>
      <c r="C121" s="12">
        <f>Cohort!C28*Cohort!C123</f>
        <v>809974.82520300942</v>
      </c>
      <c r="D121" s="12">
        <f>Cohort!D28*Cohort!D123</f>
        <v>796743.29500878882</v>
      </c>
      <c r="E121" s="12">
        <f>Cohort!E28*Cohort!E123</f>
        <v>790014.06464530737</v>
      </c>
      <c r="F121" s="12">
        <f>Cohort!F28*Cohort!F123</f>
        <v>821885.64352321113</v>
      </c>
      <c r="G121" s="12">
        <f>Cohort!G28*Cohort!G123</f>
        <v>834010.80941348372</v>
      </c>
      <c r="H121" s="12">
        <f>Cohort!H28*Cohort!H123</f>
        <v>809115.66682063288</v>
      </c>
      <c r="I121" s="12">
        <f>Cohort!I28*Cohort!I123</f>
        <v>798477.28567287419</v>
      </c>
      <c r="J121" s="12">
        <f>Cohort!J28*Cohort!J123</f>
        <v>783815.42890795832</v>
      </c>
      <c r="K121" s="12">
        <f>Cohort!K28*Cohort!K123</f>
        <v>766676.5555301893</v>
      </c>
      <c r="L121" s="12">
        <f>Cohort!L28*Cohort!L123</f>
        <v>750041.40507117496</v>
      </c>
      <c r="M121" s="12">
        <f>Cohort!M28*Cohort!M123</f>
        <v>735464.08363398386</v>
      </c>
    </row>
    <row r="122" spans="2:13" x14ac:dyDescent="0.2">
      <c r="B122" s="11">
        <v>24</v>
      </c>
      <c r="C122" s="12">
        <f>Cohort!C29*Cohort!C124</f>
        <v>806570.61796231382</v>
      </c>
      <c r="D122" s="12">
        <f>Cohort!D29*Cohort!D124</f>
        <v>810946.6261931787</v>
      </c>
      <c r="E122" s="12">
        <f>Cohort!E29*Cohort!E124</f>
        <v>797271.91346310184</v>
      </c>
      <c r="F122" s="12">
        <f>Cohort!F29*Cohort!F124</f>
        <v>828906.83256380353</v>
      </c>
      <c r="G122" s="12">
        <f>Cohort!G29*Cohort!G124</f>
        <v>841135.58109058393</v>
      </c>
      <c r="H122" s="12">
        <f>Cohort!H29*Cohort!H124</f>
        <v>816027.76474717632</v>
      </c>
      <c r="I122" s="12">
        <f>Cohort!I29*Cohort!I124</f>
        <v>805298.50223932462</v>
      </c>
      <c r="J122" s="12">
        <f>Cohort!J29*Cohort!J124</f>
        <v>790511.39244335296</v>
      </c>
      <c r="K122" s="12">
        <f>Cohort!K29*Cohort!K124</f>
        <v>773226.10542412859</v>
      </c>
      <c r="L122" s="12">
        <f>Cohort!L29*Cohort!L124</f>
        <v>756448.8445182268</v>
      </c>
      <c r="M122" s="12">
        <f>Cohort!M29*Cohort!M124</f>
        <v>741746.99221676937</v>
      </c>
    </row>
    <row r="123" spans="2:13" x14ac:dyDescent="0.2">
      <c r="B123" s="11">
        <v>25</v>
      </c>
      <c r="C123" s="12">
        <f>Cohort!C30*Cohort!C125</f>
        <v>797063.36952686892</v>
      </c>
      <c r="D123" s="12">
        <f>Cohort!D30*Cohort!D125</f>
        <v>806752.6786396855</v>
      </c>
      <c r="E123" s="12">
        <f>Cohort!E30*Cohort!E125</f>
        <v>810808.71303432004</v>
      </c>
      <c r="F123" s="12">
        <f>Cohort!F30*Cohort!F125</f>
        <v>785877.00974702137</v>
      </c>
      <c r="G123" s="12">
        <f>Cohort!G30*Cohort!G125</f>
        <v>800172.52647055697</v>
      </c>
      <c r="H123" s="12">
        <f>Cohort!H30*Cohort!H125</f>
        <v>810487.60534323414</v>
      </c>
      <c r="I123" s="12">
        <f>Cohort!I30*Cohort!I125</f>
        <v>817266.78755859379</v>
      </c>
      <c r="J123" s="12">
        <f>Cohort!J30*Cohort!J125</f>
        <v>820358.21316749312</v>
      </c>
      <c r="K123" s="12">
        <f>Cohort!K30*Cohort!K125</f>
        <v>819270.38926332607</v>
      </c>
      <c r="L123" s="12">
        <f>Cohort!L30*Cohort!L125</f>
        <v>814707.66124775319</v>
      </c>
      <c r="M123" s="12">
        <f>Cohort!M30*Cohort!M125</f>
        <v>807025.33663415315</v>
      </c>
    </row>
    <row r="124" spans="2:13" x14ac:dyDescent="0.2">
      <c r="D124">
        <f t="shared" ref="D124" si="31">SUM(D111:D123)</f>
        <v>6228528.4803776368</v>
      </c>
      <c r="E124">
        <f t="shared" ref="E124" si="32">SUM(E111:E123)</f>
        <v>6176130.688666774</v>
      </c>
      <c r="F124">
        <f t="shared" ref="F124" si="33">SUM(F111:F123)</f>
        <v>6344222.6735908575</v>
      </c>
      <c r="G124">
        <f t="shared" ref="G124" si="34">SUM(G111:G123)</f>
        <v>6388142.8334037084</v>
      </c>
      <c r="H124">
        <f t="shared" ref="H124" si="35">SUM(H111:H123)</f>
        <v>6246778.5467956299</v>
      </c>
      <c r="I124">
        <f t="shared" ref="I124" si="36">SUM(I111:I123)</f>
        <v>6178720.5191646544</v>
      </c>
      <c r="J124">
        <f t="shared" ref="J124" si="37">SUM(J111:J123)</f>
        <v>6090111.2710025972</v>
      </c>
      <c r="K124">
        <f t="shared" ref="K124" si="38">SUM(K111:K123)</f>
        <v>5987647.2996755922</v>
      </c>
      <c r="L124">
        <f t="shared" ref="L124" si="39">SUM(L111:L123)</f>
        <v>5884846.9441260453</v>
      </c>
      <c r="M124">
        <f t="shared" ref="M124" si="40">SUM(M111:M123)</f>
        <v>5787861.0273095947</v>
      </c>
    </row>
  </sheetData>
  <mergeCells count="8">
    <mergeCell ref="B33:M33"/>
    <mergeCell ref="B64:M64"/>
    <mergeCell ref="O64:Z64"/>
    <mergeCell ref="B95:M95"/>
    <mergeCell ref="B3:G3"/>
    <mergeCell ref="K3:P3"/>
    <mergeCell ref="O33:Z33"/>
    <mergeCell ref="T3:Y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01"/>
  <sheetViews>
    <sheetView topLeftCell="A16" workbookViewId="0">
      <selection activeCell="C19" sqref="C19:E31"/>
    </sheetView>
  </sheetViews>
  <sheetFormatPr defaultColWidth="8.75" defaultRowHeight="14.25" x14ac:dyDescent="0.2"/>
  <sheetData>
    <row r="1" spans="2:26" s="13" customFormat="1" x14ac:dyDescent="0.2"/>
    <row r="3" spans="2:26" ht="18" x14ac:dyDescent="0.3">
      <c r="B3" s="8" t="s">
        <v>41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O3" s="8" t="s">
        <v>42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5" spans="2:26" x14ac:dyDescent="0.2">
      <c r="B5" s="9"/>
      <c r="C5" s="10">
        <v>2015</v>
      </c>
      <c r="D5" s="10">
        <v>2016</v>
      </c>
      <c r="E5" s="10">
        <v>2017</v>
      </c>
      <c r="F5" s="10">
        <v>2018</v>
      </c>
      <c r="G5" s="10">
        <v>2019</v>
      </c>
      <c r="H5" s="10">
        <v>2020</v>
      </c>
      <c r="I5" s="10">
        <v>2021</v>
      </c>
      <c r="J5" s="10">
        <v>2022</v>
      </c>
      <c r="K5" s="10">
        <v>2023</v>
      </c>
      <c r="L5" s="10">
        <v>2024</v>
      </c>
      <c r="M5" s="10">
        <v>2025</v>
      </c>
      <c r="O5" s="9"/>
      <c r="P5" s="10">
        <v>2015</v>
      </c>
      <c r="Q5" s="10">
        <v>2016</v>
      </c>
      <c r="R5" s="10">
        <v>2017</v>
      </c>
      <c r="S5" s="10">
        <v>2018</v>
      </c>
      <c r="T5" s="10">
        <v>2019</v>
      </c>
      <c r="U5" s="10">
        <v>2020</v>
      </c>
      <c r="V5" s="10">
        <v>2021</v>
      </c>
      <c r="W5" s="10">
        <v>2022</v>
      </c>
      <c r="X5" s="10">
        <v>2023</v>
      </c>
      <c r="Y5" s="10">
        <v>2024</v>
      </c>
      <c r="Z5" s="10">
        <v>2025</v>
      </c>
    </row>
    <row r="6" spans="2:26" x14ac:dyDescent="0.2">
      <c r="B6" s="11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O6" s="11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</row>
    <row r="7" spans="2:26" x14ac:dyDescent="0.2">
      <c r="B7" s="11">
        <v>1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O7" s="11">
        <v>1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</row>
    <row r="8" spans="2:26" x14ac:dyDescent="0.2">
      <c r="B8" s="11">
        <v>2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O8" s="11">
        <v>2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</row>
    <row r="9" spans="2:26" x14ac:dyDescent="0.2">
      <c r="B9" s="11">
        <v>3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O9" s="11">
        <v>3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</row>
    <row r="10" spans="2:26" x14ac:dyDescent="0.2">
      <c r="B10" s="11">
        <v>4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O10" s="11">
        <v>4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</row>
    <row r="11" spans="2:26" x14ac:dyDescent="0.2">
      <c r="B11" s="11">
        <v>5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O11" s="11">
        <v>5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</row>
    <row r="12" spans="2:26" x14ac:dyDescent="0.2">
      <c r="B12" s="11">
        <v>6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O12" s="11">
        <v>6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</row>
    <row r="13" spans="2:26" x14ac:dyDescent="0.2">
      <c r="B13" s="11">
        <v>7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O13" s="11">
        <v>7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</row>
    <row r="14" spans="2:26" x14ac:dyDescent="0.2">
      <c r="B14" s="11">
        <v>8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O14" s="11">
        <v>8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</row>
    <row r="15" spans="2:26" x14ac:dyDescent="0.2">
      <c r="B15" s="11">
        <v>9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O15" s="11">
        <v>9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</row>
    <row r="16" spans="2:26" x14ac:dyDescent="0.2">
      <c r="B16" s="11">
        <v>10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O16" s="11">
        <v>10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</row>
    <row r="17" spans="2:26" x14ac:dyDescent="0.2">
      <c r="B17" s="11">
        <v>11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O17" s="11">
        <v>11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</row>
    <row r="18" spans="2:26" x14ac:dyDescent="0.2">
      <c r="B18" s="11">
        <v>12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O18" s="11">
        <v>12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</row>
    <row r="19" spans="2:26" x14ac:dyDescent="0.2">
      <c r="B19" s="11">
        <v>13</v>
      </c>
      <c r="C19" s="39">
        <v>0.04</v>
      </c>
      <c r="D19" s="39">
        <v>0.04</v>
      </c>
      <c r="E19" s="39">
        <v>0.04</v>
      </c>
      <c r="F19" s="39">
        <v>0.04</v>
      </c>
      <c r="G19" s="39">
        <v>0.04</v>
      </c>
      <c r="H19" s="39">
        <v>0.04</v>
      </c>
      <c r="I19" s="39">
        <v>0.04</v>
      </c>
      <c r="J19" s="39">
        <v>0.04</v>
      </c>
      <c r="K19" s="39">
        <v>0.04</v>
      </c>
      <c r="L19" s="39">
        <v>0.04</v>
      </c>
      <c r="M19" s="39">
        <v>0.04</v>
      </c>
      <c r="O19" s="11">
        <v>13</v>
      </c>
      <c r="P19" s="42">
        <f>C19/3</f>
        <v>1.3333333333333334E-2</v>
      </c>
      <c r="Q19" s="42">
        <f t="shared" ref="Q19:Z19" si="0">D19/3</f>
        <v>1.3333333333333334E-2</v>
      </c>
      <c r="R19" s="42">
        <f t="shared" si="0"/>
        <v>1.3333333333333334E-2</v>
      </c>
      <c r="S19" s="42">
        <f t="shared" si="0"/>
        <v>1.3333333333333334E-2</v>
      </c>
      <c r="T19" s="42">
        <f t="shared" si="0"/>
        <v>1.3333333333333334E-2</v>
      </c>
      <c r="U19" s="42">
        <f t="shared" si="0"/>
        <v>1.3333333333333334E-2</v>
      </c>
      <c r="V19" s="42">
        <f t="shared" si="0"/>
        <v>1.3333333333333334E-2</v>
      </c>
      <c r="W19" s="42">
        <f t="shared" si="0"/>
        <v>1.3333333333333334E-2</v>
      </c>
      <c r="X19" s="42">
        <f t="shared" si="0"/>
        <v>1.3333333333333334E-2</v>
      </c>
      <c r="Y19" s="42">
        <f t="shared" si="0"/>
        <v>1.3333333333333334E-2</v>
      </c>
      <c r="Z19" s="42">
        <f t="shared" si="0"/>
        <v>1.3333333333333334E-2</v>
      </c>
    </row>
    <row r="20" spans="2:26" x14ac:dyDescent="0.2">
      <c r="B20" s="11">
        <v>14</v>
      </c>
      <c r="C20" s="39">
        <v>0.04</v>
      </c>
      <c r="D20" s="39">
        <v>0.04</v>
      </c>
      <c r="E20" s="39">
        <v>0.04</v>
      </c>
      <c r="F20" s="39">
        <v>0.04</v>
      </c>
      <c r="G20" s="39">
        <v>0.04</v>
      </c>
      <c r="H20" s="39">
        <v>0.04</v>
      </c>
      <c r="I20" s="39">
        <v>0.04</v>
      </c>
      <c r="J20" s="39">
        <v>0.04</v>
      </c>
      <c r="K20" s="39">
        <v>0.04</v>
      </c>
      <c r="L20" s="39">
        <v>0.04</v>
      </c>
      <c r="M20" s="39">
        <v>0.04</v>
      </c>
      <c r="O20" s="11">
        <v>14</v>
      </c>
      <c r="P20" s="42">
        <f t="shared" ref="P20:P31" si="1">C20/3</f>
        <v>1.3333333333333334E-2</v>
      </c>
      <c r="Q20" s="42">
        <f t="shared" ref="Q20:Q31" si="2">D20/3</f>
        <v>1.3333333333333334E-2</v>
      </c>
      <c r="R20" s="42">
        <f t="shared" ref="R20:R31" si="3">E20/3</f>
        <v>1.3333333333333334E-2</v>
      </c>
      <c r="S20" s="42">
        <f t="shared" ref="S20:S31" si="4">F20/3</f>
        <v>1.3333333333333334E-2</v>
      </c>
      <c r="T20" s="42">
        <f t="shared" ref="T20:T31" si="5">G20/3</f>
        <v>1.3333333333333334E-2</v>
      </c>
      <c r="U20" s="42">
        <f t="shared" ref="U20:U31" si="6">H20/3</f>
        <v>1.3333333333333334E-2</v>
      </c>
      <c r="V20" s="42">
        <f t="shared" ref="V20:V31" si="7">I20/3</f>
        <v>1.3333333333333334E-2</v>
      </c>
      <c r="W20" s="42">
        <f t="shared" ref="W20:W31" si="8">J20/3</f>
        <v>1.3333333333333334E-2</v>
      </c>
      <c r="X20" s="42">
        <f t="shared" ref="X20:X31" si="9">K20/3</f>
        <v>1.3333333333333334E-2</v>
      </c>
      <c r="Y20" s="42">
        <f t="shared" ref="Y20:Y31" si="10">L20/3</f>
        <v>1.3333333333333334E-2</v>
      </c>
      <c r="Z20" s="42">
        <f t="shared" ref="Z20:Z31" si="11">M20/3</f>
        <v>1.3333333333333334E-2</v>
      </c>
    </row>
    <row r="21" spans="2:26" x14ac:dyDescent="0.2">
      <c r="B21" s="11">
        <v>15</v>
      </c>
      <c r="C21" s="39">
        <v>0.04</v>
      </c>
      <c r="D21" s="39">
        <v>0.04</v>
      </c>
      <c r="E21" s="39">
        <v>0.04</v>
      </c>
      <c r="F21" s="39">
        <v>0.04</v>
      </c>
      <c r="G21" s="39">
        <v>0.04</v>
      </c>
      <c r="H21" s="39">
        <v>0.04</v>
      </c>
      <c r="I21" s="39">
        <v>0.04</v>
      </c>
      <c r="J21" s="39">
        <v>0.04</v>
      </c>
      <c r="K21" s="39">
        <v>0.04</v>
      </c>
      <c r="L21" s="39">
        <v>0.04</v>
      </c>
      <c r="M21" s="39">
        <v>0.04</v>
      </c>
      <c r="O21" s="11">
        <v>15</v>
      </c>
      <c r="P21" s="42">
        <f t="shared" si="1"/>
        <v>1.3333333333333334E-2</v>
      </c>
      <c r="Q21" s="42">
        <f t="shared" si="2"/>
        <v>1.3333333333333334E-2</v>
      </c>
      <c r="R21" s="42">
        <f t="shared" si="3"/>
        <v>1.3333333333333334E-2</v>
      </c>
      <c r="S21" s="42">
        <f t="shared" si="4"/>
        <v>1.3333333333333334E-2</v>
      </c>
      <c r="T21" s="42">
        <f t="shared" si="5"/>
        <v>1.3333333333333334E-2</v>
      </c>
      <c r="U21" s="42">
        <f t="shared" si="6"/>
        <v>1.3333333333333334E-2</v>
      </c>
      <c r="V21" s="42">
        <f t="shared" si="7"/>
        <v>1.3333333333333334E-2</v>
      </c>
      <c r="W21" s="42">
        <f t="shared" si="8"/>
        <v>1.3333333333333334E-2</v>
      </c>
      <c r="X21" s="42">
        <f t="shared" si="9"/>
        <v>1.3333333333333334E-2</v>
      </c>
      <c r="Y21" s="42">
        <f t="shared" si="10"/>
        <v>1.3333333333333334E-2</v>
      </c>
      <c r="Z21" s="42">
        <f t="shared" si="11"/>
        <v>1.3333333333333334E-2</v>
      </c>
    </row>
    <row r="22" spans="2:26" x14ac:dyDescent="0.2">
      <c r="B22" s="11">
        <v>16</v>
      </c>
      <c r="C22" s="39">
        <v>0.04</v>
      </c>
      <c r="D22" s="39">
        <v>0.04</v>
      </c>
      <c r="E22" s="39">
        <v>0.04</v>
      </c>
      <c r="F22" s="39">
        <v>0.04</v>
      </c>
      <c r="G22" s="39">
        <v>0.04</v>
      </c>
      <c r="H22" s="39">
        <v>0.04</v>
      </c>
      <c r="I22" s="39">
        <v>0.04</v>
      </c>
      <c r="J22" s="39">
        <v>0.04</v>
      </c>
      <c r="K22" s="39">
        <v>0.04</v>
      </c>
      <c r="L22" s="39">
        <v>0.04</v>
      </c>
      <c r="M22" s="39">
        <v>0.04</v>
      </c>
      <c r="O22" s="11">
        <v>16</v>
      </c>
      <c r="P22" s="42">
        <f t="shared" si="1"/>
        <v>1.3333333333333334E-2</v>
      </c>
      <c r="Q22" s="42">
        <f t="shared" si="2"/>
        <v>1.3333333333333334E-2</v>
      </c>
      <c r="R22" s="42">
        <f t="shared" si="3"/>
        <v>1.3333333333333334E-2</v>
      </c>
      <c r="S22" s="42">
        <f t="shared" si="4"/>
        <v>1.3333333333333334E-2</v>
      </c>
      <c r="T22" s="42">
        <f t="shared" si="5"/>
        <v>1.3333333333333334E-2</v>
      </c>
      <c r="U22" s="42">
        <f t="shared" si="6"/>
        <v>1.3333333333333334E-2</v>
      </c>
      <c r="V22" s="42">
        <f t="shared" si="7"/>
        <v>1.3333333333333334E-2</v>
      </c>
      <c r="W22" s="42">
        <f t="shared" si="8"/>
        <v>1.3333333333333334E-2</v>
      </c>
      <c r="X22" s="42">
        <f t="shared" si="9"/>
        <v>1.3333333333333334E-2</v>
      </c>
      <c r="Y22" s="42">
        <f t="shared" si="10"/>
        <v>1.3333333333333334E-2</v>
      </c>
      <c r="Z22" s="42">
        <f t="shared" si="11"/>
        <v>1.3333333333333334E-2</v>
      </c>
    </row>
    <row r="23" spans="2:26" x14ac:dyDescent="0.2">
      <c r="B23" s="11">
        <v>17</v>
      </c>
      <c r="C23" s="39">
        <v>0.04</v>
      </c>
      <c r="D23" s="39">
        <v>0.04</v>
      </c>
      <c r="E23" s="39">
        <v>0.04</v>
      </c>
      <c r="F23" s="39">
        <v>0.04</v>
      </c>
      <c r="G23" s="39">
        <v>0.04</v>
      </c>
      <c r="H23" s="39">
        <v>0.04</v>
      </c>
      <c r="I23" s="39">
        <v>0.04</v>
      </c>
      <c r="J23" s="39">
        <v>0.04</v>
      </c>
      <c r="K23" s="39">
        <v>0.04</v>
      </c>
      <c r="L23" s="39">
        <v>0.04</v>
      </c>
      <c r="M23" s="39">
        <v>0.04</v>
      </c>
      <c r="O23" s="11">
        <v>17</v>
      </c>
      <c r="P23" s="42">
        <f t="shared" si="1"/>
        <v>1.3333333333333334E-2</v>
      </c>
      <c r="Q23" s="42">
        <f t="shared" si="2"/>
        <v>1.3333333333333334E-2</v>
      </c>
      <c r="R23" s="42">
        <f t="shared" si="3"/>
        <v>1.3333333333333334E-2</v>
      </c>
      <c r="S23" s="42">
        <f t="shared" si="4"/>
        <v>1.3333333333333334E-2</v>
      </c>
      <c r="T23" s="42">
        <f t="shared" si="5"/>
        <v>1.3333333333333334E-2</v>
      </c>
      <c r="U23" s="42">
        <f t="shared" si="6"/>
        <v>1.3333333333333334E-2</v>
      </c>
      <c r="V23" s="42">
        <f t="shared" si="7"/>
        <v>1.3333333333333334E-2</v>
      </c>
      <c r="W23" s="42">
        <f t="shared" si="8"/>
        <v>1.3333333333333334E-2</v>
      </c>
      <c r="X23" s="42">
        <f t="shared" si="9"/>
        <v>1.3333333333333334E-2</v>
      </c>
      <c r="Y23" s="42">
        <f t="shared" si="10"/>
        <v>1.3333333333333334E-2</v>
      </c>
      <c r="Z23" s="42">
        <f t="shared" si="11"/>
        <v>1.3333333333333334E-2</v>
      </c>
    </row>
    <row r="24" spans="2:26" x14ac:dyDescent="0.2">
      <c r="B24" s="11">
        <v>18</v>
      </c>
      <c r="C24" s="39">
        <v>0.04</v>
      </c>
      <c r="D24" s="39">
        <v>0.04</v>
      </c>
      <c r="E24" s="39">
        <v>0.04</v>
      </c>
      <c r="F24" s="39">
        <v>0.04</v>
      </c>
      <c r="G24" s="39">
        <v>0.04</v>
      </c>
      <c r="H24" s="39">
        <v>0.04</v>
      </c>
      <c r="I24" s="39">
        <v>0.04</v>
      </c>
      <c r="J24" s="39">
        <v>0.04</v>
      </c>
      <c r="K24" s="39">
        <v>0.04</v>
      </c>
      <c r="L24" s="39">
        <v>0.04</v>
      </c>
      <c r="M24" s="39">
        <v>0.04</v>
      </c>
      <c r="O24" s="11">
        <v>18</v>
      </c>
      <c r="P24" s="42">
        <f t="shared" si="1"/>
        <v>1.3333333333333334E-2</v>
      </c>
      <c r="Q24" s="42">
        <f t="shared" si="2"/>
        <v>1.3333333333333334E-2</v>
      </c>
      <c r="R24" s="42">
        <f t="shared" si="3"/>
        <v>1.3333333333333334E-2</v>
      </c>
      <c r="S24" s="42">
        <f t="shared" si="4"/>
        <v>1.3333333333333334E-2</v>
      </c>
      <c r="T24" s="42">
        <f t="shared" si="5"/>
        <v>1.3333333333333334E-2</v>
      </c>
      <c r="U24" s="42">
        <f t="shared" si="6"/>
        <v>1.3333333333333334E-2</v>
      </c>
      <c r="V24" s="42">
        <f t="shared" si="7"/>
        <v>1.3333333333333334E-2</v>
      </c>
      <c r="W24" s="42">
        <f t="shared" si="8"/>
        <v>1.3333333333333334E-2</v>
      </c>
      <c r="X24" s="42">
        <f t="shared" si="9"/>
        <v>1.3333333333333334E-2</v>
      </c>
      <c r="Y24" s="42">
        <f t="shared" si="10"/>
        <v>1.3333333333333334E-2</v>
      </c>
      <c r="Z24" s="42">
        <f t="shared" si="11"/>
        <v>1.3333333333333334E-2</v>
      </c>
    </row>
    <row r="25" spans="2:26" x14ac:dyDescent="0.2">
      <c r="B25" s="11">
        <v>19</v>
      </c>
      <c r="C25" s="39">
        <v>0.04</v>
      </c>
      <c r="D25" s="39">
        <v>0.04</v>
      </c>
      <c r="E25" s="39">
        <v>0.04</v>
      </c>
      <c r="F25" s="39">
        <v>0.04</v>
      </c>
      <c r="G25" s="39">
        <v>0.04</v>
      </c>
      <c r="H25" s="39">
        <v>0.04</v>
      </c>
      <c r="I25" s="39">
        <v>0.04</v>
      </c>
      <c r="J25" s="39">
        <v>0.04</v>
      </c>
      <c r="K25" s="39">
        <v>0.04</v>
      </c>
      <c r="L25" s="39">
        <v>0.04</v>
      </c>
      <c r="M25" s="39">
        <v>0.04</v>
      </c>
      <c r="O25" s="11">
        <v>19</v>
      </c>
      <c r="P25" s="42">
        <f t="shared" si="1"/>
        <v>1.3333333333333334E-2</v>
      </c>
      <c r="Q25" s="42">
        <f t="shared" si="2"/>
        <v>1.3333333333333334E-2</v>
      </c>
      <c r="R25" s="42">
        <f t="shared" si="3"/>
        <v>1.3333333333333334E-2</v>
      </c>
      <c r="S25" s="42">
        <f t="shared" si="4"/>
        <v>1.3333333333333334E-2</v>
      </c>
      <c r="T25" s="42">
        <f t="shared" si="5"/>
        <v>1.3333333333333334E-2</v>
      </c>
      <c r="U25" s="42">
        <f t="shared" si="6"/>
        <v>1.3333333333333334E-2</v>
      </c>
      <c r="V25" s="42">
        <f t="shared" si="7"/>
        <v>1.3333333333333334E-2</v>
      </c>
      <c r="W25" s="42">
        <f t="shared" si="8"/>
        <v>1.3333333333333334E-2</v>
      </c>
      <c r="X25" s="42">
        <f t="shared" si="9"/>
        <v>1.3333333333333334E-2</v>
      </c>
      <c r="Y25" s="42">
        <f t="shared" si="10"/>
        <v>1.3333333333333334E-2</v>
      </c>
      <c r="Z25" s="42">
        <f t="shared" si="11"/>
        <v>1.3333333333333334E-2</v>
      </c>
    </row>
    <row r="26" spans="2:26" x14ac:dyDescent="0.2">
      <c r="B26" s="11">
        <v>20</v>
      </c>
      <c r="C26" s="39">
        <v>0.04</v>
      </c>
      <c r="D26" s="39">
        <v>0.04</v>
      </c>
      <c r="E26" s="39">
        <v>0.04</v>
      </c>
      <c r="F26" s="39">
        <v>0.04</v>
      </c>
      <c r="G26" s="39">
        <v>0.04</v>
      </c>
      <c r="H26" s="39">
        <v>0.04</v>
      </c>
      <c r="I26" s="39">
        <v>0.04</v>
      </c>
      <c r="J26" s="39">
        <v>0.04</v>
      </c>
      <c r="K26" s="39">
        <v>0.04</v>
      </c>
      <c r="L26" s="39">
        <v>0.04</v>
      </c>
      <c r="M26" s="39">
        <v>0.04</v>
      </c>
      <c r="O26" s="11">
        <v>20</v>
      </c>
      <c r="P26" s="42">
        <f t="shared" si="1"/>
        <v>1.3333333333333334E-2</v>
      </c>
      <c r="Q26" s="42">
        <f t="shared" si="2"/>
        <v>1.3333333333333334E-2</v>
      </c>
      <c r="R26" s="42">
        <f t="shared" si="3"/>
        <v>1.3333333333333334E-2</v>
      </c>
      <c r="S26" s="42">
        <f t="shared" si="4"/>
        <v>1.3333333333333334E-2</v>
      </c>
      <c r="T26" s="42">
        <f t="shared" si="5"/>
        <v>1.3333333333333334E-2</v>
      </c>
      <c r="U26" s="42">
        <f t="shared" si="6"/>
        <v>1.3333333333333334E-2</v>
      </c>
      <c r="V26" s="42">
        <f t="shared" si="7"/>
        <v>1.3333333333333334E-2</v>
      </c>
      <c r="W26" s="42">
        <f t="shared" si="8"/>
        <v>1.3333333333333334E-2</v>
      </c>
      <c r="X26" s="42">
        <f t="shared" si="9"/>
        <v>1.3333333333333334E-2</v>
      </c>
      <c r="Y26" s="42">
        <f t="shared" si="10"/>
        <v>1.3333333333333334E-2</v>
      </c>
      <c r="Z26" s="42">
        <f t="shared" si="11"/>
        <v>1.3333333333333334E-2</v>
      </c>
    </row>
    <row r="27" spans="2:26" x14ac:dyDescent="0.2">
      <c r="B27" s="11">
        <v>21</v>
      </c>
      <c r="C27" s="39">
        <v>0.04</v>
      </c>
      <c r="D27" s="39">
        <v>0.04</v>
      </c>
      <c r="E27" s="39">
        <v>0.04</v>
      </c>
      <c r="F27" s="39">
        <v>0.04</v>
      </c>
      <c r="G27" s="39">
        <v>0.04</v>
      </c>
      <c r="H27" s="39">
        <v>0.04</v>
      </c>
      <c r="I27" s="39">
        <v>0.04</v>
      </c>
      <c r="J27" s="39">
        <v>0.04</v>
      </c>
      <c r="K27" s="39">
        <v>0.04</v>
      </c>
      <c r="L27" s="39">
        <v>0.04</v>
      </c>
      <c r="M27" s="39">
        <v>0.04</v>
      </c>
      <c r="O27" s="11">
        <v>21</v>
      </c>
      <c r="P27" s="42">
        <f t="shared" si="1"/>
        <v>1.3333333333333334E-2</v>
      </c>
      <c r="Q27" s="42">
        <f t="shared" si="2"/>
        <v>1.3333333333333334E-2</v>
      </c>
      <c r="R27" s="42">
        <f t="shared" si="3"/>
        <v>1.3333333333333334E-2</v>
      </c>
      <c r="S27" s="42">
        <f t="shared" si="4"/>
        <v>1.3333333333333334E-2</v>
      </c>
      <c r="T27" s="42">
        <f t="shared" si="5"/>
        <v>1.3333333333333334E-2</v>
      </c>
      <c r="U27" s="42">
        <f t="shared" si="6"/>
        <v>1.3333333333333334E-2</v>
      </c>
      <c r="V27" s="42">
        <f t="shared" si="7"/>
        <v>1.3333333333333334E-2</v>
      </c>
      <c r="W27" s="42">
        <f t="shared" si="8"/>
        <v>1.3333333333333334E-2</v>
      </c>
      <c r="X27" s="42">
        <f t="shared" si="9"/>
        <v>1.3333333333333334E-2</v>
      </c>
      <c r="Y27" s="42">
        <f t="shared" si="10"/>
        <v>1.3333333333333334E-2</v>
      </c>
      <c r="Z27" s="42">
        <f t="shared" si="11"/>
        <v>1.3333333333333334E-2</v>
      </c>
    </row>
    <row r="28" spans="2:26" x14ac:dyDescent="0.2">
      <c r="B28" s="11">
        <v>22</v>
      </c>
      <c r="C28" s="39">
        <v>0.04</v>
      </c>
      <c r="D28" s="39">
        <v>0.04</v>
      </c>
      <c r="E28" s="39">
        <v>0.04</v>
      </c>
      <c r="F28" s="39">
        <v>0.04</v>
      </c>
      <c r="G28" s="39">
        <v>0.04</v>
      </c>
      <c r="H28" s="39">
        <v>0.04</v>
      </c>
      <c r="I28" s="39">
        <v>0.04</v>
      </c>
      <c r="J28" s="39">
        <v>0.04</v>
      </c>
      <c r="K28" s="39">
        <v>0.04</v>
      </c>
      <c r="L28" s="39">
        <v>0.04</v>
      </c>
      <c r="M28" s="39">
        <v>0.04</v>
      </c>
      <c r="O28" s="11">
        <v>22</v>
      </c>
      <c r="P28" s="42">
        <f t="shared" si="1"/>
        <v>1.3333333333333334E-2</v>
      </c>
      <c r="Q28" s="42">
        <f t="shared" si="2"/>
        <v>1.3333333333333334E-2</v>
      </c>
      <c r="R28" s="42">
        <f t="shared" si="3"/>
        <v>1.3333333333333334E-2</v>
      </c>
      <c r="S28" s="42">
        <f t="shared" si="4"/>
        <v>1.3333333333333334E-2</v>
      </c>
      <c r="T28" s="42">
        <f t="shared" si="5"/>
        <v>1.3333333333333334E-2</v>
      </c>
      <c r="U28" s="42">
        <f t="shared" si="6"/>
        <v>1.3333333333333334E-2</v>
      </c>
      <c r="V28" s="42">
        <f t="shared" si="7"/>
        <v>1.3333333333333334E-2</v>
      </c>
      <c r="W28" s="42">
        <f t="shared" si="8"/>
        <v>1.3333333333333334E-2</v>
      </c>
      <c r="X28" s="42">
        <f t="shared" si="9"/>
        <v>1.3333333333333334E-2</v>
      </c>
      <c r="Y28" s="42">
        <f t="shared" si="10"/>
        <v>1.3333333333333334E-2</v>
      </c>
      <c r="Z28" s="42">
        <f t="shared" si="11"/>
        <v>1.3333333333333334E-2</v>
      </c>
    </row>
    <row r="29" spans="2:26" x14ac:dyDescent="0.2">
      <c r="B29" s="11">
        <v>23</v>
      </c>
      <c r="C29" s="39">
        <f t="shared" ref="C29:M29" si="12">C28*0.6</f>
        <v>2.4E-2</v>
      </c>
      <c r="D29" s="39">
        <f t="shared" si="12"/>
        <v>2.4E-2</v>
      </c>
      <c r="E29" s="39">
        <f t="shared" si="12"/>
        <v>2.4E-2</v>
      </c>
      <c r="F29" s="39">
        <f t="shared" si="12"/>
        <v>2.4E-2</v>
      </c>
      <c r="G29" s="39">
        <f t="shared" si="12"/>
        <v>2.4E-2</v>
      </c>
      <c r="H29" s="39">
        <f t="shared" si="12"/>
        <v>2.4E-2</v>
      </c>
      <c r="I29" s="39">
        <f t="shared" si="12"/>
        <v>2.4E-2</v>
      </c>
      <c r="J29" s="39">
        <f t="shared" si="12"/>
        <v>2.4E-2</v>
      </c>
      <c r="K29" s="39">
        <f t="shared" si="12"/>
        <v>2.4E-2</v>
      </c>
      <c r="L29" s="39">
        <f t="shared" si="12"/>
        <v>2.4E-2</v>
      </c>
      <c r="M29" s="39">
        <f t="shared" si="12"/>
        <v>2.4E-2</v>
      </c>
      <c r="O29" s="11">
        <v>23</v>
      </c>
      <c r="P29" s="42">
        <f t="shared" si="1"/>
        <v>8.0000000000000002E-3</v>
      </c>
      <c r="Q29" s="42">
        <f t="shared" si="2"/>
        <v>8.0000000000000002E-3</v>
      </c>
      <c r="R29" s="42">
        <f t="shared" si="3"/>
        <v>8.0000000000000002E-3</v>
      </c>
      <c r="S29" s="42">
        <f t="shared" si="4"/>
        <v>8.0000000000000002E-3</v>
      </c>
      <c r="T29" s="42">
        <f t="shared" si="5"/>
        <v>8.0000000000000002E-3</v>
      </c>
      <c r="U29" s="42">
        <f t="shared" si="6"/>
        <v>8.0000000000000002E-3</v>
      </c>
      <c r="V29" s="42">
        <f t="shared" si="7"/>
        <v>8.0000000000000002E-3</v>
      </c>
      <c r="W29" s="42">
        <f t="shared" si="8"/>
        <v>8.0000000000000002E-3</v>
      </c>
      <c r="X29" s="42">
        <f t="shared" si="9"/>
        <v>8.0000000000000002E-3</v>
      </c>
      <c r="Y29" s="42">
        <f t="shared" si="10"/>
        <v>8.0000000000000002E-3</v>
      </c>
      <c r="Z29" s="42">
        <f t="shared" si="11"/>
        <v>8.0000000000000002E-3</v>
      </c>
    </row>
    <row r="30" spans="2:26" x14ac:dyDescent="0.2">
      <c r="B30" s="11">
        <v>24</v>
      </c>
      <c r="C30" s="39">
        <v>2.4E-2</v>
      </c>
      <c r="D30" s="39">
        <v>2.4E-2</v>
      </c>
      <c r="E30" s="39">
        <v>2.4E-2</v>
      </c>
      <c r="F30" s="39">
        <v>2.4E-2</v>
      </c>
      <c r="G30" s="39">
        <v>2.4E-2</v>
      </c>
      <c r="H30" s="39">
        <v>2.4E-2</v>
      </c>
      <c r="I30" s="39">
        <v>2.4E-2</v>
      </c>
      <c r="J30" s="39">
        <v>2.4E-2</v>
      </c>
      <c r="K30" s="39">
        <v>2.4E-2</v>
      </c>
      <c r="L30" s="39">
        <v>2.4E-2</v>
      </c>
      <c r="M30" s="39">
        <v>2.4E-2</v>
      </c>
      <c r="O30" s="11">
        <v>24</v>
      </c>
      <c r="P30" s="42">
        <f t="shared" si="1"/>
        <v>8.0000000000000002E-3</v>
      </c>
      <c r="Q30" s="42">
        <f t="shared" si="2"/>
        <v>8.0000000000000002E-3</v>
      </c>
      <c r="R30" s="42">
        <f t="shared" si="3"/>
        <v>8.0000000000000002E-3</v>
      </c>
      <c r="S30" s="42">
        <f t="shared" si="4"/>
        <v>8.0000000000000002E-3</v>
      </c>
      <c r="T30" s="42">
        <f t="shared" si="5"/>
        <v>8.0000000000000002E-3</v>
      </c>
      <c r="U30" s="42">
        <f t="shared" si="6"/>
        <v>8.0000000000000002E-3</v>
      </c>
      <c r="V30" s="42">
        <f t="shared" si="7"/>
        <v>8.0000000000000002E-3</v>
      </c>
      <c r="W30" s="42">
        <f t="shared" si="8"/>
        <v>8.0000000000000002E-3</v>
      </c>
      <c r="X30" s="42">
        <f t="shared" si="9"/>
        <v>8.0000000000000002E-3</v>
      </c>
      <c r="Y30" s="42">
        <f t="shared" si="10"/>
        <v>8.0000000000000002E-3</v>
      </c>
      <c r="Z30" s="42">
        <f t="shared" si="11"/>
        <v>8.0000000000000002E-3</v>
      </c>
    </row>
    <row r="31" spans="2:26" x14ac:dyDescent="0.2">
      <c r="B31" s="11">
        <v>25</v>
      </c>
      <c r="C31" s="39">
        <v>2.4E-2</v>
      </c>
      <c r="D31" s="39">
        <v>2.4E-2</v>
      </c>
      <c r="E31" s="39">
        <v>2.4E-2</v>
      </c>
      <c r="F31" s="39">
        <v>2.4E-2</v>
      </c>
      <c r="G31" s="39">
        <v>2.4E-2</v>
      </c>
      <c r="H31" s="39">
        <v>2.4E-2</v>
      </c>
      <c r="I31" s="39">
        <v>2.4E-2</v>
      </c>
      <c r="J31" s="39">
        <v>2.4E-2</v>
      </c>
      <c r="K31" s="39">
        <v>2.4E-2</v>
      </c>
      <c r="L31" s="39">
        <v>2.4E-2</v>
      </c>
      <c r="M31" s="39">
        <v>2.4E-2</v>
      </c>
      <c r="O31" s="11">
        <v>25</v>
      </c>
      <c r="P31" s="42">
        <f t="shared" si="1"/>
        <v>8.0000000000000002E-3</v>
      </c>
      <c r="Q31" s="42">
        <f t="shared" si="2"/>
        <v>8.0000000000000002E-3</v>
      </c>
      <c r="R31" s="42">
        <f t="shared" si="3"/>
        <v>8.0000000000000002E-3</v>
      </c>
      <c r="S31" s="42">
        <f t="shared" si="4"/>
        <v>8.0000000000000002E-3</v>
      </c>
      <c r="T31" s="42">
        <f t="shared" si="5"/>
        <v>8.0000000000000002E-3</v>
      </c>
      <c r="U31" s="42">
        <f t="shared" si="6"/>
        <v>8.0000000000000002E-3</v>
      </c>
      <c r="V31" s="42">
        <f t="shared" si="7"/>
        <v>8.0000000000000002E-3</v>
      </c>
      <c r="W31" s="42">
        <f t="shared" si="8"/>
        <v>8.0000000000000002E-3</v>
      </c>
      <c r="X31" s="42">
        <f t="shared" si="9"/>
        <v>8.0000000000000002E-3</v>
      </c>
      <c r="Y31" s="42">
        <f t="shared" si="10"/>
        <v>8.0000000000000002E-3</v>
      </c>
      <c r="Z31" s="42">
        <f t="shared" si="11"/>
        <v>8.0000000000000002E-3</v>
      </c>
    </row>
    <row r="34" spans="2:26" ht="18" x14ac:dyDescent="0.3">
      <c r="B34" s="8" t="s">
        <v>15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O34" s="8" t="s">
        <v>16</v>
      </c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6" spans="2:26" x14ac:dyDescent="0.2">
      <c r="B36" s="9"/>
      <c r="C36" s="10">
        <v>2015</v>
      </c>
      <c r="D36" s="10">
        <v>2016</v>
      </c>
      <c r="E36" s="10">
        <v>2017</v>
      </c>
      <c r="F36" s="10">
        <v>2018</v>
      </c>
      <c r="G36" s="10">
        <v>2019</v>
      </c>
      <c r="H36" s="10">
        <v>2020</v>
      </c>
      <c r="I36" s="10">
        <v>2021</v>
      </c>
      <c r="J36" s="10">
        <v>2022</v>
      </c>
      <c r="K36" s="10">
        <v>2023</v>
      </c>
      <c r="L36" s="10">
        <v>2024</v>
      </c>
      <c r="M36" s="10">
        <v>2025</v>
      </c>
      <c r="O36" s="9"/>
      <c r="P36" s="10">
        <v>2015</v>
      </c>
      <c r="Q36" s="10">
        <v>2016</v>
      </c>
      <c r="R36" s="10">
        <v>2017</v>
      </c>
      <c r="S36" s="10">
        <v>2018</v>
      </c>
      <c r="T36" s="10">
        <v>2019</v>
      </c>
      <c r="U36" s="10">
        <v>2020</v>
      </c>
      <c r="V36" s="10">
        <v>2021</v>
      </c>
      <c r="W36" s="10">
        <v>2022</v>
      </c>
      <c r="X36" s="10">
        <v>2023</v>
      </c>
      <c r="Y36" s="10">
        <v>2024</v>
      </c>
      <c r="Z36" s="10">
        <v>2025</v>
      </c>
    </row>
    <row r="37" spans="2:26" x14ac:dyDescent="0.2">
      <c r="B37" s="11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O37" s="11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</row>
    <row r="38" spans="2:26" x14ac:dyDescent="0.2">
      <c r="B38" s="11">
        <v>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O38" s="11">
        <v>1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</row>
    <row r="39" spans="2:26" x14ac:dyDescent="0.2">
      <c r="B39" s="11">
        <v>2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O39" s="11">
        <v>2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</row>
    <row r="40" spans="2:26" x14ac:dyDescent="0.2">
      <c r="B40" s="11">
        <v>3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O40" s="11">
        <v>3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</row>
    <row r="41" spans="2:26" x14ac:dyDescent="0.2">
      <c r="B41" s="11">
        <v>4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O41" s="11">
        <v>4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</row>
    <row r="42" spans="2:26" x14ac:dyDescent="0.2">
      <c r="B42" s="11">
        <v>5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O42" s="11">
        <v>5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</row>
    <row r="43" spans="2:26" x14ac:dyDescent="0.2">
      <c r="B43" s="11">
        <v>6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O43" s="11">
        <v>6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</row>
    <row r="44" spans="2:26" x14ac:dyDescent="0.2">
      <c r="B44" s="11">
        <v>7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O44" s="11">
        <v>7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</row>
    <row r="45" spans="2:26" x14ac:dyDescent="0.2">
      <c r="B45" s="11">
        <v>8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O45" s="11">
        <v>8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</row>
    <row r="46" spans="2:26" x14ac:dyDescent="0.2">
      <c r="B46" s="11">
        <v>9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O46" s="11">
        <v>9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</row>
    <row r="47" spans="2:26" x14ac:dyDescent="0.2">
      <c r="B47" s="11">
        <v>10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O47" s="11">
        <v>10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</row>
    <row r="48" spans="2:26" x14ac:dyDescent="0.2">
      <c r="B48" s="11">
        <v>11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O48" s="11">
        <v>11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</row>
    <row r="49" spans="2:26" x14ac:dyDescent="0.2">
      <c r="B49" s="11">
        <v>12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O49" s="11">
        <v>12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</row>
    <row r="50" spans="2:26" x14ac:dyDescent="0.2">
      <c r="B50" s="11">
        <v>13</v>
      </c>
      <c r="C50" s="39">
        <v>6.1000000000000004E-3</v>
      </c>
      <c r="D50" s="39">
        <v>6.1000000000000004E-3</v>
      </c>
      <c r="E50" s="39">
        <v>6.1000000000000004E-3</v>
      </c>
      <c r="F50" s="39">
        <v>6.1000000000000004E-3</v>
      </c>
      <c r="G50" s="39">
        <v>6.1000000000000004E-3</v>
      </c>
      <c r="H50" s="39">
        <v>6.1000000000000004E-3</v>
      </c>
      <c r="I50" s="39">
        <v>6.1000000000000004E-3</v>
      </c>
      <c r="J50" s="39">
        <v>6.1000000000000004E-3</v>
      </c>
      <c r="K50" s="39">
        <v>6.1000000000000004E-3</v>
      </c>
      <c r="L50" s="39">
        <v>6.1000000000000004E-3</v>
      </c>
      <c r="M50" s="39">
        <v>6.1000000000000004E-3</v>
      </c>
      <c r="O50" s="11">
        <v>13</v>
      </c>
      <c r="P50" s="39">
        <v>6.7999999999999996E-3</v>
      </c>
      <c r="Q50" s="39">
        <v>6.7999999999999996E-3</v>
      </c>
      <c r="R50" s="39">
        <v>6.7999999999999996E-3</v>
      </c>
      <c r="S50" s="39">
        <v>6.7999999999999996E-3</v>
      </c>
      <c r="T50" s="39">
        <v>6.7999999999999996E-3</v>
      </c>
      <c r="U50" s="39">
        <v>6.7999999999999996E-3</v>
      </c>
      <c r="V50" s="39">
        <v>6.7999999999999996E-3</v>
      </c>
      <c r="W50" s="39">
        <v>6.7999999999999996E-3</v>
      </c>
      <c r="X50" s="39">
        <v>6.7999999999999996E-3</v>
      </c>
      <c r="Y50" s="39">
        <v>6.7999999999999996E-3</v>
      </c>
      <c r="Z50" s="39">
        <v>6.7999999999999996E-3</v>
      </c>
    </row>
    <row r="51" spans="2:26" x14ac:dyDescent="0.2">
      <c r="B51" s="11">
        <v>14</v>
      </c>
      <c r="C51" s="39">
        <v>6.1000000000000004E-3</v>
      </c>
      <c r="D51" s="39">
        <v>6.1000000000000004E-3</v>
      </c>
      <c r="E51" s="39">
        <v>6.1000000000000004E-3</v>
      </c>
      <c r="F51" s="39">
        <v>6.1000000000000004E-3</v>
      </c>
      <c r="G51" s="39">
        <v>6.1000000000000004E-3</v>
      </c>
      <c r="H51" s="39">
        <v>6.1000000000000004E-3</v>
      </c>
      <c r="I51" s="39">
        <v>6.1000000000000004E-3</v>
      </c>
      <c r="J51" s="39">
        <v>6.1000000000000004E-3</v>
      </c>
      <c r="K51" s="39">
        <v>6.1000000000000004E-3</v>
      </c>
      <c r="L51" s="39">
        <v>6.1000000000000004E-3</v>
      </c>
      <c r="M51" s="39">
        <v>6.1000000000000004E-3</v>
      </c>
      <c r="O51" s="11">
        <v>14</v>
      </c>
      <c r="P51" s="39">
        <v>6.7999999999999996E-3</v>
      </c>
      <c r="Q51" s="39">
        <v>6.7999999999999996E-3</v>
      </c>
      <c r="R51" s="39">
        <v>6.7999999999999996E-3</v>
      </c>
      <c r="S51" s="39">
        <v>6.7999999999999996E-3</v>
      </c>
      <c r="T51" s="39">
        <v>6.7999999999999996E-3</v>
      </c>
      <c r="U51" s="39">
        <v>6.7999999999999996E-3</v>
      </c>
      <c r="V51" s="39">
        <v>6.7999999999999996E-3</v>
      </c>
      <c r="W51" s="39">
        <v>6.7999999999999996E-3</v>
      </c>
      <c r="X51" s="39">
        <v>6.7999999999999996E-3</v>
      </c>
      <c r="Y51" s="39">
        <v>6.7999999999999996E-3</v>
      </c>
      <c r="Z51" s="39">
        <v>6.7999999999999996E-3</v>
      </c>
    </row>
    <row r="52" spans="2:26" x14ac:dyDescent="0.2">
      <c r="B52" s="11">
        <v>15</v>
      </c>
      <c r="C52" s="39">
        <v>6.1000000000000004E-3</v>
      </c>
      <c r="D52" s="39">
        <v>6.1000000000000004E-3</v>
      </c>
      <c r="E52" s="39">
        <v>6.1000000000000004E-3</v>
      </c>
      <c r="F52" s="39">
        <v>6.1000000000000004E-3</v>
      </c>
      <c r="G52" s="39">
        <v>6.1000000000000004E-3</v>
      </c>
      <c r="H52" s="39">
        <v>6.1000000000000004E-3</v>
      </c>
      <c r="I52" s="39">
        <v>6.1000000000000004E-3</v>
      </c>
      <c r="J52" s="39">
        <v>6.1000000000000004E-3</v>
      </c>
      <c r="K52" s="39">
        <v>6.1000000000000004E-3</v>
      </c>
      <c r="L52" s="39">
        <v>6.1000000000000004E-3</v>
      </c>
      <c r="M52" s="39">
        <v>6.1000000000000004E-3</v>
      </c>
      <c r="O52" s="11">
        <v>15</v>
      </c>
      <c r="P52" s="39">
        <v>6.7999999999999996E-3</v>
      </c>
      <c r="Q52" s="39">
        <v>6.7999999999999996E-3</v>
      </c>
      <c r="R52" s="39">
        <v>6.7999999999999996E-3</v>
      </c>
      <c r="S52" s="39">
        <v>6.7999999999999996E-3</v>
      </c>
      <c r="T52" s="39">
        <v>6.7999999999999996E-3</v>
      </c>
      <c r="U52" s="39">
        <v>6.7999999999999996E-3</v>
      </c>
      <c r="V52" s="39">
        <v>6.7999999999999996E-3</v>
      </c>
      <c r="W52" s="39">
        <v>6.7999999999999996E-3</v>
      </c>
      <c r="X52" s="39">
        <v>6.7999999999999996E-3</v>
      </c>
      <c r="Y52" s="39">
        <v>6.7999999999999996E-3</v>
      </c>
      <c r="Z52" s="39">
        <v>6.7999999999999996E-3</v>
      </c>
    </row>
    <row r="53" spans="2:26" x14ac:dyDescent="0.2">
      <c r="B53" s="11">
        <v>16</v>
      </c>
      <c r="C53" s="39">
        <v>6.1000000000000004E-3</v>
      </c>
      <c r="D53" s="39">
        <v>6.1000000000000004E-3</v>
      </c>
      <c r="E53" s="39">
        <v>6.1000000000000004E-3</v>
      </c>
      <c r="F53" s="39">
        <v>6.1000000000000004E-3</v>
      </c>
      <c r="G53" s="39">
        <v>6.1000000000000004E-3</v>
      </c>
      <c r="H53" s="39">
        <v>6.1000000000000004E-3</v>
      </c>
      <c r="I53" s="39">
        <v>6.1000000000000004E-3</v>
      </c>
      <c r="J53" s="39">
        <v>6.1000000000000004E-3</v>
      </c>
      <c r="K53" s="39">
        <v>6.1000000000000004E-3</v>
      </c>
      <c r="L53" s="39">
        <v>6.1000000000000004E-3</v>
      </c>
      <c r="M53" s="39">
        <v>6.1000000000000004E-3</v>
      </c>
      <c r="O53" s="11">
        <v>16</v>
      </c>
      <c r="P53" s="39">
        <v>6.7999999999999996E-3</v>
      </c>
      <c r="Q53" s="39">
        <v>6.7999999999999996E-3</v>
      </c>
      <c r="R53" s="39">
        <v>6.7999999999999996E-3</v>
      </c>
      <c r="S53" s="39">
        <v>6.7999999999999996E-3</v>
      </c>
      <c r="T53" s="39">
        <v>6.7999999999999996E-3</v>
      </c>
      <c r="U53" s="39">
        <v>6.7999999999999996E-3</v>
      </c>
      <c r="V53" s="39">
        <v>6.7999999999999996E-3</v>
      </c>
      <c r="W53" s="39">
        <v>6.7999999999999996E-3</v>
      </c>
      <c r="X53" s="39">
        <v>6.7999999999999996E-3</v>
      </c>
      <c r="Y53" s="39">
        <v>6.7999999999999996E-3</v>
      </c>
      <c r="Z53" s="39">
        <v>6.7999999999999996E-3</v>
      </c>
    </row>
    <row r="54" spans="2:26" x14ac:dyDescent="0.2">
      <c r="B54" s="11">
        <v>17</v>
      </c>
      <c r="C54" s="39">
        <v>6.1000000000000004E-3</v>
      </c>
      <c r="D54" s="39">
        <v>6.1000000000000004E-3</v>
      </c>
      <c r="E54" s="39">
        <v>6.1000000000000004E-3</v>
      </c>
      <c r="F54" s="39">
        <v>6.1000000000000004E-3</v>
      </c>
      <c r="G54" s="39">
        <v>6.1000000000000004E-3</v>
      </c>
      <c r="H54" s="39">
        <v>6.1000000000000004E-3</v>
      </c>
      <c r="I54" s="39">
        <v>6.1000000000000004E-3</v>
      </c>
      <c r="J54" s="39">
        <v>6.1000000000000004E-3</v>
      </c>
      <c r="K54" s="39">
        <v>6.1000000000000004E-3</v>
      </c>
      <c r="L54" s="39">
        <v>6.1000000000000004E-3</v>
      </c>
      <c r="M54" s="39">
        <v>6.1000000000000004E-3</v>
      </c>
      <c r="O54" s="11">
        <v>17</v>
      </c>
      <c r="P54" s="39">
        <v>6.7999999999999996E-3</v>
      </c>
      <c r="Q54" s="39">
        <v>6.7999999999999996E-3</v>
      </c>
      <c r="R54" s="39">
        <v>6.7999999999999996E-3</v>
      </c>
      <c r="S54" s="39">
        <v>6.7999999999999996E-3</v>
      </c>
      <c r="T54" s="39">
        <v>6.7999999999999996E-3</v>
      </c>
      <c r="U54" s="39">
        <v>6.7999999999999996E-3</v>
      </c>
      <c r="V54" s="39">
        <v>6.7999999999999996E-3</v>
      </c>
      <c r="W54" s="39">
        <v>6.7999999999999996E-3</v>
      </c>
      <c r="X54" s="39">
        <v>6.7999999999999996E-3</v>
      </c>
      <c r="Y54" s="39">
        <v>6.7999999999999996E-3</v>
      </c>
      <c r="Z54" s="39">
        <v>6.7999999999999996E-3</v>
      </c>
    </row>
    <row r="55" spans="2:26" x14ac:dyDescent="0.2">
      <c r="B55" s="11">
        <v>18</v>
      </c>
      <c r="C55" s="39">
        <v>6.1000000000000004E-3</v>
      </c>
      <c r="D55" s="39">
        <v>6.1000000000000004E-3</v>
      </c>
      <c r="E55" s="39">
        <v>6.1000000000000004E-3</v>
      </c>
      <c r="F55" s="39">
        <v>6.1000000000000004E-3</v>
      </c>
      <c r="G55" s="39">
        <v>6.1000000000000004E-3</v>
      </c>
      <c r="H55" s="39">
        <v>6.1000000000000004E-3</v>
      </c>
      <c r="I55" s="39">
        <v>6.1000000000000004E-3</v>
      </c>
      <c r="J55" s="39">
        <v>6.1000000000000004E-3</v>
      </c>
      <c r="K55" s="39">
        <v>6.1000000000000004E-3</v>
      </c>
      <c r="L55" s="39">
        <v>6.1000000000000004E-3</v>
      </c>
      <c r="M55" s="39">
        <v>6.1000000000000004E-3</v>
      </c>
      <c r="O55" s="11">
        <v>18</v>
      </c>
      <c r="P55" s="39">
        <v>6.7999999999999996E-3</v>
      </c>
      <c r="Q55" s="39">
        <v>6.7999999999999996E-3</v>
      </c>
      <c r="R55" s="39">
        <v>6.7999999999999996E-3</v>
      </c>
      <c r="S55" s="39">
        <v>6.7999999999999996E-3</v>
      </c>
      <c r="T55" s="39">
        <v>6.7999999999999996E-3</v>
      </c>
      <c r="U55" s="39">
        <v>6.7999999999999996E-3</v>
      </c>
      <c r="V55" s="39">
        <v>6.7999999999999996E-3</v>
      </c>
      <c r="W55" s="39">
        <v>6.7999999999999996E-3</v>
      </c>
      <c r="X55" s="39">
        <v>6.7999999999999996E-3</v>
      </c>
      <c r="Y55" s="39">
        <v>6.7999999999999996E-3</v>
      </c>
      <c r="Z55" s="39">
        <v>6.7999999999999996E-3</v>
      </c>
    </row>
    <row r="56" spans="2:26" x14ac:dyDescent="0.2">
      <c r="B56" s="11">
        <v>19</v>
      </c>
      <c r="C56" s="39">
        <v>6.1000000000000004E-3</v>
      </c>
      <c r="D56" s="39">
        <v>6.1000000000000004E-3</v>
      </c>
      <c r="E56" s="39">
        <v>6.1000000000000004E-3</v>
      </c>
      <c r="F56" s="39">
        <v>6.1000000000000004E-3</v>
      </c>
      <c r="G56" s="39">
        <v>6.1000000000000004E-3</v>
      </c>
      <c r="H56" s="39">
        <v>6.1000000000000004E-3</v>
      </c>
      <c r="I56" s="39">
        <v>6.1000000000000004E-3</v>
      </c>
      <c r="J56" s="39">
        <v>6.1000000000000004E-3</v>
      </c>
      <c r="K56" s="39">
        <v>6.1000000000000004E-3</v>
      </c>
      <c r="L56" s="39">
        <v>6.1000000000000004E-3</v>
      </c>
      <c r="M56" s="39">
        <v>6.1000000000000004E-3</v>
      </c>
      <c r="O56" s="11">
        <v>19</v>
      </c>
      <c r="P56" s="39">
        <v>6.7999999999999996E-3</v>
      </c>
      <c r="Q56" s="39">
        <v>6.7999999999999996E-3</v>
      </c>
      <c r="R56" s="39">
        <v>6.7999999999999996E-3</v>
      </c>
      <c r="S56" s="39">
        <v>6.7999999999999996E-3</v>
      </c>
      <c r="T56" s="39">
        <v>6.7999999999999996E-3</v>
      </c>
      <c r="U56" s="39">
        <v>6.7999999999999996E-3</v>
      </c>
      <c r="V56" s="39">
        <v>6.7999999999999996E-3</v>
      </c>
      <c r="W56" s="39">
        <v>6.7999999999999996E-3</v>
      </c>
      <c r="X56" s="39">
        <v>6.7999999999999996E-3</v>
      </c>
      <c r="Y56" s="39">
        <v>6.7999999999999996E-3</v>
      </c>
      <c r="Z56" s="39">
        <v>6.7999999999999996E-3</v>
      </c>
    </row>
    <row r="57" spans="2:26" x14ac:dyDescent="0.2">
      <c r="B57" s="11">
        <v>20</v>
      </c>
      <c r="C57" s="39">
        <v>6.1000000000000004E-3</v>
      </c>
      <c r="D57" s="39">
        <v>6.1000000000000004E-3</v>
      </c>
      <c r="E57" s="39">
        <v>6.1000000000000004E-3</v>
      </c>
      <c r="F57" s="39">
        <v>6.1000000000000004E-3</v>
      </c>
      <c r="G57" s="39">
        <v>6.1000000000000004E-3</v>
      </c>
      <c r="H57" s="39">
        <v>6.1000000000000004E-3</v>
      </c>
      <c r="I57" s="39">
        <v>6.1000000000000004E-3</v>
      </c>
      <c r="J57" s="39">
        <v>6.1000000000000004E-3</v>
      </c>
      <c r="K57" s="39">
        <v>6.1000000000000004E-3</v>
      </c>
      <c r="L57" s="39">
        <v>6.1000000000000004E-3</v>
      </c>
      <c r="M57" s="39">
        <v>6.1000000000000004E-3</v>
      </c>
      <c r="O57" s="11">
        <v>20</v>
      </c>
      <c r="P57" s="39">
        <v>6.7999999999999996E-3</v>
      </c>
      <c r="Q57" s="39">
        <v>6.7999999999999996E-3</v>
      </c>
      <c r="R57" s="39">
        <v>6.7999999999999996E-3</v>
      </c>
      <c r="S57" s="39">
        <v>6.7999999999999996E-3</v>
      </c>
      <c r="T57" s="39">
        <v>6.7999999999999996E-3</v>
      </c>
      <c r="U57" s="39">
        <v>6.7999999999999996E-3</v>
      </c>
      <c r="V57" s="39">
        <v>6.7999999999999996E-3</v>
      </c>
      <c r="W57" s="39">
        <v>6.7999999999999996E-3</v>
      </c>
      <c r="X57" s="39">
        <v>6.7999999999999996E-3</v>
      </c>
      <c r="Y57" s="39">
        <v>6.7999999999999996E-3</v>
      </c>
      <c r="Z57" s="39">
        <v>6.7999999999999996E-3</v>
      </c>
    </row>
    <row r="58" spans="2:26" x14ac:dyDescent="0.2">
      <c r="B58" s="11">
        <v>21</v>
      </c>
      <c r="C58" s="39">
        <v>6.1000000000000004E-3</v>
      </c>
      <c r="D58" s="39">
        <v>6.1000000000000004E-3</v>
      </c>
      <c r="E58" s="39">
        <v>6.1000000000000004E-3</v>
      </c>
      <c r="F58" s="39">
        <v>6.1000000000000004E-3</v>
      </c>
      <c r="G58" s="39">
        <v>6.1000000000000004E-3</v>
      </c>
      <c r="H58" s="39">
        <v>6.1000000000000004E-3</v>
      </c>
      <c r="I58" s="39">
        <v>6.1000000000000004E-3</v>
      </c>
      <c r="J58" s="39">
        <v>6.1000000000000004E-3</v>
      </c>
      <c r="K58" s="39">
        <v>6.1000000000000004E-3</v>
      </c>
      <c r="L58" s="39">
        <v>6.1000000000000004E-3</v>
      </c>
      <c r="M58" s="39">
        <v>6.1000000000000004E-3</v>
      </c>
      <c r="O58" s="11">
        <v>21</v>
      </c>
      <c r="P58" s="39">
        <v>6.7999999999999996E-3</v>
      </c>
      <c r="Q58" s="39">
        <v>6.7999999999999996E-3</v>
      </c>
      <c r="R58" s="39">
        <v>6.7999999999999996E-3</v>
      </c>
      <c r="S58" s="39">
        <v>6.7999999999999996E-3</v>
      </c>
      <c r="T58" s="39">
        <v>6.7999999999999996E-3</v>
      </c>
      <c r="U58" s="39">
        <v>6.7999999999999996E-3</v>
      </c>
      <c r="V58" s="39">
        <v>6.7999999999999996E-3</v>
      </c>
      <c r="W58" s="39">
        <v>6.7999999999999996E-3</v>
      </c>
      <c r="X58" s="39">
        <v>6.7999999999999996E-3</v>
      </c>
      <c r="Y58" s="39">
        <v>6.7999999999999996E-3</v>
      </c>
      <c r="Z58" s="39">
        <v>6.7999999999999996E-3</v>
      </c>
    </row>
    <row r="59" spans="2:26" x14ac:dyDescent="0.2">
      <c r="B59" s="11">
        <v>22</v>
      </c>
      <c r="C59" s="39">
        <v>6.1000000000000004E-3</v>
      </c>
      <c r="D59" s="39">
        <v>6.1000000000000004E-3</v>
      </c>
      <c r="E59" s="39">
        <v>6.1000000000000004E-3</v>
      </c>
      <c r="F59" s="39">
        <v>6.1000000000000004E-3</v>
      </c>
      <c r="G59" s="39">
        <v>6.1000000000000004E-3</v>
      </c>
      <c r="H59" s="39">
        <v>6.1000000000000004E-3</v>
      </c>
      <c r="I59" s="39">
        <v>6.1000000000000004E-3</v>
      </c>
      <c r="J59" s="39">
        <v>6.1000000000000004E-3</v>
      </c>
      <c r="K59" s="39">
        <v>6.1000000000000004E-3</v>
      </c>
      <c r="L59" s="39">
        <v>6.1000000000000004E-3</v>
      </c>
      <c r="M59" s="39">
        <v>6.1000000000000004E-3</v>
      </c>
      <c r="O59" s="11">
        <v>22</v>
      </c>
      <c r="P59" s="39">
        <v>6.7999999999999996E-3</v>
      </c>
      <c r="Q59" s="39">
        <v>6.7999999999999996E-3</v>
      </c>
      <c r="R59" s="39">
        <v>6.7999999999999996E-3</v>
      </c>
      <c r="S59" s="39">
        <v>6.7999999999999996E-3</v>
      </c>
      <c r="T59" s="39">
        <v>6.7999999999999996E-3</v>
      </c>
      <c r="U59" s="39">
        <v>6.7999999999999996E-3</v>
      </c>
      <c r="V59" s="39">
        <v>6.7999999999999996E-3</v>
      </c>
      <c r="W59" s="39">
        <v>6.7999999999999996E-3</v>
      </c>
      <c r="X59" s="39">
        <v>6.7999999999999996E-3</v>
      </c>
      <c r="Y59" s="39">
        <v>6.7999999999999996E-3</v>
      </c>
      <c r="Z59" s="39">
        <v>6.7999999999999996E-3</v>
      </c>
    </row>
    <row r="60" spans="2:26" x14ac:dyDescent="0.2">
      <c r="B60" s="11">
        <v>23</v>
      </c>
      <c r="C60" s="39">
        <v>6.1000000000000004E-3</v>
      </c>
      <c r="D60" s="39">
        <v>6.1000000000000004E-3</v>
      </c>
      <c r="E60" s="39">
        <v>6.1000000000000004E-3</v>
      </c>
      <c r="F60" s="39">
        <v>6.1000000000000004E-3</v>
      </c>
      <c r="G60" s="39">
        <v>6.1000000000000004E-3</v>
      </c>
      <c r="H60" s="39">
        <v>6.1000000000000004E-3</v>
      </c>
      <c r="I60" s="39">
        <v>6.1000000000000004E-3</v>
      </c>
      <c r="J60" s="39">
        <v>6.1000000000000004E-3</v>
      </c>
      <c r="K60" s="39">
        <v>6.1000000000000004E-3</v>
      </c>
      <c r="L60" s="39">
        <v>6.1000000000000004E-3</v>
      </c>
      <c r="M60" s="39">
        <v>6.1000000000000004E-3</v>
      </c>
      <c r="O60" s="11">
        <v>23</v>
      </c>
      <c r="P60" s="39">
        <v>6.7999999999999996E-3</v>
      </c>
      <c r="Q60" s="39">
        <v>6.7999999999999996E-3</v>
      </c>
      <c r="R60" s="39">
        <v>6.7999999999999996E-3</v>
      </c>
      <c r="S60" s="39">
        <v>6.7999999999999996E-3</v>
      </c>
      <c r="T60" s="39">
        <v>6.7999999999999996E-3</v>
      </c>
      <c r="U60" s="39">
        <v>6.7999999999999996E-3</v>
      </c>
      <c r="V60" s="39">
        <v>6.7999999999999996E-3</v>
      </c>
      <c r="W60" s="39">
        <v>6.7999999999999996E-3</v>
      </c>
      <c r="X60" s="39">
        <v>6.7999999999999996E-3</v>
      </c>
      <c r="Y60" s="39">
        <v>6.7999999999999996E-3</v>
      </c>
      <c r="Z60" s="39">
        <v>6.7999999999999996E-3</v>
      </c>
    </row>
    <row r="61" spans="2:26" x14ac:dyDescent="0.2">
      <c r="B61" s="11">
        <v>24</v>
      </c>
      <c r="C61" s="39">
        <v>6.1000000000000004E-3</v>
      </c>
      <c r="D61" s="39">
        <v>6.1000000000000004E-3</v>
      </c>
      <c r="E61" s="39">
        <v>6.1000000000000004E-3</v>
      </c>
      <c r="F61" s="39">
        <v>6.1000000000000004E-3</v>
      </c>
      <c r="G61" s="39">
        <v>6.1000000000000004E-3</v>
      </c>
      <c r="H61" s="39">
        <v>6.1000000000000004E-3</v>
      </c>
      <c r="I61" s="39">
        <v>6.1000000000000004E-3</v>
      </c>
      <c r="J61" s="39">
        <v>6.1000000000000004E-3</v>
      </c>
      <c r="K61" s="39">
        <v>6.1000000000000004E-3</v>
      </c>
      <c r="L61" s="39">
        <v>6.1000000000000004E-3</v>
      </c>
      <c r="M61" s="39">
        <v>6.1000000000000004E-3</v>
      </c>
      <c r="O61" s="11">
        <v>24</v>
      </c>
      <c r="P61" s="39">
        <v>6.7999999999999996E-3</v>
      </c>
      <c r="Q61" s="39">
        <v>6.7999999999999996E-3</v>
      </c>
      <c r="R61" s="39">
        <v>6.7999999999999996E-3</v>
      </c>
      <c r="S61" s="39">
        <v>6.7999999999999996E-3</v>
      </c>
      <c r="T61" s="39">
        <v>6.7999999999999996E-3</v>
      </c>
      <c r="U61" s="39">
        <v>6.7999999999999996E-3</v>
      </c>
      <c r="V61" s="39">
        <v>6.7999999999999996E-3</v>
      </c>
      <c r="W61" s="39">
        <v>6.7999999999999996E-3</v>
      </c>
      <c r="X61" s="39">
        <v>6.7999999999999996E-3</v>
      </c>
      <c r="Y61" s="39">
        <v>6.7999999999999996E-3</v>
      </c>
      <c r="Z61" s="39">
        <v>6.7999999999999996E-3</v>
      </c>
    </row>
    <row r="62" spans="2:26" x14ac:dyDescent="0.2">
      <c r="B62" s="11">
        <v>25</v>
      </c>
      <c r="C62" s="39">
        <v>6.1000000000000004E-3</v>
      </c>
      <c r="D62" s="39">
        <v>6.1000000000000004E-3</v>
      </c>
      <c r="E62" s="39">
        <v>6.1000000000000004E-3</v>
      </c>
      <c r="F62" s="39">
        <v>6.1000000000000004E-3</v>
      </c>
      <c r="G62" s="39">
        <v>6.1000000000000004E-3</v>
      </c>
      <c r="H62" s="39">
        <v>6.1000000000000004E-3</v>
      </c>
      <c r="I62" s="39">
        <v>6.1000000000000004E-3</v>
      </c>
      <c r="J62" s="39">
        <v>6.1000000000000004E-3</v>
      </c>
      <c r="K62" s="39">
        <v>6.1000000000000004E-3</v>
      </c>
      <c r="L62" s="39">
        <v>6.1000000000000004E-3</v>
      </c>
      <c r="M62" s="39">
        <v>6.1000000000000004E-3</v>
      </c>
      <c r="O62" s="11">
        <v>25</v>
      </c>
      <c r="P62" s="39">
        <v>6.7999999999999996E-3</v>
      </c>
      <c r="Q62" s="39">
        <v>6.7999999999999996E-3</v>
      </c>
      <c r="R62" s="39">
        <v>6.7999999999999996E-3</v>
      </c>
      <c r="S62" s="39">
        <v>6.7999999999999996E-3</v>
      </c>
      <c r="T62" s="39">
        <v>6.7999999999999996E-3</v>
      </c>
      <c r="U62" s="39">
        <v>6.7999999999999996E-3</v>
      </c>
      <c r="V62" s="39">
        <v>6.7999999999999996E-3</v>
      </c>
      <c r="W62" s="39">
        <v>6.7999999999999996E-3</v>
      </c>
      <c r="X62" s="39">
        <v>6.7999999999999996E-3</v>
      </c>
      <c r="Y62" s="39">
        <v>6.7999999999999996E-3</v>
      </c>
      <c r="Z62" s="39">
        <v>6.7999999999999996E-3</v>
      </c>
    </row>
    <row r="65" spans="2:13" ht="18" x14ac:dyDescent="0.3">
      <c r="B65" s="8" t="s">
        <v>17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</row>
    <row r="67" spans="2:13" x14ac:dyDescent="0.2">
      <c r="B67" s="9"/>
      <c r="C67" s="10">
        <v>2015</v>
      </c>
      <c r="D67" s="10">
        <v>2016</v>
      </c>
      <c r="E67" s="10">
        <v>2017</v>
      </c>
      <c r="F67" s="10">
        <v>2018</v>
      </c>
      <c r="G67" s="10">
        <v>2019</v>
      </c>
      <c r="H67" s="10">
        <v>2020</v>
      </c>
      <c r="I67" s="10">
        <v>2021</v>
      </c>
      <c r="J67" s="10">
        <v>2022</v>
      </c>
      <c r="K67" s="10">
        <v>2023</v>
      </c>
      <c r="L67" s="10">
        <v>2024</v>
      </c>
      <c r="M67" s="10">
        <v>2025</v>
      </c>
    </row>
    <row r="68" spans="2:13" x14ac:dyDescent="0.2">
      <c r="B68" s="11">
        <v>0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</row>
    <row r="69" spans="2:13" x14ac:dyDescent="0.2">
      <c r="B69" s="11">
        <v>1</v>
      </c>
      <c r="C69" s="12">
        <v>0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12">
        <v>0</v>
      </c>
    </row>
    <row r="70" spans="2:13" x14ac:dyDescent="0.2">
      <c r="B70" s="11">
        <v>2</v>
      </c>
      <c r="C70" s="12">
        <v>0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</row>
    <row r="71" spans="2:13" x14ac:dyDescent="0.2">
      <c r="B71" s="11">
        <v>3</v>
      </c>
      <c r="C71" s="12">
        <v>0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</row>
    <row r="72" spans="2:13" x14ac:dyDescent="0.2">
      <c r="B72" s="11">
        <v>4</v>
      </c>
      <c r="C72" s="12">
        <v>0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</row>
    <row r="73" spans="2:13" x14ac:dyDescent="0.2">
      <c r="B73" s="11">
        <v>5</v>
      </c>
      <c r="C73" s="12">
        <v>0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</row>
    <row r="74" spans="2:13" x14ac:dyDescent="0.2">
      <c r="B74" s="11">
        <v>6</v>
      </c>
      <c r="C74" s="12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</row>
    <row r="75" spans="2:13" x14ac:dyDescent="0.2">
      <c r="B75" s="11">
        <v>7</v>
      </c>
      <c r="C75" s="12">
        <v>0</v>
      </c>
      <c r="D75" s="12">
        <v>0</v>
      </c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</row>
    <row r="76" spans="2:13" x14ac:dyDescent="0.2">
      <c r="B76" s="11">
        <v>8</v>
      </c>
      <c r="C76" s="12">
        <v>0</v>
      </c>
      <c r="D76" s="12">
        <v>0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</row>
    <row r="77" spans="2:13" x14ac:dyDescent="0.2">
      <c r="B77" s="11">
        <v>9</v>
      </c>
      <c r="C77" s="12">
        <v>0</v>
      </c>
      <c r="D77" s="12">
        <v>0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</row>
    <row r="78" spans="2:13" x14ac:dyDescent="0.2">
      <c r="B78" s="11">
        <v>10</v>
      </c>
      <c r="C78" s="12">
        <v>0</v>
      </c>
      <c r="D78" s="12">
        <v>0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</row>
    <row r="79" spans="2:13" x14ac:dyDescent="0.2">
      <c r="B79" s="11">
        <v>11</v>
      </c>
      <c r="C79" s="12">
        <v>0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</row>
    <row r="80" spans="2:13" x14ac:dyDescent="0.2">
      <c r="B80" s="11">
        <v>12</v>
      </c>
      <c r="C80" s="12">
        <v>0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</row>
    <row r="81" spans="2:13" x14ac:dyDescent="0.2">
      <c r="B81" s="11">
        <v>13</v>
      </c>
      <c r="C81" s="51">
        <v>4.4678102039614874E-4</v>
      </c>
      <c r="D81" s="51">
        <v>3.8999999999999999E-4</v>
      </c>
      <c r="E81" s="51">
        <v>3.3E-4</v>
      </c>
      <c r="F81" s="51">
        <v>3.3E-4</v>
      </c>
      <c r="G81" s="51">
        <v>3.3E-4</v>
      </c>
      <c r="H81" s="51">
        <v>3.3E-4</v>
      </c>
      <c r="I81" s="51">
        <v>3.3E-4</v>
      </c>
      <c r="J81" s="51">
        <v>3.3E-4</v>
      </c>
      <c r="K81" s="51">
        <v>3.3E-4</v>
      </c>
      <c r="L81" s="51">
        <v>3.3E-4</v>
      </c>
      <c r="M81" s="51">
        <v>3.3E-4</v>
      </c>
    </row>
    <row r="82" spans="2:13" x14ac:dyDescent="0.2">
      <c r="B82" s="11">
        <v>14</v>
      </c>
      <c r="C82" s="51">
        <v>4.4678102039614874E-4</v>
      </c>
      <c r="D82" s="51">
        <v>3.8999999999999999E-4</v>
      </c>
      <c r="E82" s="51">
        <v>3.3E-4</v>
      </c>
      <c r="F82" s="51">
        <v>3.3E-4</v>
      </c>
      <c r="G82" s="51">
        <v>3.3E-4</v>
      </c>
      <c r="H82" s="51">
        <v>3.3E-4</v>
      </c>
      <c r="I82" s="51">
        <v>3.3E-4</v>
      </c>
      <c r="J82" s="51">
        <v>3.3E-4</v>
      </c>
      <c r="K82" s="51">
        <v>3.3E-4</v>
      </c>
      <c r="L82" s="51">
        <v>3.3E-4</v>
      </c>
      <c r="M82" s="51">
        <v>3.3E-4</v>
      </c>
    </row>
    <row r="83" spans="2:13" x14ac:dyDescent="0.2">
      <c r="B83" s="11">
        <v>15</v>
      </c>
      <c r="C83" s="51">
        <v>4.4678102039614874E-4</v>
      </c>
      <c r="D83" s="51">
        <v>3.8999999999999999E-4</v>
      </c>
      <c r="E83" s="51">
        <v>3.3E-4</v>
      </c>
      <c r="F83" s="51">
        <v>3.3E-4</v>
      </c>
      <c r="G83" s="51">
        <v>3.3E-4</v>
      </c>
      <c r="H83" s="51">
        <v>3.3E-4</v>
      </c>
      <c r="I83" s="51">
        <v>3.3E-4</v>
      </c>
      <c r="J83" s="51">
        <v>3.3E-4</v>
      </c>
      <c r="K83" s="51">
        <v>3.3E-4</v>
      </c>
      <c r="L83" s="51">
        <v>3.3E-4</v>
      </c>
      <c r="M83" s="51">
        <v>3.3E-4</v>
      </c>
    </row>
    <row r="84" spans="2:13" x14ac:dyDescent="0.2">
      <c r="B84" s="11">
        <v>16</v>
      </c>
      <c r="C84" s="51">
        <v>4.4678102039614874E-4</v>
      </c>
      <c r="D84" s="51">
        <v>3.8999999999999999E-4</v>
      </c>
      <c r="E84" s="51">
        <v>3.3E-4</v>
      </c>
      <c r="F84" s="51">
        <v>3.3E-4</v>
      </c>
      <c r="G84" s="51">
        <v>3.3E-4</v>
      </c>
      <c r="H84" s="51">
        <v>3.3E-4</v>
      </c>
      <c r="I84" s="51">
        <v>3.3E-4</v>
      </c>
      <c r="J84" s="51">
        <v>3.3E-4</v>
      </c>
      <c r="K84" s="51">
        <v>3.3E-4</v>
      </c>
      <c r="L84" s="51">
        <v>3.3E-4</v>
      </c>
      <c r="M84" s="51">
        <v>3.3E-4</v>
      </c>
    </row>
    <row r="85" spans="2:13" x14ac:dyDescent="0.2">
      <c r="B85" s="11">
        <v>17</v>
      </c>
      <c r="C85" s="51">
        <v>4.4678102039614874E-4</v>
      </c>
      <c r="D85" s="51">
        <v>3.8999999999999999E-4</v>
      </c>
      <c r="E85" s="51">
        <v>3.3E-4</v>
      </c>
      <c r="F85" s="51">
        <v>3.3E-4</v>
      </c>
      <c r="G85" s="51">
        <v>3.3E-4</v>
      </c>
      <c r="H85" s="51">
        <v>3.3E-4</v>
      </c>
      <c r="I85" s="51">
        <v>3.3E-4</v>
      </c>
      <c r="J85" s="51">
        <v>3.3E-4</v>
      </c>
      <c r="K85" s="51">
        <v>3.3E-4</v>
      </c>
      <c r="L85" s="51">
        <v>3.3E-4</v>
      </c>
      <c r="M85" s="51">
        <v>3.3E-4</v>
      </c>
    </row>
    <row r="86" spans="2:13" x14ac:dyDescent="0.2">
      <c r="B86" s="11">
        <v>18</v>
      </c>
      <c r="C86" s="51">
        <v>4.4678102039614874E-4</v>
      </c>
      <c r="D86" s="51">
        <v>3.8999999999999999E-4</v>
      </c>
      <c r="E86" s="51">
        <v>3.3E-4</v>
      </c>
      <c r="F86" s="51">
        <v>3.3E-4</v>
      </c>
      <c r="G86" s="51">
        <v>3.3E-4</v>
      </c>
      <c r="H86" s="51">
        <v>3.3E-4</v>
      </c>
      <c r="I86" s="51">
        <v>3.3E-4</v>
      </c>
      <c r="J86" s="51">
        <v>3.3E-4</v>
      </c>
      <c r="K86" s="51">
        <v>3.3E-4</v>
      </c>
      <c r="L86" s="51">
        <v>3.3E-4</v>
      </c>
      <c r="M86" s="51">
        <v>3.3E-4</v>
      </c>
    </row>
    <row r="87" spans="2:13" x14ac:dyDescent="0.2">
      <c r="B87" s="11">
        <v>19</v>
      </c>
      <c r="C87" s="51">
        <v>4.4678102039614874E-4</v>
      </c>
      <c r="D87" s="51">
        <v>3.8999999999999999E-4</v>
      </c>
      <c r="E87" s="51">
        <v>3.3E-4</v>
      </c>
      <c r="F87" s="51">
        <v>3.3E-4</v>
      </c>
      <c r="G87" s="51">
        <v>3.3E-4</v>
      </c>
      <c r="H87" s="51">
        <v>3.3E-4</v>
      </c>
      <c r="I87" s="51">
        <v>3.3E-4</v>
      </c>
      <c r="J87" s="51">
        <v>3.3E-4</v>
      </c>
      <c r="K87" s="51">
        <v>3.3E-4</v>
      </c>
      <c r="L87" s="51">
        <v>3.3E-4</v>
      </c>
      <c r="M87" s="51">
        <v>3.3E-4</v>
      </c>
    </row>
    <row r="88" spans="2:13" x14ac:dyDescent="0.2">
      <c r="B88" s="11">
        <v>20</v>
      </c>
      <c r="C88" s="51">
        <v>4.4678102039614874E-4</v>
      </c>
      <c r="D88" s="51">
        <v>3.8999999999999999E-4</v>
      </c>
      <c r="E88" s="51">
        <v>3.3E-4</v>
      </c>
      <c r="F88" s="51">
        <v>3.3E-4</v>
      </c>
      <c r="G88" s="51">
        <v>3.3E-4</v>
      </c>
      <c r="H88" s="51">
        <v>3.3E-4</v>
      </c>
      <c r="I88" s="51">
        <v>3.3E-4</v>
      </c>
      <c r="J88" s="51">
        <v>3.3E-4</v>
      </c>
      <c r="K88" s="51">
        <v>3.3E-4</v>
      </c>
      <c r="L88" s="51">
        <v>3.3E-4</v>
      </c>
      <c r="M88" s="51">
        <v>3.3E-4</v>
      </c>
    </row>
    <row r="89" spans="2:13" x14ac:dyDescent="0.2">
      <c r="B89" s="11">
        <v>21</v>
      </c>
      <c r="C89" s="51">
        <v>4.4678102039614874E-4</v>
      </c>
      <c r="D89" s="51">
        <v>3.8999999999999999E-4</v>
      </c>
      <c r="E89" s="51">
        <v>3.3E-4</v>
      </c>
      <c r="F89" s="51">
        <v>3.3E-4</v>
      </c>
      <c r="G89" s="51">
        <v>3.3E-4</v>
      </c>
      <c r="H89" s="51">
        <v>3.3E-4</v>
      </c>
      <c r="I89" s="51">
        <v>3.3E-4</v>
      </c>
      <c r="J89" s="51">
        <v>3.3E-4</v>
      </c>
      <c r="K89" s="51">
        <v>3.3E-4</v>
      </c>
      <c r="L89" s="51">
        <v>3.3E-4</v>
      </c>
      <c r="M89" s="51">
        <v>3.3E-4</v>
      </c>
    </row>
    <row r="90" spans="2:13" x14ac:dyDescent="0.2">
      <c r="B90" s="11">
        <v>22</v>
      </c>
      <c r="C90" s="51">
        <v>4.4678102039614874E-4</v>
      </c>
      <c r="D90" s="51">
        <v>3.8999999999999999E-4</v>
      </c>
      <c r="E90" s="51">
        <v>3.3E-4</v>
      </c>
      <c r="F90" s="51">
        <v>3.3E-4</v>
      </c>
      <c r="G90" s="51">
        <v>3.3E-4</v>
      </c>
      <c r="H90" s="51">
        <v>3.3E-4</v>
      </c>
      <c r="I90" s="51">
        <v>3.3E-4</v>
      </c>
      <c r="J90" s="51">
        <v>3.3E-4</v>
      </c>
      <c r="K90" s="51">
        <v>3.3E-4</v>
      </c>
      <c r="L90" s="51">
        <v>3.3E-4</v>
      </c>
      <c r="M90" s="51">
        <v>3.3E-4</v>
      </c>
    </row>
    <row r="91" spans="2:13" x14ac:dyDescent="0.2">
      <c r="B91" s="11">
        <v>23</v>
      </c>
      <c r="C91" s="51">
        <v>4.4678102039614874E-4</v>
      </c>
      <c r="D91" s="51">
        <v>3.8999999999999999E-4</v>
      </c>
      <c r="E91" s="51">
        <v>3.3E-4</v>
      </c>
      <c r="F91" s="51">
        <v>3.3E-4</v>
      </c>
      <c r="G91" s="51">
        <v>3.3E-4</v>
      </c>
      <c r="H91" s="51">
        <v>3.3E-4</v>
      </c>
      <c r="I91" s="51">
        <v>3.3E-4</v>
      </c>
      <c r="J91" s="51">
        <v>3.3E-4</v>
      </c>
      <c r="K91" s="51">
        <v>3.3E-4</v>
      </c>
      <c r="L91" s="51">
        <v>3.3E-4</v>
      </c>
      <c r="M91" s="51">
        <v>3.3E-4</v>
      </c>
    </row>
    <row r="92" spans="2:13" x14ac:dyDescent="0.2">
      <c r="B92" s="11">
        <v>24</v>
      </c>
      <c r="C92" s="51">
        <v>4.4678102039614874E-4</v>
      </c>
      <c r="D92" s="51">
        <v>3.8999999999999999E-4</v>
      </c>
      <c r="E92" s="51">
        <v>3.3E-4</v>
      </c>
      <c r="F92" s="51">
        <v>3.3E-4</v>
      </c>
      <c r="G92" s="51">
        <v>3.3E-4</v>
      </c>
      <c r="H92" s="51">
        <v>3.3E-4</v>
      </c>
      <c r="I92" s="51">
        <v>3.3E-4</v>
      </c>
      <c r="J92" s="51">
        <v>3.3E-4</v>
      </c>
      <c r="K92" s="51">
        <v>3.3E-4</v>
      </c>
      <c r="L92" s="51">
        <v>3.3E-4</v>
      </c>
      <c r="M92" s="51">
        <v>3.3E-4</v>
      </c>
    </row>
    <row r="93" spans="2:13" x14ac:dyDescent="0.2">
      <c r="B93" s="11">
        <v>25</v>
      </c>
      <c r="C93" s="51">
        <v>4.4678102039614874E-4</v>
      </c>
      <c r="D93" s="51">
        <v>3.8999999999999999E-4</v>
      </c>
      <c r="E93" s="51">
        <v>3.3E-4</v>
      </c>
      <c r="F93" s="51">
        <v>3.3E-4</v>
      </c>
      <c r="G93" s="51">
        <v>3.3E-4</v>
      </c>
      <c r="H93" s="51">
        <v>3.3E-4</v>
      </c>
      <c r="I93" s="51">
        <v>3.3E-4</v>
      </c>
      <c r="J93" s="51">
        <v>3.3E-4</v>
      </c>
      <c r="K93" s="51">
        <v>3.3E-4</v>
      </c>
      <c r="L93" s="51">
        <v>3.3E-4</v>
      </c>
      <c r="M93" s="51">
        <v>3.3E-4</v>
      </c>
    </row>
    <row r="96" spans="2:13" x14ac:dyDescent="0.2">
      <c r="D96" s="53"/>
      <c r="E96" s="53"/>
      <c r="F96" s="53"/>
      <c r="G96" s="53"/>
      <c r="H96" s="53"/>
      <c r="I96" s="53"/>
      <c r="J96" s="53"/>
      <c r="K96" s="53"/>
      <c r="L96" s="53"/>
      <c r="M96" s="53"/>
    </row>
    <row r="97" spans="4:13" x14ac:dyDescent="0.2">
      <c r="D97" s="53"/>
      <c r="E97" s="53"/>
      <c r="F97" s="53"/>
      <c r="G97" s="53"/>
      <c r="H97" s="53"/>
      <c r="I97" s="53"/>
      <c r="J97" s="53"/>
      <c r="K97" s="53"/>
      <c r="L97" s="53"/>
      <c r="M97" s="53"/>
    </row>
    <row r="98" spans="4:13" x14ac:dyDescent="0.2">
      <c r="D98" s="53"/>
      <c r="E98" s="53"/>
      <c r="F98" s="53"/>
      <c r="G98" s="53"/>
      <c r="H98" s="53"/>
      <c r="I98" s="53"/>
      <c r="J98" s="53"/>
      <c r="K98" s="53"/>
      <c r="L98" s="53"/>
      <c r="M98" s="53"/>
    </row>
    <row r="99" spans="4:13" x14ac:dyDescent="0.2">
      <c r="D99" s="53"/>
      <c r="E99" s="53"/>
      <c r="F99" s="53"/>
      <c r="G99" s="53"/>
      <c r="H99" s="53"/>
      <c r="I99" s="53"/>
      <c r="J99" s="53"/>
      <c r="K99" s="53"/>
      <c r="L99" s="53"/>
      <c r="M99" s="53"/>
    </row>
    <row r="100" spans="4:13" x14ac:dyDescent="0.2">
      <c r="D100" s="53"/>
      <c r="E100" s="53"/>
      <c r="F100" s="53"/>
      <c r="G100" s="53"/>
      <c r="H100" s="53"/>
      <c r="I100" s="53"/>
      <c r="J100" s="53"/>
      <c r="K100" s="53"/>
      <c r="L100" s="53"/>
      <c r="M100" s="53"/>
    </row>
    <row r="101" spans="4:13" x14ac:dyDescent="0.2">
      <c r="D101" s="53"/>
      <c r="E101" s="53"/>
      <c r="F101" s="53"/>
      <c r="G101" s="53"/>
      <c r="H101" s="53"/>
      <c r="I101" s="53"/>
      <c r="J101" s="53"/>
      <c r="K101" s="53"/>
      <c r="L101" s="53"/>
      <c r="M101" s="5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Z18"/>
  <sheetViews>
    <sheetView topLeftCell="B1" workbookViewId="0">
      <selection activeCell="P16" sqref="P16:Z16"/>
    </sheetView>
  </sheetViews>
  <sheetFormatPr defaultColWidth="8.75" defaultRowHeight="14.25" x14ac:dyDescent="0.2"/>
  <sheetData>
    <row r="2" spans="2:26" ht="15" x14ac:dyDescent="0.2">
      <c r="B2" s="4" t="s">
        <v>0</v>
      </c>
      <c r="O2" s="4" t="s">
        <v>25</v>
      </c>
    </row>
    <row r="4" spans="2:26" x14ac:dyDescent="0.2">
      <c r="C4" s="10">
        <v>2015</v>
      </c>
      <c r="D4" s="10">
        <v>2016</v>
      </c>
      <c r="E4" s="10">
        <v>2017</v>
      </c>
      <c r="F4" s="10">
        <v>2018</v>
      </c>
      <c r="G4" s="10">
        <v>2019</v>
      </c>
      <c r="H4" s="10">
        <v>2020</v>
      </c>
      <c r="I4" s="10">
        <v>2021</v>
      </c>
      <c r="J4" s="10">
        <v>2022</v>
      </c>
      <c r="K4" s="10">
        <v>2023</v>
      </c>
      <c r="L4" s="10">
        <v>2024</v>
      </c>
      <c r="M4" s="10">
        <v>2025</v>
      </c>
      <c r="P4" s="10">
        <v>2015</v>
      </c>
      <c r="Q4" s="10">
        <v>2016</v>
      </c>
      <c r="R4" s="10">
        <v>2017</v>
      </c>
      <c r="S4" s="10">
        <v>2018</v>
      </c>
      <c r="T4" s="10">
        <v>2019</v>
      </c>
      <c r="U4" s="10">
        <v>2020</v>
      </c>
      <c r="V4" s="10">
        <v>2021</v>
      </c>
      <c r="W4" s="10">
        <v>2022</v>
      </c>
      <c r="X4" s="10">
        <v>2023</v>
      </c>
      <c r="Y4" s="10">
        <v>2024</v>
      </c>
      <c r="Z4" s="10">
        <v>2025</v>
      </c>
    </row>
    <row r="5" spans="2:26" ht="15" thickBot="1" x14ac:dyDescent="0.25">
      <c r="C5" s="24">
        <v>1</v>
      </c>
      <c r="D5" s="24">
        <v>1</v>
      </c>
      <c r="E5" s="24">
        <v>1</v>
      </c>
      <c r="F5" s="24">
        <v>1</v>
      </c>
      <c r="G5" s="24">
        <v>1</v>
      </c>
      <c r="H5" s="24">
        <v>1</v>
      </c>
      <c r="I5" s="24">
        <v>1</v>
      </c>
      <c r="J5" s="24">
        <v>1</v>
      </c>
      <c r="K5" s="24">
        <v>1</v>
      </c>
      <c r="L5" s="24">
        <v>1</v>
      </c>
      <c r="M5" s="24">
        <v>1</v>
      </c>
      <c r="P5" s="22">
        <v>6.1999999999999998E-3</v>
      </c>
      <c r="Q5" s="22">
        <v>6.1999999999999998E-3</v>
      </c>
      <c r="R5" s="22">
        <v>6.1999999999999998E-3</v>
      </c>
      <c r="S5" s="22">
        <v>6.1999999999999998E-3</v>
      </c>
      <c r="T5" s="22">
        <v>6.1999999999999998E-3</v>
      </c>
      <c r="U5" s="22">
        <v>6.1999999999999998E-3</v>
      </c>
      <c r="V5" s="22">
        <v>6.1999999999999998E-3</v>
      </c>
      <c r="W5" s="22">
        <v>6.1999999999999998E-3</v>
      </c>
      <c r="X5" s="22">
        <v>6.1999999999999998E-3</v>
      </c>
      <c r="Y5" s="22">
        <v>6.1999999999999998E-3</v>
      </c>
      <c r="Z5" s="22">
        <v>6.1999999999999998E-3</v>
      </c>
    </row>
    <row r="8" spans="2:26" ht="15" x14ac:dyDescent="0.2">
      <c r="B8" s="4" t="s">
        <v>1</v>
      </c>
    </row>
    <row r="10" spans="2:26" x14ac:dyDescent="0.2">
      <c r="C10" s="10">
        <v>2015</v>
      </c>
      <c r="D10" s="10">
        <v>2016</v>
      </c>
      <c r="E10" s="10">
        <v>2017</v>
      </c>
      <c r="F10" s="10">
        <v>2018</v>
      </c>
      <c r="G10" s="10">
        <v>2019</v>
      </c>
      <c r="H10" s="10">
        <v>2020</v>
      </c>
      <c r="I10" s="10">
        <v>2021</v>
      </c>
      <c r="J10" s="10">
        <v>2022</v>
      </c>
      <c r="K10" s="10">
        <v>2023</v>
      </c>
      <c r="L10" s="10">
        <v>2024</v>
      </c>
      <c r="M10" s="10">
        <v>2025</v>
      </c>
    </row>
    <row r="11" spans="2:26" ht="15" thickBot="1" x14ac:dyDescent="0.25">
      <c r="C11" s="24">
        <v>0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</row>
    <row r="14" spans="2:26" ht="15" x14ac:dyDescent="0.2">
      <c r="B14" s="4" t="s">
        <v>2</v>
      </c>
      <c r="O14" s="4" t="s">
        <v>5</v>
      </c>
    </row>
    <row r="15" spans="2:26" ht="15" thickBot="1" x14ac:dyDescent="0.25"/>
    <row r="16" spans="2:26" x14ac:dyDescent="0.2">
      <c r="B16" s="1"/>
      <c r="C16" s="10">
        <v>2015</v>
      </c>
      <c r="D16" s="10">
        <v>2016</v>
      </c>
      <c r="E16" s="10">
        <v>2017</v>
      </c>
      <c r="F16" s="10">
        <v>2018</v>
      </c>
      <c r="G16" s="10">
        <v>2019</v>
      </c>
      <c r="H16" s="10">
        <v>2020</v>
      </c>
      <c r="I16" s="10">
        <v>2021</v>
      </c>
      <c r="J16" s="10">
        <v>2022</v>
      </c>
      <c r="K16" s="10">
        <v>2023</v>
      </c>
      <c r="L16" s="10">
        <v>2024</v>
      </c>
      <c r="M16" s="10">
        <v>2025</v>
      </c>
      <c r="O16" s="1"/>
      <c r="P16" s="10">
        <v>2015</v>
      </c>
      <c r="Q16" s="10">
        <v>2016</v>
      </c>
      <c r="R16" s="10">
        <v>2017</v>
      </c>
      <c r="S16" s="10">
        <v>2018</v>
      </c>
      <c r="T16" s="10">
        <v>2019</v>
      </c>
      <c r="U16" s="10">
        <v>2020</v>
      </c>
      <c r="V16" s="10">
        <v>2021</v>
      </c>
      <c r="W16" s="10">
        <v>2022</v>
      </c>
      <c r="X16" s="10">
        <v>2023</v>
      </c>
      <c r="Y16" s="10">
        <v>2024</v>
      </c>
      <c r="Z16" s="10">
        <v>2025</v>
      </c>
    </row>
    <row r="17" spans="2:26" x14ac:dyDescent="0.2">
      <c r="B17" s="2" t="s">
        <v>3</v>
      </c>
      <c r="C17" s="23">
        <v>1.8249440000000006E-2</v>
      </c>
      <c r="D17" s="23">
        <v>1.8249440000000006E-2</v>
      </c>
      <c r="E17" s="23">
        <v>1.8249440000000006E-2</v>
      </c>
      <c r="F17" s="23">
        <v>1.8249440000000006E-2</v>
      </c>
      <c r="G17" s="23">
        <v>1.8249440000000006E-2</v>
      </c>
      <c r="H17" s="23">
        <v>1.8249440000000006E-2</v>
      </c>
      <c r="I17" s="23">
        <v>1.8249440000000006E-2</v>
      </c>
      <c r="J17" s="23">
        <v>1.8249440000000006E-2</v>
      </c>
      <c r="K17" s="23">
        <v>1.8249440000000006E-2</v>
      </c>
      <c r="L17" s="23">
        <v>1.8249440000000006E-2</v>
      </c>
      <c r="M17" s="23">
        <v>1.8249440000000006E-2</v>
      </c>
      <c r="O17" s="2" t="s">
        <v>3</v>
      </c>
      <c r="P17" s="23">
        <v>0.22</v>
      </c>
      <c r="Q17" s="23">
        <v>0.22</v>
      </c>
      <c r="R17" s="23">
        <v>0.22</v>
      </c>
      <c r="S17" s="23">
        <v>0.22</v>
      </c>
      <c r="T17" s="23">
        <v>0.22</v>
      </c>
      <c r="U17" s="23">
        <v>0.22</v>
      </c>
      <c r="V17" s="23">
        <v>0.22</v>
      </c>
      <c r="W17" s="23">
        <v>0.22</v>
      </c>
      <c r="X17" s="23">
        <v>0.22</v>
      </c>
      <c r="Y17" s="23">
        <v>0.22</v>
      </c>
      <c r="Z17" s="23">
        <v>0.22</v>
      </c>
    </row>
    <row r="18" spans="2:26" ht="15" thickBot="1" x14ac:dyDescent="0.25">
      <c r="B18" s="3" t="s">
        <v>4</v>
      </c>
      <c r="C18" s="23">
        <v>1.8249440000000006E-2</v>
      </c>
      <c r="D18" s="23">
        <v>1.8249440000000006E-2</v>
      </c>
      <c r="E18" s="23">
        <v>1.8249440000000006E-2</v>
      </c>
      <c r="F18" s="23">
        <v>1.8249440000000006E-2</v>
      </c>
      <c r="G18" s="23">
        <v>1.8249440000000006E-2</v>
      </c>
      <c r="H18" s="23">
        <v>1.8249440000000006E-2</v>
      </c>
      <c r="I18" s="23">
        <v>1.8249440000000006E-2</v>
      </c>
      <c r="J18" s="23">
        <v>1.8249440000000006E-2</v>
      </c>
      <c r="K18" s="23">
        <v>1.8249440000000006E-2</v>
      </c>
      <c r="L18" s="23">
        <v>1.8249440000000006E-2</v>
      </c>
      <c r="M18" s="23">
        <v>1.8249440000000006E-2</v>
      </c>
      <c r="O18" s="3" t="s">
        <v>4</v>
      </c>
      <c r="P18" s="23">
        <v>0.17299999999999999</v>
      </c>
      <c r="Q18" s="23">
        <v>0.17299999999999999</v>
      </c>
      <c r="R18" s="23">
        <v>0.17299999999999999</v>
      </c>
      <c r="S18" s="23">
        <v>0.17299999999999999</v>
      </c>
      <c r="T18" s="23">
        <v>0.17299999999999999</v>
      </c>
      <c r="U18" s="23">
        <v>0.17299999999999999</v>
      </c>
      <c r="V18" s="23">
        <v>0.17299999999999999</v>
      </c>
      <c r="W18" s="23">
        <v>0.17299999999999999</v>
      </c>
      <c r="X18" s="23">
        <v>0.17299999999999999</v>
      </c>
      <c r="Y18" s="23">
        <v>0.17299999999999999</v>
      </c>
      <c r="Z18" s="23">
        <v>0.17299999999999999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CJ124"/>
  <sheetViews>
    <sheetView topLeftCell="A61" workbookViewId="0">
      <selection activeCell="Z96" sqref="Z96"/>
    </sheetView>
  </sheetViews>
  <sheetFormatPr defaultColWidth="8.75" defaultRowHeight="14.25" x14ac:dyDescent="0.2"/>
  <cols>
    <col min="15" max="15" width="3" style="13" customWidth="1"/>
    <col min="30" max="30" width="3" style="13" customWidth="1"/>
    <col min="45" max="45" width="3" style="13" customWidth="1"/>
    <col min="60" max="60" width="3" style="13" customWidth="1"/>
    <col min="63" max="63" width="12" bestFit="1" customWidth="1"/>
    <col min="75" max="75" width="3" style="13" customWidth="1"/>
  </cols>
  <sheetData>
    <row r="2" spans="2:88" x14ac:dyDescent="0.2">
      <c r="B2" s="18" t="s">
        <v>30</v>
      </c>
      <c r="Q2" s="18" t="s">
        <v>37</v>
      </c>
      <c r="R2" s="18"/>
      <c r="AF2" s="18" t="s">
        <v>38</v>
      </c>
      <c r="AG2" s="18"/>
      <c r="AU2" s="18" t="s">
        <v>9</v>
      </c>
      <c r="BJ2" s="18" t="s">
        <v>10</v>
      </c>
      <c r="BY2" s="18" t="s">
        <v>31</v>
      </c>
    </row>
    <row r="3" spans="2:88" ht="15" x14ac:dyDescent="0.2">
      <c r="B3" s="4" t="s">
        <v>20</v>
      </c>
      <c r="Q3" s="4" t="s">
        <v>20</v>
      </c>
      <c r="AF3" s="4" t="s">
        <v>20</v>
      </c>
      <c r="AU3" s="4" t="s">
        <v>20</v>
      </c>
      <c r="BJ3" s="4" t="s">
        <v>20</v>
      </c>
      <c r="BY3" s="4" t="s">
        <v>20</v>
      </c>
    </row>
    <row r="4" spans="2:88" ht="15" thickBot="1" x14ac:dyDescent="0.25"/>
    <row r="5" spans="2:88" x14ac:dyDescent="0.2">
      <c r="B5" s="14" t="s">
        <v>6</v>
      </c>
      <c r="C5" s="10">
        <v>2015</v>
      </c>
      <c r="D5" s="10">
        <v>2016</v>
      </c>
      <c r="E5" s="10">
        <v>2017</v>
      </c>
      <c r="F5" s="10">
        <v>2018</v>
      </c>
      <c r="G5" s="10">
        <v>2019</v>
      </c>
      <c r="H5" s="10">
        <v>2020</v>
      </c>
      <c r="I5" s="10">
        <v>2021</v>
      </c>
      <c r="J5" s="10">
        <v>2022</v>
      </c>
      <c r="K5" s="10">
        <v>2023</v>
      </c>
      <c r="L5" s="10">
        <v>2024</v>
      </c>
      <c r="M5" s="10">
        <v>2025</v>
      </c>
      <c r="Q5" s="14" t="s">
        <v>6</v>
      </c>
      <c r="R5" s="10">
        <v>2015</v>
      </c>
      <c r="S5" s="10">
        <v>2016</v>
      </c>
      <c r="T5" s="10">
        <v>2017</v>
      </c>
      <c r="U5" s="10">
        <v>2018</v>
      </c>
      <c r="V5" s="10">
        <v>2019</v>
      </c>
      <c r="W5" s="10">
        <v>2020</v>
      </c>
      <c r="X5" s="10">
        <v>2021</v>
      </c>
      <c r="Y5" s="10">
        <v>2022</v>
      </c>
      <c r="Z5" s="10">
        <v>2023</v>
      </c>
      <c r="AA5" s="10">
        <v>2024</v>
      </c>
      <c r="AB5" s="10">
        <v>2025</v>
      </c>
      <c r="AF5" s="14" t="s">
        <v>6</v>
      </c>
      <c r="AG5" s="10">
        <v>2015</v>
      </c>
      <c r="AH5" s="10">
        <v>2016</v>
      </c>
      <c r="AI5" s="10">
        <v>2017</v>
      </c>
      <c r="AJ5" s="10">
        <v>2018</v>
      </c>
      <c r="AK5" s="10">
        <v>2019</v>
      </c>
      <c r="AL5" s="10">
        <v>2020</v>
      </c>
      <c r="AM5" s="10">
        <v>2021</v>
      </c>
      <c r="AN5" s="10">
        <v>2022</v>
      </c>
      <c r="AO5" s="10">
        <v>2023</v>
      </c>
      <c r="AP5" s="10">
        <v>2024</v>
      </c>
      <c r="AQ5" s="10">
        <v>2025</v>
      </c>
      <c r="AU5" s="14" t="s">
        <v>6</v>
      </c>
      <c r="AV5" s="10">
        <v>2015</v>
      </c>
      <c r="AW5" s="10">
        <v>2016</v>
      </c>
      <c r="AX5" s="10">
        <v>2017</v>
      </c>
      <c r="AY5" s="10">
        <v>2018</v>
      </c>
      <c r="AZ5" s="10">
        <v>2019</v>
      </c>
      <c r="BA5" s="10">
        <v>2020</v>
      </c>
      <c r="BB5" s="10">
        <v>2021</v>
      </c>
      <c r="BC5" s="10">
        <v>2022</v>
      </c>
      <c r="BD5" s="10">
        <v>2023</v>
      </c>
      <c r="BE5" s="10">
        <v>2024</v>
      </c>
      <c r="BF5" s="10">
        <v>2025</v>
      </c>
      <c r="BJ5" s="14" t="s">
        <v>6</v>
      </c>
      <c r="BK5" s="10">
        <v>2015</v>
      </c>
      <c r="BL5" s="10">
        <v>2016</v>
      </c>
      <c r="BM5" s="10">
        <v>2017</v>
      </c>
      <c r="BN5" s="10">
        <v>2018</v>
      </c>
      <c r="BO5" s="10">
        <v>2019</v>
      </c>
      <c r="BP5" s="10">
        <v>2020</v>
      </c>
      <c r="BQ5" s="10">
        <v>2021</v>
      </c>
      <c r="BR5" s="10">
        <v>2022</v>
      </c>
      <c r="BS5" s="10">
        <v>2023</v>
      </c>
      <c r="BT5" s="10">
        <v>2024</v>
      </c>
      <c r="BU5" s="10">
        <v>2025</v>
      </c>
      <c r="BY5" s="14" t="s">
        <v>6</v>
      </c>
      <c r="BZ5" s="10">
        <v>2015</v>
      </c>
      <c r="CA5" s="10">
        <v>2016</v>
      </c>
      <c r="CB5" s="10">
        <v>2017</v>
      </c>
      <c r="CC5" s="10">
        <v>2018</v>
      </c>
      <c r="CD5" s="10">
        <v>2019</v>
      </c>
      <c r="CE5" s="10">
        <v>2020</v>
      </c>
      <c r="CF5" s="10">
        <v>2021</v>
      </c>
      <c r="CG5" s="10">
        <v>2022</v>
      </c>
      <c r="CH5" s="10">
        <v>2023</v>
      </c>
      <c r="CI5" s="10">
        <v>2024</v>
      </c>
      <c r="CJ5" s="10">
        <v>2025</v>
      </c>
    </row>
    <row r="6" spans="2:88" x14ac:dyDescent="0.2">
      <c r="B6" s="15">
        <v>0</v>
      </c>
      <c r="C6" s="25">
        <v>0.94</v>
      </c>
      <c r="D6" s="25">
        <v>0.94</v>
      </c>
      <c r="E6" s="25">
        <v>0.94</v>
      </c>
      <c r="F6" s="25">
        <v>0.94</v>
      </c>
      <c r="G6" s="25">
        <v>0.94</v>
      </c>
      <c r="H6" s="25">
        <v>0.94</v>
      </c>
      <c r="I6" s="25">
        <v>0.94</v>
      </c>
      <c r="J6" s="25">
        <v>0.94</v>
      </c>
      <c r="K6" s="25">
        <v>0.94</v>
      </c>
      <c r="L6" s="25">
        <v>0.94</v>
      </c>
      <c r="M6" s="25">
        <v>0.94</v>
      </c>
      <c r="Q6" s="15">
        <v>0</v>
      </c>
      <c r="R6" s="47">
        <v>0</v>
      </c>
      <c r="S6" s="47">
        <v>0</v>
      </c>
      <c r="T6" s="47">
        <v>0</v>
      </c>
      <c r="U6" s="47">
        <v>0</v>
      </c>
      <c r="V6" s="47">
        <v>0</v>
      </c>
      <c r="W6" s="47">
        <v>0</v>
      </c>
      <c r="X6" s="47">
        <v>0</v>
      </c>
      <c r="Y6" s="47">
        <v>0</v>
      </c>
      <c r="Z6" s="47">
        <v>0</v>
      </c>
      <c r="AA6" s="47">
        <v>0</v>
      </c>
      <c r="AB6" s="47">
        <v>0</v>
      </c>
      <c r="AF6" s="15">
        <v>0</v>
      </c>
      <c r="AG6" s="47">
        <v>0</v>
      </c>
      <c r="AH6" s="47">
        <v>0</v>
      </c>
      <c r="AI6" s="47">
        <v>0</v>
      </c>
      <c r="AJ6" s="47">
        <v>0</v>
      </c>
      <c r="AK6" s="47">
        <v>0</v>
      </c>
      <c r="AL6" s="47">
        <v>0</v>
      </c>
      <c r="AM6" s="47">
        <v>0</v>
      </c>
      <c r="AN6" s="47">
        <v>0</v>
      </c>
      <c r="AO6" s="47">
        <v>0</v>
      </c>
      <c r="AP6" s="47">
        <v>0</v>
      </c>
      <c r="AQ6" s="47">
        <v>0</v>
      </c>
      <c r="AU6" s="15">
        <v>0</v>
      </c>
      <c r="AV6" s="47">
        <v>0</v>
      </c>
      <c r="AW6" s="47">
        <v>0</v>
      </c>
      <c r="AX6" s="47">
        <v>0</v>
      </c>
      <c r="AY6" s="47">
        <v>0</v>
      </c>
      <c r="AZ6" s="47">
        <v>0</v>
      </c>
      <c r="BA6" s="47">
        <v>0</v>
      </c>
      <c r="BB6" s="47">
        <v>0</v>
      </c>
      <c r="BC6" s="47">
        <v>0</v>
      </c>
      <c r="BD6" s="47">
        <v>0</v>
      </c>
      <c r="BE6" s="47">
        <v>0</v>
      </c>
      <c r="BF6" s="47">
        <v>0</v>
      </c>
      <c r="BJ6" s="15">
        <v>0</v>
      </c>
      <c r="BK6" s="47">
        <v>0</v>
      </c>
      <c r="BL6" s="47">
        <v>0</v>
      </c>
      <c r="BM6" s="47">
        <v>0</v>
      </c>
      <c r="BN6" s="47">
        <v>0</v>
      </c>
      <c r="BO6" s="47">
        <v>0</v>
      </c>
      <c r="BP6" s="47">
        <v>0</v>
      </c>
      <c r="BQ6" s="47">
        <v>0</v>
      </c>
      <c r="BR6" s="47">
        <v>0</v>
      </c>
      <c r="BS6" s="47">
        <v>0</v>
      </c>
      <c r="BT6" s="47">
        <v>0</v>
      </c>
      <c r="BU6" s="47">
        <v>0</v>
      </c>
      <c r="BY6" s="15">
        <v>0</v>
      </c>
      <c r="BZ6" s="47">
        <v>0</v>
      </c>
      <c r="CA6" s="47">
        <v>0</v>
      </c>
      <c r="CB6" s="47">
        <v>0</v>
      </c>
      <c r="CC6" s="47">
        <v>0</v>
      </c>
      <c r="CD6" s="47">
        <v>0</v>
      </c>
      <c r="CE6" s="47">
        <v>0</v>
      </c>
      <c r="CF6" s="47">
        <v>0</v>
      </c>
      <c r="CG6" s="47">
        <v>0</v>
      </c>
      <c r="CH6" s="47">
        <v>0</v>
      </c>
      <c r="CI6" s="47">
        <v>0</v>
      </c>
      <c r="CJ6" s="47">
        <v>0</v>
      </c>
    </row>
    <row r="7" spans="2:88" x14ac:dyDescent="0.2">
      <c r="B7" s="16">
        <v>1</v>
      </c>
      <c r="C7" s="25">
        <v>0.94</v>
      </c>
      <c r="D7" s="25">
        <v>0.94</v>
      </c>
      <c r="E7" s="25">
        <v>0.94</v>
      </c>
      <c r="F7" s="25">
        <v>0.94</v>
      </c>
      <c r="G7" s="25">
        <v>0.94</v>
      </c>
      <c r="H7" s="25">
        <v>0.94</v>
      </c>
      <c r="I7" s="25">
        <v>0.94</v>
      </c>
      <c r="J7" s="25">
        <v>0.94</v>
      </c>
      <c r="K7" s="25">
        <v>0.94</v>
      </c>
      <c r="L7" s="25">
        <v>0.94</v>
      </c>
      <c r="M7" s="25">
        <v>0.94</v>
      </c>
      <c r="Q7" s="16">
        <v>1</v>
      </c>
      <c r="R7" s="47">
        <v>0</v>
      </c>
      <c r="S7" s="47">
        <v>0</v>
      </c>
      <c r="T7" s="47">
        <v>0</v>
      </c>
      <c r="U7" s="47">
        <v>0</v>
      </c>
      <c r="V7" s="47">
        <v>0</v>
      </c>
      <c r="W7" s="47">
        <v>0</v>
      </c>
      <c r="X7" s="47">
        <v>0</v>
      </c>
      <c r="Y7" s="47">
        <v>0</v>
      </c>
      <c r="Z7" s="47">
        <v>0</v>
      </c>
      <c r="AA7" s="47">
        <v>0</v>
      </c>
      <c r="AB7" s="47">
        <v>0</v>
      </c>
      <c r="AF7" s="16">
        <v>1</v>
      </c>
      <c r="AG7" s="47">
        <v>0</v>
      </c>
      <c r="AH7" s="47">
        <v>0</v>
      </c>
      <c r="AI7" s="47">
        <v>0</v>
      </c>
      <c r="AJ7" s="47">
        <v>0</v>
      </c>
      <c r="AK7" s="47">
        <v>0</v>
      </c>
      <c r="AL7" s="47">
        <v>0</v>
      </c>
      <c r="AM7" s="47">
        <v>0</v>
      </c>
      <c r="AN7" s="47">
        <v>0</v>
      </c>
      <c r="AO7" s="47">
        <v>0</v>
      </c>
      <c r="AP7" s="47">
        <v>0</v>
      </c>
      <c r="AQ7" s="47">
        <v>0</v>
      </c>
      <c r="AU7" s="16">
        <v>1</v>
      </c>
      <c r="AV7" s="47">
        <v>0</v>
      </c>
      <c r="AW7" s="47">
        <v>0</v>
      </c>
      <c r="AX7" s="47">
        <v>0</v>
      </c>
      <c r="AY7" s="47">
        <v>0</v>
      </c>
      <c r="AZ7" s="47">
        <v>0</v>
      </c>
      <c r="BA7" s="47">
        <v>0</v>
      </c>
      <c r="BB7" s="47">
        <v>0</v>
      </c>
      <c r="BC7" s="47">
        <v>0</v>
      </c>
      <c r="BD7" s="47">
        <v>0</v>
      </c>
      <c r="BE7" s="47">
        <v>0</v>
      </c>
      <c r="BF7" s="47">
        <v>0</v>
      </c>
      <c r="BJ7" s="16">
        <v>1</v>
      </c>
      <c r="BK7" s="47">
        <v>0</v>
      </c>
      <c r="BL7" s="47">
        <v>0</v>
      </c>
      <c r="BM7" s="47">
        <v>0</v>
      </c>
      <c r="BN7" s="47">
        <v>0</v>
      </c>
      <c r="BO7" s="47">
        <v>0</v>
      </c>
      <c r="BP7" s="47">
        <v>0</v>
      </c>
      <c r="BQ7" s="47">
        <v>0</v>
      </c>
      <c r="BR7" s="47">
        <v>0</v>
      </c>
      <c r="BS7" s="47">
        <v>0</v>
      </c>
      <c r="BT7" s="47">
        <v>0</v>
      </c>
      <c r="BU7" s="47">
        <v>0</v>
      </c>
      <c r="BY7" s="16">
        <v>1</v>
      </c>
      <c r="BZ7" s="47">
        <v>0</v>
      </c>
      <c r="CA7" s="47">
        <v>0</v>
      </c>
      <c r="CB7" s="47">
        <v>0</v>
      </c>
      <c r="CC7" s="47">
        <v>0</v>
      </c>
      <c r="CD7" s="47">
        <v>0</v>
      </c>
      <c r="CE7" s="47">
        <v>0</v>
      </c>
      <c r="CF7" s="47">
        <v>0</v>
      </c>
      <c r="CG7" s="47">
        <v>0</v>
      </c>
      <c r="CH7" s="47">
        <v>0</v>
      </c>
      <c r="CI7" s="47">
        <v>0</v>
      </c>
      <c r="CJ7" s="47">
        <v>0</v>
      </c>
    </row>
    <row r="8" spans="2:88" x14ac:dyDescent="0.2">
      <c r="B8" s="16">
        <v>2</v>
      </c>
      <c r="C8" s="25">
        <v>0.94</v>
      </c>
      <c r="D8" s="25">
        <v>0.94</v>
      </c>
      <c r="E8" s="25">
        <v>0.94</v>
      </c>
      <c r="F8" s="25">
        <v>0.94</v>
      </c>
      <c r="G8" s="25">
        <v>0.94</v>
      </c>
      <c r="H8" s="25">
        <v>0.94</v>
      </c>
      <c r="I8" s="25">
        <v>0.94</v>
      </c>
      <c r="J8" s="25">
        <v>0.94</v>
      </c>
      <c r="K8" s="25">
        <v>0.94</v>
      </c>
      <c r="L8" s="25">
        <v>0.94</v>
      </c>
      <c r="M8" s="25">
        <v>0.94</v>
      </c>
      <c r="Q8" s="16">
        <v>2</v>
      </c>
      <c r="R8" s="47">
        <v>0</v>
      </c>
      <c r="S8" s="47">
        <v>0</v>
      </c>
      <c r="T8" s="47">
        <v>0</v>
      </c>
      <c r="U8" s="47">
        <v>0</v>
      </c>
      <c r="V8" s="47">
        <v>0</v>
      </c>
      <c r="W8" s="47">
        <v>0</v>
      </c>
      <c r="X8" s="47">
        <v>0</v>
      </c>
      <c r="Y8" s="47">
        <v>0</v>
      </c>
      <c r="Z8" s="47">
        <v>0</v>
      </c>
      <c r="AA8" s="47">
        <v>0</v>
      </c>
      <c r="AB8" s="47">
        <v>0</v>
      </c>
      <c r="AF8" s="16">
        <v>2</v>
      </c>
      <c r="AG8" s="47">
        <v>0</v>
      </c>
      <c r="AH8" s="47">
        <v>0</v>
      </c>
      <c r="AI8" s="47">
        <v>0</v>
      </c>
      <c r="AJ8" s="47">
        <v>0</v>
      </c>
      <c r="AK8" s="47">
        <v>0</v>
      </c>
      <c r="AL8" s="47">
        <v>0</v>
      </c>
      <c r="AM8" s="47">
        <v>0</v>
      </c>
      <c r="AN8" s="47">
        <v>0</v>
      </c>
      <c r="AO8" s="47">
        <v>0</v>
      </c>
      <c r="AP8" s="47">
        <v>0</v>
      </c>
      <c r="AQ8" s="47">
        <v>0</v>
      </c>
      <c r="AU8" s="16">
        <v>2</v>
      </c>
      <c r="AV8" s="47">
        <v>0</v>
      </c>
      <c r="AW8" s="47">
        <v>0</v>
      </c>
      <c r="AX8" s="47">
        <v>0</v>
      </c>
      <c r="AY8" s="47">
        <v>0</v>
      </c>
      <c r="AZ8" s="47">
        <v>0</v>
      </c>
      <c r="BA8" s="47">
        <v>0</v>
      </c>
      <c r="BB8" s="47">
        <v>0</v>
      </c>
      <c r="BC8" s="47">
        <v>0</v>
      </c>
      <c r="BD8" s="47">
        <v>0</v>
      </c>
      <c r="BE8" s="47">
        <v>0</v>
      </c>
      <c r="BF8" s="47">
        <v>0</v>
      </c>
      <c r="BJ8" s="16">
        <v>2</v>
      </c>
      <c r="BK8" s="47">
        <v>0</v>
      </c>
      <c r="BL8" s="47">
        <v>0</v>
      </c>
      <c r="BM8" s="47">
        <v>0</v>
      </c>
      <c r="BN8" s="47">
        <v>0</v>
      </c>
      <c r="BO8" s="47">
        <v>0</v>
      </c>
      <c r="BP8" s="47">
        <v>0</v>
      </c>
      <c r="BQ8" s="47">
        <v>0</v>
      </c>
      <c r="BR8" s="47">
        <v>0</v>
      </c>
      <c r="BS8" s="47">
        <v>0</v>
      </c>
      <c r="BT8" s="47">
        <v>0</v>
      </c>
      <c r="BU8" s="47">
        <v>0</v>
      </c>
      <c r="BY8" s="16">
        <v>2</v>
      </c>
      <c r="BZ8" s="47">
        <v>0</v>
      </c>
      <c r="CA8" s="47">
        <v>0</v>
      </c>
      <c r="CB8" s="47">
        <v>0</v>
      </c>
      <c r="CC8" s="47">
        <v>0</v>
      </c>
      <c r="CD8" s="47">
        <v>0</v>
      </c>
      <c r="CE8" s="47">
        <v>0</v>
      </c>
      <c r="CF8" s="47">
        <v>0</v>
      </c>
      <c r="CG8" s="47">
        <v>0</v>
      </c>
      <c r="CH8" s="47">
        <v>0</v>
      </c>
      <c r="CI8" s="47">
        <v>0</v>
      </c>
      <c r="CJ8" s="47">
        <v>0</v>
      </c>
    </row>
    <row r="9" spans="2:88" x14ac:dyDescent="0.2">
      <c r="B9" s="16">
        <v>3</v>
      </c>
      <c r="C9" s="25">
        <v>0.94</v>
      </c>
      <c r="D9" s="25">
        <v>0.94</v>
      </c>
      <c r="E9" s="25">
        <v>0.94</v>
      </c>
      <c r="F9" s="25">
        <v>0.94</v>
      </c>
      <c r="G9" s="25">
        <v>0.94</v>
      </c>
      <c r="H9" s="25">
        <v>0.94</v>
      </c>
      <c r="I9" s="25">
        <v>0.94</v>
      </c>
      <c r="J9" s="25">
        <v>0.94</v>
      </c>
      <c r="K9" s="25">
        <v>0.94</v>
      </c>
      <c r="L9" s="25">
        <v>0.94</v>
      </c>
      <c r="M9" s="25">
        <v>0.94</v>
      </c>
      <c r="Q9" s="16">
        <v>3</v>
      </c>
      <c r="R9" s="47">
        <v>0</v>
      </c>
      <c r="S9" s="47">
        <v>0</v>
      </c>
      <c r="T9" s="47">
        <v>0</v>
      </c>
      <c r="U9" s="47">
        <v>0</v>
      </c>
      <c r="V9" s="47">
        <v>0</v>
      </c>
      <c r="W9" s="47">
        <v>0</v>
      </c>
      <c r="X9" s="47">
        <v>0</v>
      </c>
      <c r="Y9" s="47">
        <v>0</v>
      </c>
      <c r="Z9" s="47">
        <v>0</v>
      </c>
      <c r="AA9" s="47">
        <v>0</v>
      </c>
      <c r="AB9" s="47">
        <v>0</v>
      </c>
      <c r="AF9" s="16">
        <v>3</v>
      </c>
      <c r="AG9" s="47">
        <v>0</v>
      </c>
      <c r="AH9" s="47">
        <v>0</v>
      </c>
      <c r="AI9" s="47">
        <v>0</v>
      </c>
      <c r="AJ9" s="47">
        <v>0</v>
      </c>
      <c r="AK9" s="47">
        <v>0</v>
      </c>
      <c r="AL9" s="47">
        <v>0</v>
      </c>
      <c r="AM9" s="47">
        <v>0</v>
      </c>
      <c r="AN9" s="47">
        <v>0</v>
      </c>
      <c r="AO9" s="47">
        <v>0</v>
      </c>
      <c r="AP9" s="47">
        <v>0</v>
      </c>
      <c r="AQ9" s="47">
        <v>0</v>
      </c>
      <c r="AU9" s="16">
        <v>3</v>
      </c>
      <c r="AV9" s="47">
        <v>0</v>
      </c>
      <c r="AW9" s="47">
        <v>0</v>
      </c>
      <c r="AX9" s="47">
        <v>0</v>
      </c>
      <c r="AY9" s="47">
        <v>0</v>
      </c>
      <c r="AZ9" s="47">
        <v>0</v>
      </c>
      <c r="BA9" s="47">
        <v>0</v>
      </c>
      <c r="BB9" s="47">
        <v>0</v>
      </c>
      <c r="BC9" s="47">
        <v>0</v>
      </c>
      <c r="BD9" s="47">
        <v>0</v>
      </c>
      <c r="BE9" s="47">
        <v>0</v>
      </c>
      <c r="BF9" s="47">
        <v>0</v>
      </c>
      <c r="BJ9" s="16">
        <v>3</v>
      </c>
      <c r="BK9" s="47">
        <v>0</v>
      </c>
      <c r="BL9" s="47">
        <v>0</v>
      </c>
      <c r="BM9" s="47">
        <v>0</v>
      </c>
      <c r="BN9" s="47">
        <v>0</v>
      </c>
      <c r="BO9" s="47">
        <v>0</v>
      </c>
      <c r="BP9" s="47">
        <v>0</v>
      </c>
      <c r="BQ9" s="47">
        <v>0</v>
      </c>
      <c r="BR9" s="47">
        <v>0</v>
      </c>
      <c r="BS9" s="47">
        <v>0</v>
      </c>
      <c r="BT9" s="47">
        <v>0</v>
      </c>
      <c r="BU9" s="47">
        <v>0</v>
      </c>
      <c r="BY9" s="16">
        <v>3</v>
      </c>
      <c r="BZ9" s="47">
        <v>0</v>
      </c>
      <c r="CA9" s="47">
        <v>0</v>
      </c>
      <c r="CB9" s="47">
        <v>0</v>
      </c>
      <c r="CC9" s="47">
        <v>0</v>
      </c>
      <c r="CD9" s="47">
        <v>0</v>
      </c>
      <c r="CE9" s="47">
        <v>0</v>
      </c>
      <c r="CF9" s="47">
        <v>0</v>
      </c>
      <c r="CG9" s="47">
        <v>0</v>
      </c>
      <c r="CH9" s="47">
        <v>0</v>
      </c>
      <c r="CI9" s="47">
        <v>0</v>
      </c>
      <c r="CJ9" s="47">
        <v>0</v>
      </c>
    </row>
    <row r="10" spans="2:88" x14ac:dyDescent="0.2">
      <c r="B10" s="16">
        <v>4</v>
      </c>
      <c r="C10" s="25">
        <v>0.94</v>
      </c>
      <c r="D10" s="25">
        <v>0.94</v>
      </c>
      <c r="E10" s="25">
        <v>0.94</v>
      </c>
      <c r="F10" s="25">
        <v>0.94</v>
      </c>
      <c r="G10" s="25">
        <v>0.94</v>
      </c>
      <c r="H10" s="25">
        <v>0.94</v>
      </c>
      <c r="I10" s="25">
        <v>0.94</v>
      </c>
      <c r="J10" s="25">
        <v>0.94</v>
      </c>
      <c r="K10" s="25">
        <v>0.94</v>
      </c>
      <c r="L10" s="25">
        <v>0.94</v>
      </c>
      <c r="M10" s="25">
        <v>0.94</v>
      </c>
      <c r="Q10" s="16">
        <v>4</v>
      </c>
      <c r="R10" s="47">
        <v>0</v>
      </c>
      <c r="S10" s="47">
        <v>0</v>
      </c>
      <c r="T10" s="47">
        <v>0</v>
      </c>
      <c r="U10" s="47">
        <v>0</v>
      </c>
      <c r="V10" s="47">
        <v>0</v>
      </c>
      <c r="W10" s="47">
        <v>0</v>
      </c>
      <c r="X10" s="47">
        <v>0</v>
      </c>
      <c r="Y10" s="47">
        <v>0</v>
      </c>
      <c r="Z10" s="47">
        <v>0</v>
      </c>
      <c r="AA10" s="47">
        <v>0</v>
      </c>
      <c r="AB10" s="47">
        <v>0</v>
      </c>
      <c r="AF10" s="16">
        <v>4</v>
      </c>
      <c r="AG10" s="47">
        <v>0</v>
      </c>
      <c r="AH10" s="47">
        <v>0</v>
      </c>
      <c r="AI10" s="47">
        <v>0</v>
      </c>
      <c r="AJ10" s="47">
        <v>0</v>
      </c>
      <c r="AK10" s="47">
        <v>0</v>
      </c>
      <c r="AL10" s="47">
        <v>0</v>
      </c>
      <c r="AM10" s="47">
        <v>0</v>
      </c>
      <c r="AN10" s="47">
        <v>0</v>
      </c>
      <c r="AO10" s="47">
        <v>0</v>
      </c>
      <c r="AP10" s="47">
        <v>0</v>
      </c>
      <c r="AQ10" s="47">
        <v>0</v>
      </c>
      <c r="AU10" s="16">
        <v>4</v>
      </c>
      <c r="AV10" s="47">
        <v>0</v>
      </c>
      <c r="AW10" s="47">
        <v>0</v>
      </c>
      <c r="AX10" s="47">
        <v>0</v>
      </c>
      <c r="AY10" s="47">
        <v>0</v>
      </c>
      <c r="AZ10" s="47">
        <v>0</v>
      </c>
      <c r="BA10" s="47">
        <v>0</v>
      </c>
      <c r="BB10" s="47">
        <v>0</v>
      </c>
      <c r="BC10" s="47">
        <v>0</v>
      </c>
      <c r="BD10" s="47">
        <v>0</v>
      </c>
      <c r="BE10" s="47">
        <v>0</v>
      </c>
      <c r="BF10" s="47">
        <v>0</v>
      </c>
      <c r="BJ10" s="16">
        <v>4</v>
      </c>
      <c r="BK10" s="47">
        <v>0</v>
      </c>
      <c r="BL10" s="47">
        <v>0</v>
      </c>
      <c r="BM10" s="47">
        <v>0</v>
      </c>
      <c r="BN10" s="47">
        <v>0</v>
      </c>
      <c r="BO10" s="47">
        <v>0</v>
      </c>
      <c r="BP10" s="47">
        <v>0</v>
      </c>
      <c r="BQ10" s="47">
        <v>0</v>
      </c>
      <c r="BR10" s="47">
        <v>0</v>
      </c>
      <c r="BS10" s="47">
        <v>0</v>
      </c>
      <c r="BT10" s="47">
        <v>0</v>
      </c>
      <c r="BU10" s="47">
        <v>0</v>
      </c>
      <c r="BY10" s="16">
        <v>4</v>
      </c>
      <c r="BZ10" s="47">
        <v>0</v>
      </c>
      <c r="CA10" s="47">
        <v>0</v>
      </c>
      <c r="CB10" s="47">
        <v>0</v>
      </c>
      <c r="CC10" s="47">
        <v>0</v>
      </c>
      <c r="CD10" s="47">
        <v>0</v>
      </c>
      <c r="CE10" s="47">
        <v>0</v>
      </c>
      <c r="CF10" s="47">
        <v>0</v>
      </c>
      <c r="CG10" s="47">
        <v>0</v>
      </c>
      <c r="CH10" s="47">
        <v>0</v>
      </c>
      <c r="CI10" s="47">
        <v>0</v>
      </c>
      <c r="CJ10" s="47">
        <v>0</v>
      </c>
    </row>
    <row r="11" spans="2:88" x14ac:dyDescent="0.2">
      <c r="B11" s="16">
        <v>5</v>
      </c>
      <c r="C11" s="25">
        <v>0.94</v>
      </c>
      <c r="D11" s="25">
        <v>0.94</v>
      </c>
      <c r="E11" s="25">
        <v>0.94</v>
      </c>
      <c r="F11" s="25">
        <v>0.94</v>
      </c>
      <c r="G11" s="25">
        <v>0.94</v>
      </c>
      <c r="H11" s="25">
        <v>0.94</v>
      </c>
      <c r="I11" s="25">
        <v>0.94</v>
      </c>
      <c r="J11" s="25">
        <v>0.94</v>
      </c>
      <c r="K11" s="25">
        <v>0.94</v>
      </c>
      <c r="L11" s="25">
        <v>0.94</v>
      </c>
      <c r="M11" s="25">
        <v>0.94</v>
      </c>
      <c r="Q11" s="16">
        <v>5</v>
      </c>
      <c r="R11" s="47">
        <v>0</v>
      </c>
      <c r="S11" s="47">
        <v>0</v>
      </c>
      <c r="T11" s="47">
        <v>0</v>
      </c>
      <c r="U11" s="47">
        <v>0</v>
      </c>
      <c r="V11" s="47">
        <v>0</v>
      </c>
      <c r="W11" s="47">
        <v>0</v>
      </c>
      <c r="X11" s="47">
        <v>0</v>
      </c>
      <c r="Y11" s="47">
        <v>0</v>
      </c>
      <c r="Z11" s="47">
        <v>0</v>
      </c>
      <c r="AA11" s="47">
        <v>0</v>
      </c>
      <c r="AB11" s="47">
        <v>0</v>
      </c>
      <c r="AF11" s="16">
        <v>5</v>
      </c>
      <c r="AG11" s="47">
        <v>0</v>
      </c>
      <c r="AH11" s="47">
        <v>0</v>
      </c>
      <c r="AI11" s="47">
        <v>0</v>
      </c>
      <c r="AJ11" s="47">
        <v>0</v>
      </c>
      <c r="AK11" s="47">
        <v>0</v>
      </c>
      <c r="AL11" s="47">
        <v>0</v>
      </c>
      <c r="AM11" s="47">
        <v>0</v>
      </c>
      <c r="AN11" s="47">
        <v>0</v>
      </c>
      <c r="AO11" s="47">
        <v>0</v>
      </c>
      <c r="AP11" s="47">
        <v>0</v>
      </c>
      <c r="AQ11" s="47">
        <v>0</v>
      </c>
      <c r="AU11" s="16">
        <v>5</v>
      </c>
      <c r="AV11" s="47">
        <v>0</v>
      </c>
      <c r="AW11" s="47">
        <v>0</v>
      </c>
      <c r="AX11" s="47">
        <v>0</v>
      </c>
      <c r="AY11" s="47">
        <v>0</v>
      </c>
      <c r="AZ11" s="47">
        <v>0</v>
      </c>
      <c r="BA11" s="47">
        <v>0</v>
      </c>
      <c r="BB11" s="47">
        <v>0</v>
      </c>
      <c r="BC11" s="47">
        <v>0</v>
      </c>
      <c r="BD11" s="47">
        <v>0</v>
      </c>
      <c r="BE11" s="47">
        <v>0</v>
      </c>
      <c r="BF11" s="47">
        <v>0</v>
      </c>
      <c r="BJ11" s="16">
        <v>5</v>
      </c>
      <c r="BK11" s="47">
        <v>0</v>
      </c>
      <c r="BL11" s="47">
        <v>0</v>
      </c>
      <c r="BM11" s="47">
        <v>0</v>
      </c>
      <c r="BN11" s="47">
        <v>0</v>
      </c>
      <c r="BO11" s="47">
        <v>0</v>
      </c>
      <c r="BP11" s="47">
        <v>0</v>
      </c>
      <c r="BQ11" s="47">
        <v>0</v>
      </c>
      <c r="BR11" s="47">
        <v>0</v>
      </c>
      <c r="BS11" s="47">
        <v>0</v>
      </c>
      <c r="BT11" s="47">
        <v>0</v>
      </c>
      <c r="BU11" s="47">
        <v>0</v>
      </c>
      <c r="BY11" s="16">
        <v>5</v>
      </c>
      <c r="BZ11" s="47">
        <v>0</v>
      </c>
      <c r="CA11" s="47">
        <v>0</v>
      </c>
      <c r="CB11" s="47">
        <v>0</v>
      </c>
      <c r="CC11" s="47">
        <v>0</v>
      </c>
      <c r="CD11" s="47">
        <v>0</v>
      </c>
      <c r="CE11" s="47">
        <v>0</v>
      </c>
      <c r="CF11" s="47">
        <v>0</v>
      </c>
      <c r="CG11" s="47">
        <v>0</v>
      </c>
      <c r="CH11" s="47">
        <v>0</v>
      </c>
      <c r="CI11" s="47">
        <v>0</v>
      </c>
      <c r="CJ11" s="47">
        <v>0</v>
      </c>
    </row>
    <row r="12" spans="2:88" x14ac:dyDescent="0.2">
      <c r="B12" s="16">
        <v>6</v>
      </c>
      <c r="C12" s="25">
        <v>0.94</v>
      </c>
      <c r="D12" s="25">
        <v>0.94</v>
      </c>
      <c r="E12" s="25">
        <v>0.94</v>
      </c>
      <c r="F12" s="25">
        <v>0.94</v>
      </c>
      <c r="G12" s="25">
        <v>0.94</v>
      </c>
      <c r="H12" s="25">
        <v>0.94</v>
      </c>
      <c r="I12" s="25">
        <v>0.94</v>
      </c>
      <c r="J12" s="25">
        <v>0.94</v>
      </c>
      <c r="K12" s="25">
        <v>0.94</v>
      </c>
      <c r="L12" s="25">
        <v>0.94</v>
      </c>
      <c r="M12" s="25">
        <v>0.94</v>
      </c>
      <c r="Q12" s="16">
        <v>6</v>
      </c>
      <c r="R12" s="47">
        <v>0</v>
      </c>
      <c r="S12" s="47">
        <v>0</v>
      </c>
      <c r="T12" s="47">
        <v>0</v>
      </c>
      <c r="U12" s="47">
        <v>0</v>
      </c>
      <c r="V12" s="47">
        <v>0</v>
      </c>
      <c r="W12" s="47">
        <v>0</v>
      </c>
      <c r="X12" s="47">
        <v>0</v>
      </c>
      <c r="Y12" s="47">
        <v>0</v>
      </c>
      <c r="Z12" s="47">
        <v>0</v>
      </c>
      <c r="AA12" s="47">
        <v>0</v>
      </c>
      <c r="AB12" s="47">
        <v>0</v>
      </c>
      <c r="AF12" s="16">
        <v>6</v>
      </c>
      <c r="AG12" s="47">
        <v>0</v>
      </c>
      <c r="AH12" s="47">
        <v>0</v>
      </c>
      <c r="AI12" s="47">
        <v>0</v>
      </c>
      <c r="AJ12" s="47">
        <v>0</v>
      </c>
      <c r="AK12" s="47">
        <v>0</v>
      </c>
      <c r="AL12" s="47">
        <v>0</v>
      </c>
      <c r="AM12" s="47">
        <v>0</v>
      </c>
      <c r="AN12" s="47">
        <v>0</v>
      </c>
      <c r="AO12" s="47">
        <v>0</v>
      </c>
      <c r="AP12" s="47">
        <v>0</v>
      </c>
      <c r="AQ12" s="47">
        <v>0</v>
      </c>
      <c r="AU12" s="16">
        <v>6</v>
      </c>
      <c r="AV12" s="47">
        <v>0</v>
      </c>
      <c r="AW12" s="47">
        <v>0</v>
      </c>
      <c r="AX12" s="47">
        <v>0</v>
      </c>
      <c r="AY12" s="47">
        <v>0</v>
      </c>
      <c r="AZ12" s="47">
        <v>0</v>
      </c>
      <c r="BA12" s="47">
        <v>0</v>
      </c>
      <c r="BB12" s="47">
        <v>0</v>
      </c>
      <c r="BC12" s="47">
        <v>0</v>
      </c>
      <c r="BD12" s="47">
        <v>0</v>
      </c>
      <c r="BE12" s="47">
        <v>0</v>
      </c>
      <c r="BF12" s="47">
        <v>0</v>
      </c>
      <c r="BJ12" s="16">
        <v>6</v>
      </c>
      <c r="BK12" s="47">
        <v>0</v>
      </c>
      <c r="BL12" s="47">
        <v>0</v>
      </c>
      <c r="BM12" s="47">
        <v>0</v>
      </c>
      <c r="BN12" s="47">
        <v>0</v>
      </c>
      <c r="BO12" s="47">
        <v>0</v>
      </c>
      <c r="BP12" s="47">
        <v>0</v>
      </c>
      <c r="BQ12" s="47">
        <v>0</v>
      </c>
      <c r="BR12" s="47">
        <v>0</v>
      </c>
      <c r="BS12" s="47">
        <v>0</v>
      </c>
      <c r="BT12" s="47">
        <v>0</v>
      </c>
      <c r="BU12" s="47">
        <v>0</v>
      </c>
      <c r="BY12" s="16">
        <v>6</v>
      </c>
      <c r="BZ12" s="47">
        <v>0</v>
      </c>
      <c r="CA12" s="47">
        <v>0</v>
      </c>
      <c r="CB12" s="47">
        <v>0</v>
      </c>
      <c r="CC12" s="47">
        <v>0</v>
      </c>
      <c r="CD12" s="47">
        <v>0</v>
      </c>
      <c r="CE12" s="47">
        <v>0</v>
      </c>
      <c r="CF12" s="47">
        <v>0</v>
      </c>
      <c r="CG12" s="47">
        <v>0</v>
      </c>
      <c r="CH12" s="47">
        <v>0</v>
      </c>
      <c r="CI12" s="47">
        <v>0</v>
      </c>
      <c r="CJ12" s="47">
        <v>0</v>
      </c>
    </row>
    <row r="13" spans="2:88" x14ac:dyDescent="0.2">
      <c r="B13" s="16">
        <v>7</v>
      </c>
      <c r="C13" s="25">
        <v>0.94</v>
      </c>
      <c r="D13" s="25">
        <v>0.94</v>
      </c>
      <c r="E13" s="25">
        <v>0.94</v>
      </c>
      <c r="F13" s="25">
        <v>0.94</v>
      </c>
      <c r="G13" s="25">
        <v>0.94</v>
      </c>
      <c r="H13" s="25">
        <v>0.94</v>
      </c>
      <c r="I13" s="25">
        <v>0.94</v>
      </c>
      <c r="J13" s="25">
        <v>0.94</v>
      </c>
      <c r="K13" s="25">
        <v>0.94</v>
      </c>
      <c r="L13" s="25">
        <v>0.94</v>
      </c>
      <c r="M13" s="25">
        <v>0.94</v>
      </c>
      <c r="Q13" s="16">
        <v>7</v>
      </c>
      <c r="R13" s="47">
        <v>0</v>
      </c>
      <c r="S13" s="47">
        <v>0</v>
      </c>
      <c r="T13" s="47">
        <v>0</v>
      </c>
      <c r="U13" s="47">
        <v>0</v>
      </c>
      <c r="V13" s="47">
        <v>0</v>
      </c>
      <c r="W13" s="47">
        <v>0</v>
      </c>
      <c r="X13" s="47">
        <v>0</v>
      </c>
      <c r="Y13" s="47">
        <v>0</v>
      </c>
      <c r="Z13" s="47">
        <v>0</v>
      </c>
      <c r="AA13" s="47">
        <v>0</v>
      </c>
      <c r="AB13" s="47">
        <v>0</v>
      </c>
      <c r="AF13" s="16">
        <v>7</v>
      </c>
      <c r="AG13" s="47">
        <v>0</v>
      </c>
      <c r="AH13" s="47">
        <v>0</v>
      </c>
      <c r="AI13" s="47">
        <v>0</v>
      </c>
      <c r="AJ13" s="47">
        <v>0</v>
      </c>
      <c r="AK13" s="47">
        <v>0</v>
      </c>
      <c r="AL13" s="47">
        <v>0</v>
      </c>
      <c r="AM13" s="47">
        <v>0</v>
      </c>
      <c r="AN13" s="47">
        <v>0</v>
      </c>
      <c r="AO13" s="47">
        <v>0</v>
      </c>
      <c r="AP13" s="47">
        <v>0</v>
      </c>
      <c r="AQ13" s="47">
        <v>0</v>
      </c>
      <c r="AU13" s="16">
        <v>7</v>
      </c>
      <c r="AV13" s="47">
        <v>0</v>
      </c>
      <c r="AW13" s="47">
        <v>0</v>
      </c>
      <c r="AX13" s="47">
        <v>0</v>
      </c>
      <c r="AY13" s="47">
        <v>0</v>
      </c>
      <c r="AZ13" s="47">
        <v>0</v>
      </c>
      <c r="BA13" s="47">
        <v>0</v>
      </c>
      <c r="BB13" s="47">
        <v>0</v>
      </c>
      <c r="BC13" s="47">
        <v>0</v>
      </c>
      <c r="BD13" s="47">
        <v>0</v>
      </c>
      <c r="BE13" s="47">
        <v>0</v>
      </c>
      <c r="BF13" s="47">
        <v>0</v>
      </c>
      <c r="BJ13" s="16">
        <v>7</v>
      </c>
      <c r="BK13" s="47">
        <v>0</v>
      </c>
      <c r="BL13" s="47">
        <v>0</v>
      </c>
      <c r="BM13" s="47">
        <v>0</v>
      </c>
      <c r="BN13" s="47">
        <v>0</v>
      </c>
      <c r="BO13" s="47">
        <v>0</v>
      </c>
      <c r="BP13" s="47">
        <v>0</v>
      </c>
      <c r="BQ13" s="47">
        <v>0</v>
      </c>
      <c r="BR13" s="47">
        <v>0</v>
      </c>
      <c r="BS13" s="47">
        <v>0</v>
      </c>
      <c r="BT13" s="47">
        <v>0</v>
      </c>
      <c r="BU13" s="47">
        <v>0</v>
      </c>
      <c r="BY13" s="16">
        <v>7</v>
      </c>
      <c r="BZ13" s="47">
        <v>0</v>
      </c>
      <c r="CA13" s="47">
        <v>0</v>
      </c>
      <c r="CB13" s="47">
        <v>0</v>
      </c>
      <c r="CC13" s="47">
        <v>0</v>
      </c>
      <c r="CD13" s="47">
        <v>0</v>
      </c>
      <c r="CE13" s="47">
        <v>0</v>
      </c>
      <c r="CF13" s="47">
        <v>0</v>
      </c>
      <c r="CG13" s="47">
        <v>0</v>
      </c>
      <c r="CH13" s="47">
        <v>0</v>
      </c>
      <c r="CI13" s="47">
        <v>0</v>
      </c>
      <c r="CJ13" s="47">
        <v>0</v>
      </c>
    </row>
    <row r="14" spans="2:88" x14ac:dyDescent="0.2">
      <c r="B14" s="16">
        <v>8</v>
      </c>
      <c r="C14" s="25">
        <v>0.94</v>
      </c>
      <c r="D14" s="25">
        <v>0.94</v>
      </c>
      <c r="E14" s="25">
        <v>0.94</v>
      </c>
      <c r="F14" s="25">
        <v>0.94</v>
      </c>
      <c r="G14" s="25">
        <v>0.94</v>
      </c>
      <c r="H14" s="25">
        <v>0.94</v>
      </c>
      <c r="I14" s="25">
        <v>0.94</v>
      </c>
      <c r="J14" s="25">
        <v>0.94</v>
      </c>
      <c r="K14" s="25">
        <v>0.94</v>
      </c>
      <c r="L14" s="25">
        <v>0.94</v>
      </c>
      <c r="M14" s="25">
        <v>0.94</v>
      </c>
      <c r="Q14" s="16">
        <v>8</v>
      </c>
      <c r="R14" s="47">
        <v>0</v>
      </c>
      <c r="S14" s="47">
        <v>0</v>
      </c>
      <c r="T14" s="47">
        <v>0</v>
      </c>
      <c r="U14" s="47">
        <v>0</v>
      </c>
      <c r="V14" s="47">
        <v>0</v>
      </c>
      <c r="W14" s="47">
        <v>0</v>
      </c>
      <c r="X14" s="47">
        <v>0</v>
      </c>
      <c r="Y14" s="47">
        <v>0</v>
      </c>
      <c r="Z14" s="47">
        <v>0</v>
      </c>
      <c r="AA14" s="47">
        <v>0</v>
      </c>
      <c r="AB14" s="47">
        <v>0</v>
      </c>
      <c r="AF14" s="16">
        <v>8</v>
      </c>
      <c r="AG14" s="47">
        <v>0</v>
      </c>
      <c r="AH14" s="47">
        <v>0</v>
      </c>
      <c r="AI14" s="47">
        <v>0</v>
      </c>
      <c r="AJ14" s="47">
        <v>0</v>
      </c>
      <c r="AK14" s="47">
        <v>0</v>
      </c>
      <c r="AL14" s="47">
        <v>0</v>
      </c>
      <c r="AM14" s="47">
        <v>0</v>
      </c>
      <c r="AN14" s="47">
        <v>0</v>
      </c>
      <c r="AO14" s="47">
        <v>0</v>
      </c>
      <c r="AP14" s="47">
        <v>0</v>
      </c>
      <c r="AQ14" s="47">
        <v>0</v>
      </c>
      <c r="AU14" s="16">
        <v>8</v>
      </c>
      <c r="AV14" s="47">
        <v>0</v>
      </c>
      <c r="AW14" s="47">
        <v>0</v>
      </c>
      <c r="AX14" s="47">
        <v>0</v>
      </c>
      <c r="AY14" s="47">
        <v>0</v>
      </c>
      <c r="AZ14" s="47">
        <v>0</v>
      </c>
      <c r="BA14" s="47">
        <v>0</v>
      </c>
      <c r="BB14" s="47">
        <v>0</v>
      </c>
      <c r="BC14" s="47">
        <v>0</v>
      </c>
      <c r="BD14" s="47">
        <v>0</v>
      </c>
      <c r="BE14" s="47">
        <v>0</v>
      </c>
      <c r="BF14" s="47">
        <v>0</v>
      </c>
      <c r="BJ14" s="16">
        <v>8</v>
      </c>
      <c r="BK14" s="47">
        <v>0</v>
      </c>
      <c r="BL14" s="47">
        <v>0</v>
      </c>
      <c r="BM14" s="47">
        <v>0</v>
      </c>
      <c r="BN14" s="47">
        <v>0</v>
      </c>
      <c r="BO14" s="47">
        <v>0</v>
      </c>
      <c r="BP14" s="47">
        <v>0</v>
      </c>
      <c r="BQ14" s="47">
        <v>0</v>
      </c>
      <c r="BR14" s="47">
        <v>0</v>
      </c>
      <c r="BS14" s="47">
        <v>0</v>
      </c>
      <c r="BT14" s="47">
        <v>0</v>
      </c>
      <c r="BU14" s="47">
        <v>0</v>
      </c>
      <c r="BY14" s="16">
        <v>8</v>
      </c>
      <c r="BZ14" s="47">
        <v>0</v>
      </c>
      <c r="CA14" s="47">
        <v>0</v>
      </c>
      <c r="CB14" s="47">
        <v>0</v>
      </c>
      <c r="CC14" s="47">
        <v>0</v>
      </c>
      <c r="CD14" s="47">
        <v>0</v>
      </c>
      <c r="CE14" s="47">
        <v>0</v>
      </c>
      <c r="CF14" s="47">
        <v>0</v>
      </c>
      <c r="CG14" s="47">
        <v>0</v>
      </c>
      <c r="CH14" s="47">
        <v>0</v>
      </c>
      <c r="CI14" s="47">
        <v>0</v>
      </c>
      <c r="CJ14" s="47">
        <v>0</v>
      </c>
    </row>
    <row r="15" spans="2:88" x14ac:dyDescent="0.2">
      <c r="B15" s="16">
        <v>9</v>
      </c>
      <c r="C15" s="25">
        <v>0.94</v>
      </c>
      <c r="D15" s="25">
        <v>0.94</v>
      </c>
      <c r="E15" s="25">
        <v>0.94</v>
      </c>
      <c r="F15" s="25">
        <v>0.94</v>
      </c>
      <c r="G15" s="25">
        <v>0.94</v>
      </c>
      <c r="H15" s="25">
        <v>0.94</v>
      </c>
      <c r="I15" s="25">
        <v>0.94</v>
      </c>
      <c r="J15" s="25">
        <v>0.94</v>
      </c>
      <c r="K15" s="25">
        <v>0.94</v>
      </c>
      <c r="L15" s="25">
        <v>0.94</v>
      </c>
      <c r="M15" s="25">
        <v>0.94</v>
      </c>
      <c r="Q15" s="16">
        <v>9</v>
      </c>
      <c r="R15" s="47">
        <v>0</v>
      </c>
      <c r="S15" s="47">
        <v>0</v>
      </c>
      <c r="T15" s="47">
        <v>0</v>
      </c>
      <c r="U15" s="47">
        <v>0</v>
      </c>
      <c r="V15" s="47">
        <v>0</v>
      </c>
      <c r="W15" s="47">
        <v>0</v>
      </c>
      <c r="X15" s="47">
        <v>0</v>
      </c>
      <c r="Y15" s="47">
        <v>0</v>
      </c>
      <c r="Z15" s="47">
        <v>0</v>
      </c>
      <c r="AA15" s="47">
        <v>0</v>
      </c>
      <c r="AB15" s="47">
        <v>0</v>
      </c>
      <c r="AF15" s="16">
        <v>9</v>
      </c>
      <c r="AG15" s="47">
        <v>0</v>
      </c>
      <c r="AH15" s="47">
        <v>0</v>
      </c>
      <c r="AI15" s="47">
        <v>0</v>
      </c>
      <c r="AJ15" s="47">
        <v>0</v>
      </c>
      <c r="AK15" s="47">
        <v>0</v>
      </c>
      <c r="AL15" s="47">
        <v>0</v>
      </c>
      <c r="AM15" s="47">
        <v>0</v>
      </c>
      <c r="AN15" s="47">
        <v>0</v>
      </c>
      <c r="AO15" s="47">
        <v>0</v>
      </c>
      <c r="AP15" s="47">
        <v>0</v>
      </c>
      <c r="AQ15" s="47">
        <v>0</v>
      </c>
      <c r="AU15" s="16">
        <v>9</v>
      </c>
      <c r="AV15" s="47">
        <v>0</v>
      </c>
      <c r="AW15" s="47">
        <v>0</v>
      </c>
      <c r="AX15" s="47">
        <v>0</v>
      </c>
      <c r="AY15" s="47">
        <v>0</v>
      </c>
      <c r="AZ15" s="47">
        <v>0</v>
      </c>
      <c r="BA15" s="47">
        <v>0</v>
      </c>
      <c r="BB15" s="47">
        <v>0</v>
      </c>
      <c r="BC15" s="47">
        <v>0</v>
      </c>
      <c r="BD15" s="47">
        <v>0</v>
      </c>
      <c r="BE15" s="47">
        <v>0</v>
      </c>
      <c r="BF15" s="47">
        <v>0</v>
      </c>
      <c r="BJ15" s="16">
        <v>9</v>
      </c>
      <c r="BK15" s="47">
        <v>0</v>
      </c>
      <c r="BL15" s="47">
        <v>0</v>
      </c>
      <c r="BM15" s="47">
        <v>0</v>
      </c>
      <c r="BN15" s="47">
        <v>0</v>
      </c>
      <c r="BO15" s="47">
        <v>0</v>
      </c>
      <c r="BP15" s="47">
        <v>0</v>
      </c>
      <c r="BQ15" s="47">
        <v>0</v>
      </c>
      <c r="BR15" s="47">
        <v>0</v>
      </c>
      <c r="BS15" s="47">
        <v>0</v>
      </c>
      <c r="BT15" s="47">
        <v>0</v>
      </c>
      <c r="BU15" s="47">
        <v>0</v>
      </c>
      <c r="BY15" s="16">
        <v>9</v>
      </c>
      <c r="BZ15" s="47">
        <v>0</v>
      </c>
      <c r="CA15" s="47">
        <v>0</v>
      </c>
      <c r="CB15" s="47">
        <v>0</v>
      </c>
      <c r="CC15" s="47">
        <v>0</v>
      </c>
      <c r="CD15" s="47">
        <v>0</v>
      </c>
      <c r="CE15" s="47">
        <v>0</v>
      </c>
      <c r="CF15" s="47">
        <v>0</v>
      </c>
      <c r="CG15" s="47">
        <v>0</v>
      </c>
      <c r="CH15" s="47">
        <v>0</v>
      </c>
      <c r="CI15" s="47">
        <v>0</v>
      </c>
      <c r="CJ15" s="47">
        <v>0</v>
      </c>
    </row>
    <row r="16" spans="2:88" x14ac:dyDescent="0.2">
      <c r="B16" s="16">
        <v>10</v>
      </c>
      <c r="C16" s="25">
        <v>0.94</v>
      </c>
      <c r="D16" s="25">
        <v>0.94</v>
      </c>
      <c r="E16" s="25">
        <v>0.94</v>
      </c>
      <c r="F16" s="25">
        <v>0.94</v>
      </c>
      <c r="G16" s="25">
        <v>0.94</v>
      </c>
      <c r="H16" s="25">
        <v>0.94</v>
      </c>
      <c r="I16" s="25">
        <v>0.94</v>
      </c>
      <c r="J16" s="25">
        <v>0.94</v>
      </c>
      <c r="K16" s="25">
        <v>0.94</v>
      </c>
      <c r="L16" s="25">
        <v>0.94</v>
      </c>
      <c r="M16" s="25">
        <v>0.94</v>
      </c>
      <c r="Q16" s="16">
        <v>10</v>
      </c>
      <c r="R16" s="47">
        <v>0</v>
      </c>
      <c r="S16" s="47">
        <v>0</v>
      </c>
      <c r="T16" s="47">
        <v>0</v>
      </c>
      <c r="U16" s="47">
        <v>0</v>
      </c>
      <c r="V16" s="47">
        <v>0</v>
      </c>
      <c r="W16" s="47">
        <v>0</v>
      </c>
      <c r="X16" s="47">
        <v>0</v>
      </c>
      <c r="Y16" s="47">
        <v>0</v>
      </c>
      <c r="Z16" s="47">
        <v>0</v>
      </c>
      <c r="AA16" s="47">
        <v>0</v>
      </c>
      <c r="AB16" s="47">
        <v>0</v>
      </c>
      <c r="AF16" s="16">
        <v>10</v>
      </c>
      <c r="AG16" s="47">
        <v>0</v>
      </c>
      <c r="AH16" s="47">
        <v>0</v>
      </c>
      <c r="AI16" s="47">
        <v>0</v>
      </c>
      <c r="AJ16" s="47">
        <v>0</v>
      </c>
      <c r="AK16" s="47">
        <v>0</v>
      </c>
      <c r="AL16" s="47">
        <v>0</v>
      </c>
      <c r="AM16" s="47">
        <v>0</v>
      </c>
      <c r="AN16" s="47">
        <v>0</v>
      </c>
      <c r="AO16" s="47">
        <v>0</v>
      </c>
      <c r="AP16" s="47">
        <v>0</v>
      </c>
      <c r="AQ16" s="47">
        <v>0</v>
      </c>
      <c r="AU16" s="16">
        <v>10</v>
      </c>
      <c r="AV16" s="47">
        <v>0</v>
      </c>
      <c r="AW16" s="47">
        <v>0</v>
      </c>
      <c r="AX16" s="47">
        <v>0</v>
      </c>
      <c r="AY16" s="47">
        <v>0</v>
      </c>
      <c r="AZ16" s="47">
        <v>0</v>
      </c>
      <c r="BA16" s="47">
        <v>0</v>
      </c>
      <c r="BB16" s="47">
        <v>0</v>
      </c>
      <c r="BC16" s="47">
        <v>0</v>
      </c>
      <c r="BD16" s="47">
        <v>0</v>
      </c>
      <c r="BE16" s="47">
        <v>0</v>
      </c>
      <c r="BF16" s="47">
        <v>0</v>
      </c>
      <c r="BJ16" s="16">
        <v>10</v>
      </c>
      <c r="BK16" s="47">
        <v>0</v>
      </c>
      <c r="BL16" s="47">
        <v>0</v>
      </c>
      <c r="BM16" s="47">
        <v>0</v>
      </c>
      <c r="BN16" s="47">
        <v>0</v>
      </c>
      <c r="BO16" s="47">
        <v>0</v>
      </c>
      <c r="BP16" s="47">
        <v>0</v>
      </c>
      <c r="BQ16" s="47">
        <v>0</v>
      </c>
      <c r="BR16" s="47">
        <v>0</v>
      </c>
      <c r="BS16" s="47">
        <v>0</v>
      </c>
      <c r="BT16" s="47">
        <v>0</v>
      </c>
      <c r="BU16" s="47">
        <v>0</v>
      </c>
      <c r="BY16" s="16">
        <v>10</v>
      </c>
      <c r="BZ16" s="47">
        <v>0</v>
      </c>
      <c r="CA16" s="47">
        <v>0</v>
      </c>
      <c r="CB16" s="47">
        <v>0</v>
      </c>
      <c r="CC16" s="47">
        <v>0</v>
      </c>
      <c r="CD16" s="47">
        <v>0</v>
      </c>
      <c r="CE16" s="47">
        <v>0</v>
      </c>
      <c r="CF16" s="47">
        <v>0</v>
      </c>
      <c r="CG16" s="47">
        <v>0</v>
      </c>
      <c r="CH16" s="47">
        <v>0</v>
      </c>
      <c r="CI16" s="47">
        <v>0</v>
      </c>
      <c r="CJ16" s="47">
        <v>0</v>
      </c>
    </row>
    <row r="17" spans="2:88" x14ac:dyDescent="0.2">
      <c r="B17" s="16">
        <v>11</v>
      </c>
      <c r="C17" s="25">
        <v>0.94</v>
      </c>
      <c r="D17" s="25">
        <v>0.94</v>
      </c>
      <c r="E17" s="25">
        <v>0.94</v>
      </c>
      <c r="F17" s="25">
        <v>0.94</v>
      </c>
      <c r="G17" s="25">
        <v>0.94</v>
      </c>
      <c r="H17" s="25">
        <v>0.94</v>
      </c>
      <c r="I17" s="25">
        <v>0.94</v>
      </c>
      <c r="J17" s="25">
        <v>0.94</v>
      </c>
      <c r="K17" s="25">
        <v>0.94</v>
      </c>
      <c r="L17" s="25">
        <v>0.94</v>
      </c>
      <c r="M17" s="25">
        <v>0.94</v>
      </c>
      <c r="Q17" s="16">
        <v>11</v>
      </c>
      <c r="R17" s="47">
        <v>0</v>
      </c>
      <c r="S17" s="47">
        <v>0</v>
      </c>
      <c r="T17" s="47">
        <v>0</v>
      </c>
      <c r="U17" s="47">
        <v>0</v>
      </c>
      <c r="V17" s="47">
        <v>0</v>
      </c>
      <c r="W17" s="47">
        <v>0</v>
      </c>
      <c r="X17" s="47">
        <v>0</v>
      </c>
      <c r="Y17" s="47">
        <v>0</v>
      </c>
      <c r="Z17" s="47">
        <v>0</v>
      </c>
      <c r="AA17" s="47">
        <v>0</v>
      </c>
      <c r="AB17" s="47">
        <v>0</v>
      </c>
      <c r="AF17" s="16">
        <v>11</v>
      </c>
      <c r="AG17" s="47">
        <v>0</v>
      </c>
      <c r="AH17" s="47">
        <v>0</v>
      </c>
      <c r="AI17" s="47">
        <v>0</v>
      </c>
      <c r="AJ17" s="47">
        <v>0</v>
      </c>
      <c r="AK17" s="47">
        <v>0</v>
      </c>
      <c r="AL17" s="47">
        <v>0</v>
      </c>
      <c r="AM17" s="47">
        <v>0</v>
      </c>
      <c r="AN17" s="47">
        <v>0</v>
      </c>
      <c r="AO17" s="47">
        <v>0</v>
      </c>
      <c r="AP17" s="47">
        <v>0</v>
      </c>
      <c r="AQ17" s="47">
        <v>0</v>
      </c>
      <c r="AU17" s="16">
        <v>11</v>
      </c>
      <c r="AV17" s="47">
        <v>0</v>
      </c>
      <c r="AW17" s="47">
        <v>0</v>
      </c>
      <c r="AX17" s="47">
        <v>0</v>
      </c>
      <c r="AY17" s="47">
        <v>0</v>
      </c>
      <c r="AZ17" s="47">
        <v>0</v>
      </c>
      <c r="BA17" s="47">
        <v>0</v>
      </c>
      <c r="BB17" s="47">
        <v>0</v>
      </c>
      <c r="BC17" s="47">
        <v>0</v>
      </c>
      <c r="BD17" s="47">
        <v>0</v>
      </c>
      <c r="BE17" s="47">
        <v>0</v>
      </c>
      <c r="BF17" s="47">
        <v>0</v>
      </c>
      <c r="BJ17" s="16">
        <v>11</v>
      </c>
      <c r="BK17" s="47">
        <v>0</v>
      </c>
      <c r="BL17" s="47">
        <v>0</v>
      </c>
      <c r="BM17" s="47">
        <v>0</v>
      </c>
      <c r="BN17" s="47">
        <v>0</v>
      </c>
      <c r="BO17" s="47">
        <v>0</v>
      </c>
      <c r="BP17" s="47">
        <v>0</v>
      </c>
      <c r="BQ17" s="47">
        <v>0</v>
      </c>
      <c r="BR17" s="47">
        <v>0</v>
      </c>
      <c r="BS17" s="47">
        <v>0</v>
      </c>
      <c r="BT17" s="47">
        <v>0</v>
      </c>
      <c r="BU17" s="47">
        <v>0</v>
      </c>
      <c r="BY17" s="16">
        <v>11</v>
      </c>
      <c r="BZ17" s="47">
        <v>0</v>
      </c>
      <c r="CA17" s="47">
        <v>0</v>
      </c>
      <c r="CB17" s="47">
        <v>0</v>
      </c>
      <c r="CC17" s="47">
        <v>0</v>
      </c>
      <c r="CD17" s="47">
        <v>0</v>
      </c>
      <c r="CE17" s="47">
        <v>0</v>
      </c>
      <c r="CF17" s="47">
        <v>0</v>
      </c>
      <c r="CG17" s="47">
        <v>0</v>
      </c>
      <c r="CH17" s="47">
        <v>0</v>
      </c>
      <c r="CI17" s="47">
        <v>0</v>
      </c>
      <c r="CJ17" s="47">
        <v>0</v>
      </c>
    </row>
    <row r="18" spans="2:88" x14ac:dyDescent="0.2">
      <c r="B18" s="16">
        <v>12</v>
      </c>
      <c r="C18" s="25">
        <v>0.94</v>
      </c>
      <c r="D18" s="25">
        <v>0.94</v>
      </c>
      <c r="E18" s="25">
        <v>0.94</v>
      </c>
      <c r="F18" s="25">
        <v>0.94</v>
      </c>
      <c r="G18" s="25">
        <v>0.94</v>
      </c>
      <c r="H18" s="25">
        <v>0.94</v>
      </c>
      <c r="I18" s="25">
        <v>0.94</v>
      </c>
      <c r="J18" s="25">
        <v>0.94</v>
      </c>
      <c r="K18" s="25">
        <v>0.94</v>
      </c>
      <c r="L18" s="25">
        <v>0.94</v>
      </c>
      <c r="M18" s="25">
        <v>0.94</v>
      </c>
      <c r="Q18" s="16">
        <v>12</v>
      </c>
      <c r="R18" s="47">
        <v>0</v>
      </c>
      <c r="S18" s="47">
        <v>0</v>
      </c>
      <c r="T18" s="47">
        <v>0</v>
      </c>
      <c r="U18" s="47">
        <v>0</v>
      </c>
      <c r="V18" s="47">
        <v>0</v>
      </c>
      <c r="W18" s="47">
        <v>0</v>
      </c>
      <c r="X18" s="47">
        <v>0</v>
      </c>
      <c r="Y18" s="47">
        <v>0</v>
      </c>
      <c r="Z18" s="47">
        <v>0</v>
      </c>
      <c r="AA18" s="47">
        <v>0</v>
      </c>
      <c r="AB18" s="47">
        <v>0</v>
      </c>
      <c r="AF18" s="16">
        <v>12</v>
      </c>
      <c r="AG18" s="47">
        <v>0</v>
      </c>
      <c r="AH18" s="47">
        <v>0</v>
      </c>
      <c r="AI18" s="47">
        <v>0</v>
      </c>
      <c r="AJ18" s="47">
        <v>0</v>
      </c>
      <c r="AK18" s="47">
        <v>0</v>
      </c>
      <c r="AL18" s="47">
        <v>0</v>
      </c>
      <c r="AM18" s="47">
        <v>0</v>
      </c>
      <c r="AN18" s="47">
        <v>0</v>
      </c>
      <c r="AO18" s="47">
        <v>0</v>
      </c>
      <c r="AP18" s="47">
        <v>0</v>
      </c>
      <c r="AQ18" s="47">
        <v>0</v>
      </c>
      <c r="AU18" s="16">
        <v>12</v>
      </c>
      <c r="AV18" s="47">
        <v>0</v>
      </c>
      <c r="AW18" s="47">
        <v>0</v>
      </c>
      <c r="AX18" s="47">
        <v>0</v>
      </c>
      <c r="AY18" s="47">
        <v>0</v>
      </c>
      <c r="AZ18" s="47">
        <v>0</v>
      </c>
      <c r="BA18" s="47">
        <v>0</v>
      </c>
      <c r="BB18" s="47">
        <v>0</v>
      </c>
      <c r="BC18" s="47">
        <v>0</v>
      </c>
      <c r="BD18" s="47">
        <v>0</v>
      </c>
      <c r="BE18" s="47">
        <v>0</v>
      </c>
      <c r="BF18" s="47">
        <v>0</v>
      </c>
      <c r="BJ18" s="16">
        <v>12</v>
      </c>
      <c r="BK18" s="47">
        <v>0</v>
      </c>
      <c r="BL18" s="47">
        <v>0</v>
      </c>
      <c r="BM18" s="47">
        <v>0</v>
      </c>
      <c r="BN18" s="47">
        <v>0</v>
      </c>
      <c r="BO18" s="47">
        <v>0</v>
      </c>
      <c r="BP18" s="47">
        <v>0</v>
      </c>
      <c r="BQ18" s="47">
        <v>0</v>
      </c>
      <c r="BR18" s="47">
        <v>0</v>
      </c>
      <c r="BS18" s="47">
        <v>0</v>
      </c>
      <c r="BT18" s="47">
        <v>0</v>
      </c>
      <c r="BU18" s="47">
        <v>0</v>
      </c>
      <c r="BY18" s="16">
        <v>12</v>
      </c>
      <c r="BZ18" s="47">
        <v>0</v>
      </c>
      <c r="CA18" s="47">
        <v>0</v>
      </c>
      <c r="CB18" s="47">
        <v>0</v>
      </c>
      <c r="CC18" s="47">
        <v>0</v>
      </c>
      <c r="CD18" s="47">
        <v>0</v>
      </c>
      <c r="CE18" s="47">
        <v>0</v>
      </c>
      <c r="CF18" s="47">
        <v>0</v>
      </c>
      <c r="CG18" s="47">
        <v>0</v>
      </c>
      <c r="CH18" s="47">
        <v>0</v>
      </c>
      <c r="CI18" s="47">
        <v>0</v>
      </c>
      <c r="CJ18" s="47">
        <v>0</v>
      </c>
    </row>
    <row r="19" spans="2:88" x14ac:dyDescent="0.2">
      <c r="B19" s="16">
        <v>13</v>
      </c>
      <c r="C19" s="25">
        <v>0.94</v>
      </c>
      <c r="D19" s="25">
        <v>0.94</v>
      </c>
      <c r="E19" s="25">
        <v>0.94</v>
      </c>
      <c r="F19" s="25">
        <v>0.94</v>
      </c>
      <c r="G19" s="25">
        <v>0.94</v>
      </c>
      <c r="H19" s="25">
        <v>0.94</v>
      </c>
      <c r="I19" s="25">
        <v>0.94</v>
      </c>
      <c r="J19" s="25">
        <v>0.94</v>
      </c>
      <c r="K19" s="25">
        <v>0.94</v>
      </c>
      <c r="L19" s="25">
        <v>0.94</v>
      </c>
      <c r="M19" s="25">
        <v>0.94</v>
      </c>
      <c r="Q19" s="16">
        <v>13</v>
      </c>
      <c r="R19" s="44">
        <v>0.3</v>
      </c>
      <c r="S19" s="44">
        <v>0.3</v>
      </c>
      <c r="T19" s="44">
        <v>0.3</v>
      </c>
      <c r="U19" s="44">
        <v>0.3</v>
      </c>
      <c r="V19" s="44">
        <v>0.3</v>
      </c>
      <c r="W19" s="44">
        <v>0.3</v>
      </c>
      <c r="X19" s="44">
        <v>0.3</v>
      </c>
      <c r="Y19" s="44">
        <v>0.3</v>
      </c>
      <c r="Z19" s="44">
        <v>0.29399999999999998</v>
      </c>
      <c r="AA19" s="44">
        <v>0.29399999999999998</v>
      </c>
      <c r="AB19" s="44">
        <v>0.29399999999999998</v>
      </c>
      <c r="AF19" s="16">
        <v>13</v>
      </c>
      <c r="AG19" s="44">
        <v>0.3</v>
      </c>
      <c r="AH19" s="44">
        <v>0.3</v>
      </c>
      <c r="AI19" s="44">
        <v>0.3</v>
      </c>
      <c r="AJ19" s="44">
        <v>0.3</v>
      </c>
      <c r="AK19" s="44">
        <v>0.3</v>
      </c>
      <c r="AL19" s="44">
        <v>0.3</v>
      </c>
      <c r="AM19" s="44">
        <v>0.3</v>
      </c>
      <c r="AN19" s="44">
        <v>0.3</v>
      </c>
      <c r="AO19" s="44">
        <v>0.29399999999999998</v>
      </c>
      <c r="AP19" s="44">
        <v>0.29399999999999998</v>
      </c>
      <c r="AQ19" s="44">
        <v>0.29399999999999998</v>
      </c>
      <c r="AU19" s="16">
        <v>13</v>
      </c>
      <c r="AV19" s="44">
        <v>0.5978</v>
      </c>
      <c r="AW19" s="44">
        <v>0.5978</v>
      </c>
      <c r="AX19" s="44">
        <v>0.5978</v>
      </c>
      <c r="AY19" s="44">
        <v>0.5978</v>
      </c>
      <c r="AZ19" s="44">
        <v>0.5978</v>
      </c>
      <c r="BA19" s="44">
        <v>0.5978</v>
      </c>
      <c r="BB19" s="44">
        <v>0.5978</v>
      </c>
      <c r="BC19" s="44">
        <v>0.5978</v>
      </c>
      <c r="BD19" s="44">
        <v>0.5978</v>
      </c>
      <c r="BE19" s="44">
        <v>0.5978</v>
      </c>
      <c r="BF19" s="44">
        <v>0.5978</v>
      </c>
      <c r="BJ19" s="16">
        <v>13</v>
      </c>
      <c r="BK19" s="44">
        <v>0.3</v>
      </c>
      <c r="BL19" s="44">
        <v>0.3</v>
      </c>
      <c r="BM19" s="44">
        <v>0.3</v>
      </c>
      <c r="BN19" s="44">
        <v>0.3</v>
      </c>
      <c r="BO19" s="44">
        <v>0.3</v>
      </c>
      <c r="BP19" s="44">
        <v>0.3</v>
      </c>
      <c r="BQ19" s="44">
        <v>0.3</v>
      </c>
      <c r="BR19" s="44">
        <v>0.3</v>
      </c>
      <c r="BS19" s="44">
        <v>0.251</v>
      </c>
      <c r="BT19" s="44">
        <v>0.251</v>
      </c>
      <c r="BU19" s="44">
        <v>0.251</v>
      </c>
      <c r="BY19" s="16">
        <v>13</v>
      </c>
      <c r="BZ19" s="48">
        <v>0.4</v>
      </c>
      <c r="CA19" s="48">
        <v>0.4</v>
      </c>
      <c r="CB19" s="48">
        <v>0.4</v>
      </c>
      <c r="CC19" s="48">
        <v>0.4</v>
      </c>
      <c r="CD19" s="48">
        <v>0.4</v>
      </c>
      <c r="CE19" s="48">
        <v>0.4</v>
      </c>
      <c r="CF19" s="48">
        <v>0.4</v>
      </c>
      <c r="CG19" s="48">
        <v>0.4</v>
      </c>
      <c r="CH19" s="48">
        <v>0.4</v>
      </c>
      <c r="CI19" s="48">
        <v>0.4</v>
      </c>
      <c r="CJ19" s="48">
        <v>0.4</v>
      </c>
    </row>
    <row r="20" spans="2:88" x14ac:dyDescent="0.2">
      <c r="B20" s="16">
        <v>14</v>
      </c>
      <c r="C20" s="25">
        <v>0.94</v>
      </c>
      <c r="D20" s="25">
        <v>0.94</v>
      </c>
      <c r="E20" s="25">
        <v>0.94</v>
      </c>
      <c r="F20" s="25">
        <v>0.94</v>
      </c>
      <c r="G20" s="25">
        <v>0.94</v>
      </c>
      <c r="H20" s="25">
        <v>0.94</v>
      </c>
      <c r="I20" s="25">
        <v>0.94</v>
      </c>
      <c r="J20" s="25">
        <v>0.94</v>
      </c>
      <c r="K20" s="25">
        <v>0.94</v>
      </c>
      <c r="L20" s="25">
        <v>0.94</v>
      </c>
      <c r="M20" s="25">
        <v>0.94</v>
      </c>
      <c r="Q20" s="16">
        <v>14</v>
      </c>
      <c r="R20" s="44">
        <v>0.3</v>
      </c>
      <c r="S20" s="44">
        <v>0.3</v>
      </c>
      <c r="T20" s="44">
        <v>0.3</v>
      </c>
      <c r="U20" s="44">
        <v>0.3</v>
      </c>
      <c r="V20" s="44">
        <v>0.3</v>
      </c>
      <c r="W20" s="44">
        <v>0.3</v>
      </c>
      <c r="X20" s="44">
        <v>0.3</v>
      </c>
      <c r="Y20" s="44">
        <v>0.3</v>
      </c>
      <c r="Z20" s="44">
        <v>0.29399999999999998</v>
      </c>
      <c r="AA20" s="44">
        <v>0.29399999999999998</v>
      </c>
      <c r="AB20" s="44">
        <v>0.29399999999999998</v>
      </c>
      <c r="AF20" s="16">
        <v>14</v>
      </c>
      <c r="AG20" s="44">
        <v>0.3</v>
      </c>
      <c r="AH20" s="44">
        <v>0.3</v>
      </c>
      <c r="AI20" s="44">
        <v>0.3</v>
      </c>
      <c r="AJ20" s="44">
        <v>0.3</v>
      </c>
      <c r="AK20" s="44">
        <v>0.3</v>
      </c>
      <c r="AL20" s="44">
        <v>0.3</v>
      </c>
      <c r="AM20" s="44">
        <v>0.3</v>
      </c>
      <c r="AN20" s="44">
        <v>0.3</v>
      </c>
      <c r="AO20" s="44">
        <v>0.29399999999999998</v>
      </c>
      <c r="AP20" s="44">
        <v>0.29399999999999998</v>
      </c>
      <c r="AQ20" s="44">
        <v>0.29399999999999998</v>
      </c>
      <c r="AU20" s="16">
        <v>14</v>
      </c>
      <c r="AV20" s="44">
        <v>0.5978</v>
      </c>
      <c r="AW20" s="44">
        <v>0.5978</v>
      </c>
      <c r="AX20" s="44">
        <v>0.5978</v>
      </c>
      <c r="AY20" s="44">
        <v>0.5978</v>
      </c>
      <c r="AZ20" s="44">
        <v>0.5978</v>
      </c>
      <c r="BA20" s="44">
        <v>0.5978</v>
      </c>
      <c r="BB20" s="44">
        <v>0.5978</v>
      </c>
      <c r="BC20" s="44">
        <v>0.5978</v>
      </c>
      <c r="BD20" s="44">
        <v>0.5978</v>
      </c>
      <c r="BE20" s="44">
        <v>0.5978</v>
      </c>
      <c r="BF20" s="44">
        <v>0.5978</v>
      </c>
      <c r="BJ20" s="16">
        <v>14</v>
      </c>
      <c r="BK20" s="44">
        <v>0.3</v>
      </c>
      <c r="BL20" s="44">
        <v>0.3</v>
      </c>
      <c r="BM20" s="44">
        <v>0.3</v>
      </c>
      <c r="BN20" s="44">
        <v>0.3</v>
      </c>
      <c r="BO20" s="44">
        <v>0.3</v>
      </c>
      <c r="BP20" s="44">
        <v>0.3</v>
      </c>
      <c r="BQ20" s="44">
        <v>0.3</v>
      </c>
      <c r="BR20" s="44">
        <v>0.3</v>
      </c>
      <c r="BS20" s="44">
        <v>0.251</v>
      </c>
      <c r="BT20" s="44">
        <v>0.251</v>
      </c>
      <c r="BU20" s="44">
        <v>0.251</v>
      </c>
      <c r="BY20" s="16">
        <v>14</v>
      </c>
      <c r="BZ20" s="48">
        <v>0.4</v>
      </c>
      <c r="CA20" s="48">
        <v>0.4</v>
      </c>
      <c r="CB20" s="48">
        <v>0.4</v>
      </c>
      <c r="CC20" s="48">
        <v>0.4</v>
      </c>
      <c r="CD20" s="48">
        <v>0.4</v>
      </c>
      <c r="CE20" s="48">
        <v>0.4</v>
      </c>
      <c r="CF20" s="48">
        <v>0.4</v>
      </c>
      <c r="CG20" s="48">
        <v>0.4</v>
      </c>
      <c r="CH20" s="48">
        <v>0.4</v>
      </c>
      <c r="CI20" s="48">
        <v>0.4</v>
      </c>
      <c r="CJ20" s="48">
        <v>0.4</v>
      </c>
    </row>
    <row r="21" spans="2:88" x14ac:dyDescent="0.2">
      <c r="B21" s="16">
        <v>15</v>
      </c>
      <c r="C21" s="25">
        <v>0.94</v>
      </c>
      <c r="D21" s="25">
        <v>0.94</v>
      </c>
      <c r="E21" s="25">
        <v>0.94</v>
      </c>
      <c r="F21" s="25">
        <v>0.94</v>
      </c>
      <c r="G21" s="25">
        <v>0.94</v>
      </c>
      <c r="H21" s="25">
        <v>0.94</v>
      </c>
      <c r="I21" s="25">
        <v>0.94</v>
      </c>
      <c r="J21" s="25">
        <v>0.94</v>
      </c>
      <c r="K21" s="25">
        <v>0.94</v>
      </c>
      <c r="L21" s="25">
        <v>0.94</v>
      </c>
      <c r="M21" s="25">
        <v>0.94</v>
      </c>
      <c r="Q21" s="16">
        <v>15</v>
      </c>
      <c r="R21" s="44">
        <v>0.3</v>
      </c>
      <c r="S21" s="44">
        <v>0.3</v>
      </c>
      <c r="T21" s="44">
        <v>0.3</v>
      </c>
      <c r="U21" s="44">
        <v>0.3</v>
      </c>
      <c r="V21" s="44">
        <v>0.3</v>
      </c>
      <c r="W21" s="44">
        <v>0.3</v>
      </c>
      <c r="X21" s="44">
        <v>0.3</v>
      </c>
      <c r="Y21" s="44">
        <v>0.3</v>
      </c>
      <c r="Z21" s="44">
        <v>0.29399999999999998</v>
      </c>
      <c r="AA21" s="44">
        <v>0.29399999999999998</v>
      </c>
      <c r="AB21" s="44">
        <v>0.29399999999999998</v>
      </c>
      <c r="AF21" s="16">
        <v>15</v>
      </c>
      <c r="AG21" s="44">
        <v>0.3</v>
      </c>
      <c r="AH21" s="44">
        <v>0.3</v>
      </c>
      <c r="AI21" s="44">
        <v>0.3</v>
      </c>
      <c r="AJ21" s="44">
        <v>0.3</v>
      </c>
      <c r="AK21" s="44">
        <v>0.3</v>
      </c>
      <c r="AL21" s="44">
        <v>0.3</v>
      </c>
      <c r="AM21" s="44">
        <v>0.3</v>
      </c>
      <c r="AN21" s="44">
        <v>0.3</v>
      </c>
      <c r="AO21" s="44">
        <v>0.29399999999999998</v>
      </c>
      <c r="AP21" s="44">
        <v>0.29399999999999998</v>
      </c>
      <c r="AQ21" s="44">
        <v>0.29399999999999998</v>
      </c>
      <c r="AU21" s="16">
        <v>15</v>
      </c>
      <c r="AV21" s="44">
        <v>0.5978</v>
      </c>
      <c r="AW21" s="44">
        <v>0.5978</v>
      </c>
      <c r="AX21" s="44">
        <v>0.5978</v>
      </c>
      <c r="AY21" s="44">
        <v>0.5978</v>
      </c>
      <c r="AZ21" s="44">
        <v>0.5978</v>
      </c>
      <c r="BA21" s="44">
        <v>0.5978</v>
      </c>
      <c r="BB21" s="44">
        <v>0.5978</v>
      </c>
      <c r="BC21" s="44">
        <v>0.5978</v>
      </c>
      <c r="BD21" s="44">
        <v>0.5978</v>
      </c>
      <c r="BE21" s="44">
        <v>0.5978</v>
      </c>
      <c r="BF21" s="44">
        <v>0.5978</v>
      </c>
      <c r="BJ21" s="16">
        <v>15</v>
      </c>
      <c r="BK21" s="44">
        <v>0.3</v>
      </c>
      <c r="BL21" s="44">
        <v>0.3</v>
      </c>
      <c r="BM21" s="44">
        <v>0.3</v>
      </c>
      <c r="BN21" s="44">
        <v>0.3</v>
      </c>
      <c r="BO21" s="44">
        <v>0.3</v>
      </c>
      <c r="BP21" s="44">
        <v>0.3</v>
      </c>
      <c r="BQ21" s="44">
        <v>0.3</v>
      </c>
      <c r="BR21" s="44">
        <v>0.3</v>
      </c>
      <c r="BS21" s="44">
        <v>0.251</v>
      </c>
      <c r="BT21" s="44">
        <v>0.251</v>
      </c>
      <c r="BU21" s="44">
        <v>0.251</v>
      </c>
      <c r="BY21" s="16">
        <v>15</v>
      </c>
      <c r="BZ21" s="48">
        <v>0.4</v>
      </c>
      <c r="CA21" s="48">
        <v>0.4</v>
      </c>
      <c r="CB21" s="48">
        <v>0.4</v>
      </c>
      <c r="CC21" s="48">
        <v>0.4</v>
      </c>
      <c r="CD21" s="48">
        <v>0.4</v>
      </c>
      <c r="CE21" s="48">
        <v>0.4</v>
      </c>
      <c r="CF21" s="48">
        <v>0.4</v>
      </c>
      <c r="CG21" s="48">
        <v>0.4</v>
      </c>
      <c r="CH21" s="48">
        <v>0.4</v>
      </c>
      <c r="CI21" s="48">
        <v>0.4</v>
      </c>
      <c r="CJ21" s="48">
        <v>0.4</v>
      </c>
    </row>
    <row r="22" spans="2:88" x14ac:dyDescent="0.2">
      <c r="B22" s="16">
        <v>16</v>
      </c>
      <c r="C22" s="25">
        <v>0.94</v>
      </c>
      <c r="D22" s="25">
        <v>0.94</v>
      </c>
      <c r="E22" s="25">
        <v>0.94</v>
      </c>
      <c r="F22" s="25">
        <v>0.94</v>
      </c>
      <c r="G22" s="25">
        <v>0.94</v>
      </c>
      <c r="H22" s="25">
        <v>0.94</v>
      </c>
      <c r="I22" s="25">
        <v>0.94</v>
      </c>
      <c r="J22" s="25">
        <v>0.94</v>
      </c>
      <c r="K22" s="25">
        <v>0.94</v>
      </c>
      <c r="L22" s="25">
        <v>0.94</v>
      </c>
      <c r="M22" s="25">
        <v>0.94</v>
      </c>
      <c r="Q22" s="16">
        <v>16</v>
      </c>
      <c r="R22" s="44">
        <v>0.3</v>
      </c>
      <c r="S22" s="44">
        <v>0.3</v>
      </c>
      <c r="T22" s="44">
        <v>0.3</v>
      </c>
      <c r="U22" s="44">
        <v>0.3</v>
      </c>
      <c r="V22" s="44">
        <v>0.3</v>
      </c>
      <c r="W22" s="44">
        <v>0.3</v>
      </c>
      <c r="X22" s="44">
        <v>0.3</v>
      </c>
      <c r="Y22" s="44">
        <v>0.3</v>
      </c>
      <c r="Z22" s="44">
        <v>0.29399999999999998</v>
      </c>
      <c r="AA22" s="44">
        <v>0.29399999999999998</v>
      </c>
      <c r="AB22" s="44">
        <v>0.29399999999999998</v>
      </c>
      <c r="AF22" s="16">
        <v>16</v>
      </c>
      <c r="AG22" s="44">
        <v>0.3</v>
      </c>
      <c r="AH22" s="44">
        <v>0.3</v>
      </c>
      <c r="AI22" s="44">
        <v>0.3</v>
      </c>
      <c r="AJ22" s="44">
        <v>0.3</v>
      </c>
      <c r="AK22" s="44">
        <v>0.3</v>
      </c>
      <c r="AL22" s="44">
        <v>0.3</v>
      </c>
      <c r="AM22" s="44">
        <v>0.3</v>
      </c>
      <c r="AN22" s="44">
        <v>0.3</v>
      </c>
      <c r="AO22" s="44">
        <v>0.29399999999999998</v>
      </c>
      <c r="AP22" s="44">
        <v>0.29399999999999998</v>
      </c>
      <c r="AQ22" s="44">
        <v>0.29399999999999998</v>
      </c>
      <c r="AU22" s="16">
        <v>16</v>
      </c>
      <c r="AV22" s="44">
        <v>0.5978</v>
      </c>
      <c r="AW22" s="44">
        <v>0.5978</v>
      </c>
      <c r="AX22" s="44">
        <v>0.5978</v>
      </c>
      <c r="AY22" s="44">
        <v>0.5978</v>
      </c>
      <c r="AZ22" s="44">
        <v>0.5978</v>
      </c>
      <c r="BA22" s="44">
        <v>0.5978</v>
      </c>
      <c r="BB22" s="44">
        <v>0.5978</v>
      </c>
      <c r="BC22" s="44">
        <v>0.5978</v>
      </c>
      <c r="BD22" s="44">
        <v>0.5978</v>
      </c>
      <c r="BE22" s="44">
        <v>0.5978</v>
      </c>
      <c r="BF22" s="44">
        <v>0.5978</v>
      </c>
      <c r="BJ22" s="16">
        <v>16</v>
      </c>
      <c r="BK22" s="44">
        <v>0.3</v>
      </c>
      <c r="BL22" s="44">
        <v>0.3</v>
      </c>
      <c r="BM22" s="44">
        <v>0.3</v>
      </c>
      <c r="BN22" s="44">
        <v>0.3</v>
      </c>
      <c r="BO22" s="44">
        <v>0.3</v>
      </c>
      <c r="BP22" s="44">
        <v>0.3</v>
      </c>
      <c r="BQ22" s="44">
        <v>0.3</v>
      </c>
      <c r="BR22" s="44">
        <v>0.3</v>
      </c>
      <c r="BS22" s="44">
        <v>0.251</v>
      </c>
      <c r="BT22" s="44">
        <v>0.251</v>
      </c>
      <c r="BU22" s="44">
        <v>0.251</v>
      </c>
      <c r="BY22" s="16">
        <v>16</v>
      </c>
      <c r="BZ22" s="48">
        <v>0.4</v>
      </c>
      <c r="CA22" s="48">
        <v>0.4</v>
      </c>
      <c r="CB22" s="48">
        <v>0.4</v>
      </c>
      <c r="CC22" s="48">
        <v>0.4</v>
      </c>
      <c r="CD22" s="48">
        <v>0.4</v>
      </c>
      <c r="CE22" s="48">
        <v>0.4</v>
      </c>
      <c r="CF22" s="48">
        <v>0.4</v>
      </c>
      <c r="CG22" s="48">
        <v>0.4</v>
      </c>
      <c r="CH22" s="48">
        <v>0.4</v>
      </c>
      <c r="CI22" s="48">
        <v>0.4</v>
      </c>
      <c r="CJ22" s="48">
        <v>0.4</v>
      </c>
    </row>
    <row r="23" spans="2:88" x14ac:dyDescent="0.2">
      <c r="B23" s="16">
        <v>17</v>
      </c>
      <c r="C23" s="25">
        <v>0.94</v>
      </c>
      <c r="D23" s="25">
        <v>0.94</v>
      </c>
      <c r="E23" s="25">
        <v>0.94</v>
      </c>
      <c r="F23" s="25">
        <v>0.94</v>
      </c>
      <c r="G23" s="25">
        <v>0.94</v>
      </c>
      <c r="H23" s="25">
        <v>0.94</v>
      </c>
      <c r="I23" s="25">
        <v>0.94</v>
      </c>
      <c r="J23" s="25">
        <v>0.94</v>
      </c>
      <c r="K23" s="25">
        <v>0.94</v>
      </c>
      <c r="L23" s="25">
        <v>0.94</v>
      </c>
      <c r="M23" s="25">
        <v>0.94</v>
      </c>
      <c r="Q23" s="16">
        <v>17</v>
      </c>
      <c r="R23" s="44">
        <v>0.3</v>
      </c>
      <c r="S23" s="44">
        <v>0.3</v>
      </c>
      <c r="T23" s="44">
        <v>0.3</v>
      </c>
      <c r="U23" s="44">
        <v>0.3</v>
      </c>
      <c r="V23" s="44">
        <v>0.3</v>
      </c>
      <c r="W23" s="44">
        <v>0.3</v>
      </c>
      <c r="X23" s="44">
        <v>0.3</v>
      </c>
      <c r="Y23" s="44">
        <v>0.3</v>
      </c>
      <c r="Z23" s="44">
        <v>0.29399999999999998</v>
      </c>
      <c r="AA23" s="44">
        <v>0.29399999999999998</v>
      </c>
      <c r="AB23" s="44">
        <v>0.29399999999999998</v>
      </c>
      <c r="AF23" s="16">
        <v>17</v>
      </c>
      <c r="AG23" s="44">
        <v>0.3</v>
      </c>
      <c r="AH23" s="44">
        <v>0.3</v>
      </c>
      <c r="AI23" s="44">
        <v>0.3</v>
      </c>
      <c r="AJ23" s="44">
        <v>0.3</v>
      </c>
      <c r="AK23" s="44">
        <v>0.3</v>
      </c>
      <c r="AL23" s="44">
        <v>0.3</v>
      </c>
      <c r="AM23" s="44">
        <v>0.3</v>
      </c>
      <c r="AN23" s="44">
        <v>0.3</v>
      </c>
      <c r="AO23" s="44">
        <v>0.29399999999999998</v>
      </c>
      <c r="AP23" s="44">
        <v>0.29399999999999998</v>
      </c>
      <c r="AQ23" s="44">
        <v>0.29399999999999998</v>
      </c>
      <c r="AU23" s="16">
        <v>17</v>
      </c>
      <c r="AV23" s="44">
        <v>0.5978</v>
      </c>
      <c r="AW23" s="44">
        <v>0.5978</v>
      </c>
      <c r="AX23" s="44">
        <v>0.5978</v>
      </c>
      <c r="AY23" s="44">
        <v>0.5978</v>
      </c>
      <c r="AZ23" s="44">
        <v>0.5978</v>
      </c>
      <c r="BA23" s="44">
        <v>0.5978</v>
      </c>
      <c r="BB23" s="44">
        <v>0.5978</v>
      </c>
      <c r="BC23" s="44">
        <v>0.5978</v>
      </c>
      <c r="BD23" s="44">
        <v>0.5978</v>
      </c>
      <c r="BE23" s="44">
        <v>0.5978</v>
      </c>
      <c r="BF23" s="44">
        <v>0.5978</v>
      </c>
      <c r="BJ23" s="16">
        <v>17</v>
      </c>
      <c r="BK23" s="44">
        <v>0.3</v>
      </c>
      <c r="BL23" s="44">
        <v>0.3</v>
      </c>
      <c r="BM23" s="44">
        <v>0.3</v>
      </c>
      <c r="BN23" s="44">
        <v>0.3</v>
      </c>
      <c r="BO23" s="44">
        <v>0.3</v>
      </c>
      <c r="BP23" s="44">
        <v>0.3</v>
      </c>
      <c r="BQ23" s="44">
        <v>0.3</v>
      </c>
      <c r="BR23" s="44">
        <v>0.3</v>
      </c>
      <c r="BS23" s="44">
        <v>0.251</v>
      </c>
      <c r="BT23" s="44">
        <v>0.251</v>
      </c>
      <c r="BU23" s="44">
        <v>0.251</v>
      </c>
      <c r="BY23" s="16">
        <v>17</v>
      </c>
      <c r="BZ23" s="48">
        <v>0.4</v>
      </c>
      <c r="CA23" s="48">
        <v>0.4</v>
      </c>
      <c r="CB23" s="48">
        <v>0.4</v>
      </c>
      <c r="CC23" s="48">
        <v>0.4</v>
      </c>
      <c r="CD23" s="48">
        <v>0.4</v>
      </c>
      <c r="CE23" s="48">
        <v>0.4</v>
      </c>
      <c r="CF23" s="48">
        <v>0.4</v>
      </c>
      <c r="CG23" s="48">
        <v>0.4</v>
      </c>
      <c r="CH23" s="48">
        <v>0.4</v>
      </c>
      <c r="CI23" s="48">
        <v>0.4</v>
      </c>
      <c r="CJ23" s="48">
        <v>0.4</v>
      </c>
    </row>
    <row r="24" spans="2:88" x14ac:dyDescent="0.2">
      <c r="B24" s="16">
        <v>18</v>
      </c>
      <c r="C24" s="25">
        <v>0.94</v>
      </c>
      <c r="D24" s="25">
        <v>0.94</v>
      </c>
      <c r="E24" s="25">
        <v>0.94</v>
      </c>
      <c r="F24" s="25">
        <v>0.94</v>
      </c>
      <c r="G24" s="25">
        <v>0.94</v>
      </c>
      <c r="H24" s="25">
        <v>0.94</v>
      </c>
      <c r="I24" s="25">
        <v>0.94</v>
      </c>
      <c r="J24" s="25">
        <v>0.94</v>
      </c>
      <c r="K24" s="25">
        <v>0.94</v>
      </c>
      <c r="L24" s="25">
        <v>0.94</v>
      </c>
      <c r="M24" s="25">
        <v>0.94</v>
      </c>
      <c r="Q24" s="16">
        <v>18</v>
      </c>
      <c r="R24" s="44">
        <v>0.29399999999999998</v>
      </c>
      <c r="S24" s="44">
        <v>0.29399999999999998</v>
      </c>
      <c r="T24" s="44">
        <v>0.29399999999999998</v>
      </c>
      <c r="U24" s="44">
        <v>0.29399999999999998</v>
      </c>
      <c r="V24" s="44">
        <v>0.29399999999999998</v>
      </c>
      <c r="W24" s="44">
        <v>0.29399999999999998</v>
      </c>
      <c r="X24" s="44">
        <v>0.29399999999999998</v>
      </c>
      <c r="Y24" s="44">
        <v>0.29399999999999998</v>
      </c>
      <c r="Z24" s="44">
        <v>0.29399999999999998</v>
      </c>
      <c r="AA24" s="44">
        <v>0.29399999999999998</v>
      </c>
      <c r="AB24" s="44">
        <v>0.29399999999999998</v>
      </c>
      <c r="AF24" s="16">
        <v>18</v>
      </c>
      <c r="AG24" s="44">
        <v>0.29399999999999998</v>
      </c>
      <c r="AH24" s="44">
        <v>0.29399999999999998</v>
      </c>
      <c r="AI24" s="44">
        <v>0.29399999999999998</v>
      </c>
      <c r="AJ24" s="44">
        <v>0.29399999999999998</v>
      </c>
      <c r="AK24" s="44">
        <v>0.29399999999999998</v>
      </c>
      <c r="AL24" s="44">
        <v>0.29399999999999998</v>
      </c>
      <c r="AM24" s="44">
        <v>0.29399999999999998</v>
      </c>
      <c r="AN24" s="44">
        <v>0.29399999999999998</v>
      </c>
      <c r="AO24" s="44">
        <v>0.29399999999999998</v>
      </c>
      <c r="AP24" s="44">
        <v>0.29399999999999998</v>
      </c>
      <c r="AQ24" s="44">
        <v>0.29399999999999998</v>
      </c>
      <c r="AU24" s="16">
        <v>18</v>
      </c>
      <c r="AV24" s="44">
        <v>0.5978</v>
      </c>
      <c r="AW24" s="44">
        <v>0.5978</v>
      </c>
      <c r="AX24" s="44">
        <v>0.5978</v>
      </c>
      <c r="AY24" s="44">
        <v>0.5978</v>
      </c>
      <c r="AZ24" s="44">
        <v>0.5978</v>
      </c>
      <c r="BA24" s="44">
        <v>0.5978</v>
      </c>
      <c r="BB24" s="44">
        <v>0.5978</v>
      </c>
      <c r="BC24" s="44">
        <v>0.5978</v>
      </c>
      <c r="BD24" s="44">
        <v>0.5978</v>
      </c>
      <c r="BE24" s="44">
        <v>0.5978</v>
      </c>
      <c r="BF24" s="44">
        <v>0.5978</v>
      </c>
      <c r="BJ24" s="16">
        <v>18</v>
      </c>
      <c r="BK24" s="44">
        <v>0.251</v>
      </c>
      <c r="BL24" s="44">
        <v>0.251</v>
      </c>
      <c r="BM24" s="44">
        <v>0.251</v>
      </c>
      <c r="BN24" s="44">
        <v>0.251</v>
      </c>
      <c r="BO24" s="44">
        <v>0.251</v>
      </c>
      <c r="BP24" s="44">
        <v>0.251</v>
      </c>
      <c r="BQ24" s="44">
        <v>0.251</v>
      </c>
      <c r="BR24" s="44">
        <v>0.251</v>
      </c>
      <c r="BS24" s="44">
        <v>0.251</v>
      </c>
      <c r="BT24" s="44">
        <v>0.251</v>
      </c>
      <c r="BU24" s="44">
        <v>0.251</v>
      </c>
      <c r="BY24" s="16">
        <v>18</v>
      </c>
      <c r="BZ24" s="48">
        <v>0.4</v>
      </c>
      <c r="CA24" s="48">
        <v>0.4</v>
      </c>
      <c r="CB24" s="48">
        <v>0.4</v>
      </c>
      <c r="CC24" s="48">
        <v>0.4</v>
      </c>
      <c r="CD24" s="48">
        <v>0.4</v>
      </c>
      <c r="CE24" s="48">
        <v>0.4</v>
      </c>
      <c r="CF24" s="48">
        <v>0.4</v>
      </c>
      <c r="CG24" s="48">
        <v>0.4</v>
      </c>
      <c r="CH24" s="48">
        <v>0.4</v>
      </c>
      <c r="CI24" s="48">
        <v>0.4</v>
      </c>
      <c r="CJ24" s="48">
        <v>0.4</v>
      </c>
    </row>
    <row r="25" spans="2:88" x14ac:dyDescent="0.2">
      <c r="B25" s="16">
        <v>19</v>
      </c>
      <c r="C25" s="25">
        <v>0.94</v>
      </c>
      <c r="D25" s="25">
        <v>0.94</v>
      </c>
      <c r="E25" s="25">
        <v>0.94</v>
      </c>
      <c r="F25" s="25">
        <v>0.94</v>
      </c>
      <c r="G25" s="25">
        <v>0.94</v>
      </c>
      <c r="H25" s="25">
        <v>0.94</v>
      </c>
      <c r="I25" s="25">
        <v>0.94</v>
      </c>
      <c r="J25" s="25">
        <v>0.94</v>
      </c>
      <c r="K25" s="25">
        <v>0.94</v>
      </c>
      <c r="L25" s="25">
        <v>0.94</v>
      </c>
      <c r="M25" s="25">
        <v>0.94</v>
      </c>
      <c r="Q25" s="16">
        <v>19</v>
      </c>
      <c r="R25" s="44">
        <v>0.29399999999999998</v>
      </c>
      <c r="S25" s="44">
        <v>0.29399999999999998</v>
      </c>
      <c r="T25" s="44">
        <v>0.29399999999999998</v>
      </c>
      <c r="U25" s="44">
        <v>0.29399999999999998</v>
      </c>
      <c r="V25" s="44">
        <v>0.29399999999999998</v>
      </c>
      <c r="W25" s="44">
        <v>0.29399999999999998</v>
      </c>
      <c r="X25" s="44">
        <v>0.29399999999999998</v>
      </c>
      <c r="Y25" s="44">
        <v>0.29399999999999998</v>
      </c>
      <c r="Z25" s="44">
        <v>0.29399999999999998</v>
      </c>
      <c r="AA25" s="44">
        <v>0.29399999999999998</v>
      </c>
      <c r="AB25" s="44">
        <v>0.29399999999999998</v>
      </c>
      <c r="AF25" s="16">
        <v>19</v>
      </c>
      <c r="AG25" s="44">
        <v>0.29399999999999998</v>
      </c>
      <c r="AH25" s="44">
        <v>0.29399999999999998</v>
      </c>
      <c r="AI25" s="44">
        <v>0.29399999999999998</v>
      </c>
      <c r="AJ25" s="44">
        <v>0.29399999999999998</v>
      </c>
      <c r="AK25" s="44">
        <v>0.29399999999999998</v>
      </c>
      <c r="AL25" s="44">
        <v>0.29399999999999998</v>
      </c>
      <c r="AM25" s="44">
        <v>0.29399999999999998</v>
      </c>
      <c r="AN25" s="44">
        <v>0.29399999999999998</v>
      </c>
      <c r="AO25" s="44">
        <v>0.29399999999999998</v>
      </c>
      <c r="AP25" s="44">
        <v>0.29399999999999998</v>
      </c>
      <c r="AQ25" s="44">
        <v>0.29399999999999998</v>
      </c>
      <c r="AU25" s="16">
        <v>19</v>
      </c>
      <c r="AV25" s="44">
        <v>0.5978</v>
      </c>
      <c r="AW25" s="44">
        <v>0.5978</v>
      </c>
      <c r="AX25" s="44">
        <v>0.5978</v>
      </c>
      <c r="AY25" s="44">
        <v>0.5978</v>
      </c>
      <c r="AZ25" s="44">
        <v>0.5978</v>
      </c>
      <c r="BA25" s="44">
        <v>0.5978</v>
      </c>
      <c r="BB25" s="44">
        <v>0.5978</v>
      </c>
      <c r="BC25" s="44">
        <v>0.5978</v>
      </c>
      <c r="BD25" s="44">
        <v>0.5978</v>
      </c>
      <c r="BE25" s="44">
        <v>0.5978</v>
      </c>
      <c r="BF25" s="44">
        <v>0.5978</v>
      </c>
      <c r="BJ25" s="16">
        <v>19</v>
      </c>
      <c r="BK25" s="44">
        <v>0.251</v>
      </c>
      <c r="BL25" s="44">
        <v>0.251</v>
      </c>
      <c r="BM25" s="44">
        <v>0.251</v>
      </c>
      <c r="BN25" s="44">
        <v>0.251</v>
      </c>
      <c r="BO25" s="44">
        <v>0.251</v>
      </c>
      <c r="BP25" s="44">
        <v>0.251</v>
      </c>
      <c r="BQ25" s="44">
        <v>0.251</v>
      </c>
      <c r="BR25" s="44">
        <v>0.251</v>
      </c>
      <c r="BS25" s="44">
        <v>0.251</v>
      </c>
      <c r="BT25" s="44">
        <v>0.251</v>
      </c>
      <c r="BU25" s="44">
        <v>0.251</v>
      </c>
      <c r="BY25" s="16">
        <v>19</v>
      </c>
      <c r="BZ25" s="48">
        <v>0.4</v>
      </c>
      <c r="CA25" s="48">
        <v>0.4</v>
      </c>
      <c r="CB25" s="48">
        <v>0.4</v>
      </c>
      <c r="CC25" s="48">
        <v>0.4</v>
      </c>
      <c r="CD25" s="48">
        <v>0.4</v>
      </c>
      <c r="CE25" s="48">
        <v>0.4</v>
      </c>
      <c r="CF25" s="48">
        <v>0.4</v>
      </c>
      <c r="CG25" s="48">
        <v>0.4</v>
      </c>
      <c r="CH25" s="48">
        <v>0.4</v>
      </c>
      <c r="CI25" s="48">
        <v>0.4</v>
      </c>
      <c r="CJ25" s="48">
        <v>0.4</v>
      </c>
    </row>
    <row r="26" spans="2:88" x14ac:dyDescent="0.2">
      <c r="B26" s="16">
        <v>20</v>
      </c>
      <c r="C26" s="25">
        <v>0.94</v>
      </c>
      <c r="D26" s="25">
        <v>0.94</v>
      </c>
      <c r="E26" s="25">
        <v>0.94</v>
      </c>
      <c r="F26" s="25">
        <v>0.94</v>
      </c>
      <c r="G26" s="25">
        <v>0.94</v>
      </c>
      <c r="H26" s="25">
        <v>0.94</v>
      </c>
      <c r="I26" s="25">
        <v>0.94</v>
      </c>
      <c r="J26" s="25">
        <v>0.94</v>
      </c>
      <c r="K26" s="25">
        <v>0.94</v>
      </c>
      <c r="L26" s="25">
        <v>0.94</v>
      </c>
      <c r="M26" s="25">
        <v>0.94</v>
      </c>
      <c r="Q26" s="16">
        <v>20</v>
      </c>
      <c r="R26" s="44">
        <v>0.29399999999999998</v>
      </c>
      <c r="S26" s="44">
        <v>0.29399999999999998</v>
      </c>
      <c r="T26" s="44">
        <v>0.29399999999999998</v>
      </c>
      <c r="U26" s="44">
        <v>0.29399999999999998</v>
      </c>
      <c r="V26" s="44">
        <v>0.29399999999999998</v>
      </c>
      <c r="W26" s="44">
        <v>0.29399999999999998</v>
      </c>
      <c r="X26" s="44">
        <v>0.29399999999999998</v>
      </c>
      <c r="Y26" s="44">
        <v>0.29399999999999998</v>
      </c>
      <c r="Z26" s="44">
        <v>0.29399999999999998</v>
      </c>
      <c r="AA26" s="44">
        <v>0.29399999999999998</v>
      </c>
      <c r="AB26" s="44">
        <v>0.29399999999999998</v>
      </c>
      <c r="AF26" s="16">
        <v>20</v>
      </c>
      <c r="AG26" s="44">
        <v>0.29399999999999998</v>
      </c>
      <c r="AH26" s="44">
        <v>0.29399999999999998</v>
      </c>
      <c r="AI26" s="44">
        <v>0.29399999999999998</v>
      </c>
      <c r="AJ26" s="44">
        <v>0.29399999999999998</v>
      </c>
      <c r="AK26" s="44">
        <v>0.29399999999999998</v>
      </c>
      <c r="AL26" s="44">
        <v>0.29399999999999998</v>
      </c>
      <c r="AM26" s="44">
        <v>0.29399999999999998</v>
      </c>
      <c r="AN26" s="44">
        <v>0.29399999999999998</v>
      </c>
      <c r="AO26" s="44">
        <v>0.29399999999999998</v>
      </c>
      <c r="AP26" s="44">
        <v>0.29399999999999998</v>
      </c>
      <c r="AQ26" s="44">
        <v>0.29399999999999998</v>
      </c>
      <c r="AU26" s="16">
        <v>20</v>
      </c>
      <c r="AV26" s="44">
        <v>0.5978</v>
      </c>
      <c r="AW26" s="44">
        <v>0.5978</v>
      </c>
      <c r="AX26" s="44">
        <v>0.5978</v>
      </c>
      <c r="AY26" s="44">
        <v>0.5978</v>
      </c>
      <c r="AZ26" s="44">
        <v>0.5978</v>
      </c>
      <c r="BA26" s="44">
        <v>0.5978</v>
      </c>
      <c r="BB26" s="44">
        <v>0.5978</v>
      </c>
      <c r="BC26" s="44">
        <v>0.5978</v>
      </c>
      <c r="BD26" s="44">
        <v>0.5978</v>
      </c>
      <c r="BE26" s="44">
        <v>0.5978</v>
      </c>
      <c r="BF26" s="44">
        <v>0.5978</v>
      </c>
      <c r="BJ26" s="16">
        <v>20</v>
      </c>
      <c r="BK26" s="44">
        <v>0.251</v>
      </c>
      <c r="BL26" s="44">
        <v>0.251</v>
      </c>
      <c r="BM26" s="44">
        <v>0.251</v>
      </c>
      <c r="BN26" s="44">
        <v>0.251</v>
      </c>
      <c r="BO26" s="44">
        <v>0.251</v>
      </c>
      <c r="BP26" s="44">
        <v>0.251</v>
      </c>
      <c r="BQ26" s="44">
        <v>0.251</v>
      </c>
      <c r="BR26" s="44">
        <v>0.251</v>
      </c>
      <c r="BS26" s="44">
        <v>0.251</v>
      </c>
      <c r="BT26" s="44">
        <v>0.251</v>
      </c>
      <c r="BU26" s="44">
        <v>0.251</v>
      </c>
      <c r="BY26" s="16">
        <v>20</v>
      </c>
      <c r="BZ26" s="48">
        <v>0.4</v>
      </c>
      <c r="CA26" s="48">
        <v>0.4</v>
      </c>
      <c r="CB26" s="48">
        <v>0.4</v>
      </c>
      <c r="CC26" s="48">
        <v>0.4</v>
      </c>
      <c r="CD26" s="48">
        <v>0.4</v>
      </c>
      <c r="CE26" s="48">
        <v>0.4</v>
      </c>
      <c r="CF26" s="48">
        <v>0.4</v>
      </c>
      <c r="CG26" s="48">
        <v>0.4</v>
      </c>
      <c r="CH26" s="48">
        <v>0.4</v>
      </c>
      <c r="CI26" s="48">
        <v>0.4</v>
      </c>
      <c r="CJ26" s="48">
        <v>0.4</v>
      </c>
    </row>
    <row r="27" spans="2:88" x14ac:dyDescent="0.2">
      <c r="B27" s="16">
        <v>21</v>
      </c>
      <c r="C27" s="25">
        <v>0.94</v>
      </c>
      <c r="D27" s="25">
        <v>0.94</v>
      </c>
      <c r="E27" s="25">
        <v>0.94</v>
      </c>
      <c r="F27" s="25">
        <v>0.94</v>
      </c>
      <c r="G27" s="25">
        <v>0.94</v>
      </c>
      <c r="H27" s="25">
        <v>0.94</v>
      </c>
      <c r="I27" s="25">
        <v>0.94</v>
      </c>
      <c r="J27" s="25">
        <v>0.94</v>
      </c>
      <c r="K27" s="25">
        <v>0.94</v>
      </c>
      <c r="L27" s="25">
        <v>0.94</v>
      </c>
      <c r="M27" s="25">
        <v>0.94</v>
      </c>
      <c r="Q27" s="16">
        <v>21</v>
      </c>
      <c r="R27" s="44">
        <v>0.29399999999999998</v>
      </c>
      <c r="S27" s="44">
        <v>0.29399999999999998</v>
      </c>
      <c r="T27" s="44">
        <v>0.29399999999999998</v>
      </c>
      <c r="U27" s="44">
        <v>0.29399999999999998</v>
      </c>
      <c r="V27" s="44">
        <v>0.29399999999999998</v>
      </c>
      <c r="W27" s="44">
        <v>0.29399999999999998</v>
      </c>
      <c r="X27" s="44">
        <v>0.29399999999999998</v>
      </c>
      <c r="Y27" s="44">
        <v>0.29399999999999998</v>
      </c>
      <c r="Z27" s="44">
        <v>0.29399999999999998</v>
      </c>
      <c r="AA27" s="44">
        <v>0.29399999999999998</v>
      </c>
      <c r="AB27" s="44">
        <v>0.29399999999999998</v>
      </c>
      <c r="AF27" s="16">
        <v>21</v>
      </c>
      <c r="AG27" s="44">
        <v>0.29399999999999998</v>
      </c>
      <c r="AH27" s="44">
        <v>0.29399999999999998</v>
      </c>
      <c r="AI27" s="44">
        <v>0.29399999999999998</v>
      </c>
      <c r="AJ27" s="44">
        <v>0.29399999999999998</v>
      </c>
      <c r="AK27" s="44">
        <v>0.29399999999999998</v>
      </c>
      <c r="AL27" s="44">
        <v>0.29399999999999998</v>
      </c>
      <c r="AM27" s="44">
        <v>0.29399999999999998</v>
      </c>
      <c r="AN27" s="44">
        <v>0.29399999999999998</v>
      </c>
      <c r="AO27" s="44">
        <v>0.29399999999999998</v>
      </c>
      <c r="AP27" s="44">
        <v>0.29399999999999998</v>
      </c>
      <c r="AQ27" s="44">
        <v>0.29399999999999998</v>
      </c>
      <c r="AU27" s="16">
        <v>21</v>
      </c>
      <c r="AV27" s="44">
        <v>0.5978</v>
      </c>
      <c r="AW27" s="44">
        <v>0.5978</v>
      </c>
      <c r="AX27" s="44">
        <v>0.5978</v>
      </c>
      <c r="AY27" s="44">
        <v>0.5978</v>
      </c>
      <c r="AZ27" s="44">
        <v>0.5978</v>
      </c>
      <c r="BA27" s="44">
        <v>0.5978</v>
      </c>
      <c r="BB27" s="44">
        <v>0.5978</v>
      </c>
      <c r="BC27" s="44">
        <v>0.5978</v>
      </c>
      <c r="BD27" s="44">
        <v>0.5978</v>
      </c>
      <c r="BE27" s="44">
        <v>0.5978</v>
      </c>
      <c r="BF27" s="44">
        <v>0.5978</v>
      </c>
      <c r="BJ27" s="16">
        <v>21</v>
      </c>
      <c r="BK27" s="44">
        <v>0.251</v>
      </c>
      <c r="BL27" s="44">
        <v>0.251</v>
      </c>
      <c r="BM27" s="44">
        <v>0.251</v>
      </c>
      <c r="BN27" s="44">
        <v>0.251</v>
      </c>
      <c r="BO27" s="44">
        <v>0.251</v>
      </c>
      <c r="BP27" s="44">
        <v>0.251</v>
      </c>
      <c r="BQ27" s="44">
        <v>0.251</v>
      </c>
      <c r="BR27" s="44">
        <v>0.251</v>
      </c>
      <c r="BS27" s="44">
        <v>0.251</v>
      </c>
      <c r="BT27" s="44">
        <v>0.251</v>
      </c>
      <c r="BU27" s="44">
        <v>0.251</v>
      </c>
      <c r="BY27" s="16">
        <v>21</v>
      </c>
      <c r="BZ27" s="48">
        <v>0.4</v>
      </c>
      <c r="CA27" s="48">
        <v>0.4</v>
      </c>
      <c r="CB27" s="48">
        <v>0.4</v>
      </c>
      <c r="CC27" s="48">
        <v>0.4</v>
      </c>
      <c r="CD27" s="48">
        <v>0.4</v>
      </c>
      <c r="CE27" s="48">
        <v>0.4</v>
      </c>
      <c r="CF27" s="48">
        <v>0.4</v>
      </c>
      <c r="CG27" s="48">
        <v>0.4</v>
      </c>
      <c r="CH27" s="48">
        <v>0.4</v>
      </c>
      <c r="CI27" s="48">
        <v>0.4</v>
      </c>
      <c r="CJ27" s="48">
        <v>0.4</v>
      </c>
    </row>
    <row r="28" spans="2:88" x14ac:dyDescent="0.2">
      <c r="B28" s="16">
        <v>22</v>
      </c>
      <c r="C28" s="25">
        <v>0.94</v>
      </c>
      <c r="D28" s="25">
        <v>0.94</v>
      </c>
      <c r="E28" s="25">
        <v>0.94</v>
      </c>
      <c r="F28" s="25">
        <v>0.94</v>
      </c>
      <c r="G28" s="25">
        <v>0.94</v>
      </c>
      <c r="H28" s="25">
        <v>0.94</v>
      </c>
      <c r="I28" s="25">
        <v>0.94</v>
      </c>
      <c r="J28" s="25">
        <v>0.94</v>
      </c>
      <c r="K28" s="25">
        <v>0.94</v>
      </c>
      <c r="L28" s="25">
        <v>0.94</v>
      </c>
      <c r="M28" s="25">
        <v>0.94</v>
      </c>
      <c r="Q28" s="16">
        <v>22</v>
      </c>
      <c r="R28" s="44">
        <v>0.29399999999999998</v>
      </c>
      <c r="S28" s="44">
        <v>0.29399999999999998</v>
      </c>
      <c r="T28" s="44">
        <v>0.29399999999999998</v>
      </c>
      <c r="U28" s="44">
        <v>0.29399999999999998</v>
      </c>
      <c r="V28" s="44">
        <v>0.29399999999999998</v>
      </c>
      <c r="W28" s="44">
        <v>0.29399999999999998</v>
      </c>
      <c r="X28" s="44">
        <v>0.29399999999999998</v>
      </c>
      <c r="Y28" s="44">
        <v>0.29399999999999998</v>
      </c>
      <c r="Z28" s="44">
        <v>0.29399999999999998</v>
      </c>
      <c r="AA28" s="44">
        <v>0.29399999999999998</v>
      </c>
      <c r="AB28" s="44">
        <v>0.29399999999999998</v>
      </c>
      <c r="AF28" s="16">
        <v>22</v>
      </c>
      <c r="AG28" s="44">
        <v>0.29399999999999998</v>
      </c>
      <c r="AH28" s="44">
        <v>0.29399999999999998</v>
      </c>
      <c r="AI28" s="44">
        <v>0.29399999999999998</v>
      </c>
      <c r="AJ28" s="44">
        <v>0.29399999999999998</v>
      </c>
      <c r="AK28" s="44">
        <v>0.29399999999999998</v>
      </c>
      <c r="AL28" s="44">
        <v>0.29399999999999998</v>
      </c>
      <c r="AM28" s="44">
        <v>0.29399999999999998</v>
      </c>
      <c r="AN28" s="44">
        <v>0.29399999999999998</v>
      </c>
      <c r="AO28" s="44">
        <v>0.29399999999999998</v>
      </c>
      <c r="AP28" s="44">
        <v>0.29399999999999998</v>
      </c>
      <c r="AQ28" s="44">
        <v>0.29399999999999998</v>
      </c>
      <c r="AU28" s="16">
        <v>22</v>
      </c>
      <c r="AV28" s="44">
        <v>0.5978</v>
      </c>
      <c r="AW28" s="44">
        <v>0.5978</v>
      </c>
      <c r="AX28" s="44">
        <v>0.5978</v>
      </c>
      <c r="AY28" s="44">
        <v>0.5978</v>
      </c>
      <c r="AZ28" s="44">
        <v>0.5978</v>
      </c>
      <c r="BA28" s="44">
        <v>0.5978</v>
      </c>
      <c r="BB28" s="44">
        <v>0.5978</v>
      </c>
      <c r="BC28" s="44">
        <v>0.5978</v>
      </c>
      <c r="BD28" s="44">
        <v>0.5978</v>
      </c>
      <c r="BE28" s="44">
        <v>0.5978</v>
      </c>
      <c r="BF28" s="44">
        <v>0.5978</v>
      </c>
      <c r="BJ28" s="16">
        <v>22</v>
      </c>
      <c r="BK28" s="44">
        <v>0.251</v>
      </c>
      <c r="BL28" s="44">
        <v>0.251</v>
      </c>
      <c r="BM28" s="44">
        <v>0.251</v>
      </c>
      <c r="BN28" s="44">
        <v>0.251</v>
      </c>
      <c r="BO28" s="44">
        <v>0.251</v>
      </c>
      <c r="BP28" s="44">
        <v>0.251</v>
      </c>
      <c r="BQ28" s="44">
        <v>0.251</v>
      </c>
      <c r="BR28" s="44">
        <v>0.251</v>
      </c>
      <c r="BS28" s="44">
        <v>0.251</v>
      </c>
      <c r="BT28" s="44">
        <v>0.251</v>
      </c>
      <c r="BU28" s="44">
        <v>0.251</v>
      </c>
      <c r="BY28" s="16">
        <v>22</v>
      </c>
      <c r="BZ28" s="48">
        <v>0.4</v>
      </c>
      <c r="CA28" s="48">
        <v>0.4</v>
      </c>
      <c r="CB28" s="48">
        <v>0.4</v>
      </c>
      <c r="CC28" s="48">
        <v>0.4</v>
      </c>
      <c r="CD28" s="48">
        <v>0.4</v>
      </c>
      <c r="CE28" s="48">
        <v>0.4</v>
      </c>
      <c r="CF28" s="48">
        <v>0.4</v>
      </c>
      <c r="CG28" s="48">
        <v>0.4</v>
      </c>
      <c r="CH28" s="48">
        <v>0.4</v>
      </c>
      <c r="CI28" s="48">
        <v>0.4</v>
      </c>
      <c r="CJ28" s="48">
        <v>0.4</v>
      </c>
    </row>
    <row r="29" spans="2:88" x14ac:dyDescent="0.2">
      <c r="B29" s="16">
        <v>23</v>
      </c>
      <c r="C29" s="25">
        <v>0.94</v>
      </c>
      <c r="D29" s="25">
        <v>0.94</v>
      </c>
      <c r="E29" s="25">
        <v>0.94</v>
      </c>
      <c r="F29" s="25">
        <v>0.94</v>
      </c>
      <c r="G29" s="25">
        <v>0.94</v>
      </c>
      <c r="H29" s="25">
        <v>0.94</v>
      </c>
      <c r="I29" s="25">
        <v>0.94</v>
      </c>
      <c r="J29" s="25">
        <v>0.94</v>
      </c>
      <c r="K29" s="25">
        <v>0.94</v>
      </c>
      <c r="L29" s="25">
        <v>0.94</v>
      </c>
      <c r="M29" s="25">
        <v>0.94</v>
      </c>
      <c r="Q29" s="16">
        <v>23</v>
      </c>
      <c r="R29" s="44">
        <v>0.29399999999999998</v>
      </c>
      <c r="S29" s="44">
        <v>0.29399999999999998</v>
      </c>
      <c r="T29" s="44">
        <v>0.29399999999999998</v>
      </c>
      <c r="U29" s="44">
        <v>0.29399999999999998</v>
      </c>
      <c r="V29" s="44">
        <v>0.29399999999999998</v>
      </c>
      <c r="W29" s="44">
        <v>0.29399999999999998</v>
      </c>
      <c r="X29" s="44">
        <v>0.29399999999999998</v>
      </c>
      <c r="Y29" s="44">
        <v>0.29399999999999998</v>
      </c>
      <c r="Z29" s="44">
        <v>0.29399999999999998</v>
      </c>
      <c r="AA29" s="44">
        <v>0.29399999999999998</v>
      </c>
      <c r="AB29" s="44">
        <v>0.29399999999999998</v>
      </c>
      <c r="AF29" s="16">
        <v>23</v>
      </c>
      <c r="AG29" s="44">
        <v>0.29399999999999998</v>
      </c>
      <c r="AH29" s="44">
        <v>0.29399999999999998</v>
      </c>
      <c r="AI29" s="44">
        <v>0.29399999999999998</v>
      </c>
      <c r="AJ29" s="44">
        <v>0.29399999999999998</v>
      </c>
      <c r="AK29" s="44">
        <v>0.29399999999999998</v>
      </c>
      <c r="AL29" s="44">
        <v>0.29399999999999998</v>
      </c>
      <c r="AM29" s="44">
        <v>0.29399999999999998</v>
      </c>
      <c r="AN29" s="44">
        <v>0.29399999999999998</v>
      </c>
      <c r="AO29" s="44">
        <v>0.29399999999999998</v>
      </c>
      <c r="AP29" s="44">
        <v>0.29399999999999998</v>
      </c>
      <c r="AQ29" s="44">
        <v>0.29399999999999998</v>
      </c>
      <c r="AU29" s="16">
        <v>23</v>
      </c>
      <c r="AV29" s="44">
        <v>0.5978</v>
      </c>
      <c r="AW29" s="44">
        <v>0.5978</v>
      </c>
      <c r="AX29" s="44">
        <v>0.5978</v>
      </c>
      <c r="AY29" s="44">
        <v>0.5978</v>
      </c>
      <c r="AZ29" s="44">
        <v>0.5978</v>
      </c>
      <c r="BA29" s="44">
        <v>0.5978</v>
      </c>
      <c r="BB29" s="44">
        <v>0.5978</v>
      </c>
      <c r="BC29" s="44">
        <v>0.5978</v>
      </c>
      <c r="BD29" s="44">
        <v>0.5978</v>
      </c>
      <c r="BE29" s="44">
        <v>0.5978</v>
      </c>
      <c r="BF29" s="44">
        <v>0.5978</v>
      </c>
      <c r="BJ29" s="16">
        <v>23</v>
      </c>
      <c r="BK29" s="44">
        <v>0.251</v>
      </c>
      <c r="BL29" s="44">
        <v>0.251</v>
      </c>
      <c r="BM29" s="44">
        <v>0.251</v>
      </c>
      <c r="BN29" s="44">
        <v>0.251</v>
      </c>
      <c r="BO29" s="44">
        <v>0.251</v>
      </c>
      <c r="BP29" s="44">
        <v>0.251</v>
      </c>
      <c r="BQ29" s="44">
        <v>0.251</v>
      </c>
      <c r="BR29" s="44">
        <v>0.251</v>
      </c>
      <c r="BS29" s="44">
        <v>0.251</v>
      </c>
      <c r="BT29" s="44">
        <v>0.251</v>
      </c>
      <c r="BU29" s="44">
        <v>0.251</v>
      </c>
      <c r="BY29" s="16">
        <v>23</v>
      </c>
      <c r="BZ29" s="48">
        <v>0.4</v>
      </c>
      <c r="CA29" s="48">
        <v>0.4</v>
      </c>
      <c r="CB29" s="48">
        <v>0.4</v>
      </c>
      <c r="CC29" s="48">
        <v>0.4</v>
      </c>
      <c r="CD29" s="48">
        <v>0.4</v>
      </c>
      <c r="CE29" s="48">
        <v>0.4</v>
      </c>
      <c r="CF29" s="48">
        <v>0.4</v>
      </c>
      <c r="CG29" s="48">
        <v>0.4</v>
      </c>
      <c r="CH29" s="48">
        <v>0.4</v>
      </c>
      <c r="CI29" s="48">
        <v>0.4</v>
      </c>
      <c r="CJ29" s="48">
        <v>0.4</v>
      </c>
    </row>
    <row r="30" spans="2:88" x14ac:dyDescent="0.2">
      <c r="B30" s="16">
        <v>24</v>
      </c>
      <c r="C30" s="25">
        <v>0.94</v>
      </c>
      <c r="D30" s="25">
        <v>0.94</v>
      </c>
      <c r="E30" s="25">
        <v>0.94</v>
      </c>
      <c r="F30" s="25">
        <v>0.94</v>
      </c>
      <c r="G30" s="25">
        <v>0.94</v>
      </c>
      <c r="H30" s="25">
        <v>0.94</v>
      </c>
      <c r="I30" s="25">
        <v>0.94</v>
      </c>
      <c r="J30" s="25">
        <v>0.94</v>
      </c>
      <c r="K30" s="25">
        <v>0.94</v>
      </c>
      <c r="L30" s="25">
        <v>0.94</v>
      </c>
      <c r="M30" s="25">
        <v>0.94</v>
      </c>
      <c r="Q30" s="16">
        <v>24</v>
      </c>
      <c r="R30" s="44">
        <v>0.29399999999999998</v>
      </c>
      <c r="S30" s="44">
        <v>0.29399999999999998</v>
      </c>
      <c r="T30" s="44">
        <v>0.29399999999999998</v>
      </c>
      <c r="U30" s="44">
        <v>0.29399999999999998</v>
      </c>
      <c r="V30" s="44">
        <v>0.29399999999999998</v>
      </c>
      <c r="W30" s="44">
        <v>0.29399999999999998</v>
      </c>
      <c r="X30" s="44">
        <v>0.29399999999999998</v>
      </c>
      <c r="Y30" s="44">
        <v>0.29399999999999998</v>
      </c>
      <c r="Z30" s="44">
        <v>0.29399999999999998</v>
      </c>
      <c r="AA30" s="44">
        <v>0.29399999999999998</v>
      </c>
      <c r="AB30" s="44">
        <v>0.29399999999999998</v>
      </c>
      <c r="AF30" s="16">
        <v>24</v>
      </c>
      <c r="AG30" s="44">
        <v>0.29399999999999998</v>
      </c>
      <c r="AH30" s="44">
        <v>0.29399999999999998</v>
      </c>
      <c r="AI30" s="44">
        <v>0.29399999999999998</v>
      </c>
      <c r="AJ30" s="44">
        <v>0.29399999999999998</v>
      </c>
      <c r="AK30" s="44">
        <v>0.29399999999999998</v>
      </c>
      <c r="AL30" s="44">
        <v>0.29399999999999998</v>
      </c>
      <c r="AM30" s="44">
        <v>0.29399999999999998</v>
      </c>
      <c r="AN30" s="44">
        <v>0.29399999999999998</v>
      </c>
      <c r="AO30" s="44">
        <v>0.29399999999999998</v>
      </c>
      <c r="AP30" s="44">
        <v>0.29399999999999998</v>
      </c>
      <c r="AQ30" s="44">
        <v>0.29399999999999998</v>
      </c>
      <c r="AU30" s="16">
        <v>24</v>
      </c>
      <c r="AV30" s="44">
        <v>0.5978</v>
      </c>
      <c r="AW30" s="44">
        <v>0.5978</v>
      </c>
      <c r="AX30" s="44">
        <v>0.5978</v>
      </c>
      <c r="AY30" s="44">
        <v>0.5978</v>
      </c>
      <c r="AZ30" s="44">
        <v>0.5978</v>
      </c>
      <c r="BA30" s="44">
        <v>0.5978</v>
      </c>
      <c r="BB30" s="44">
        <v>0.5978</v>
      </c>
      <c r="BC30" s="44">
        <v>0.5978</v>
      </c>
      <c r="BD30" s="44">
        <v>0.5978</v>
      </c>
      <c r="BE30" s="44">
        <v>0.5978</v>
      </c>
      <c r="BF30" s="44">
        <v>0.5978</v>
      </c>
      <c r="BJ30" s="16">
        <v>24</v>
      </c>
      <c r="BK30" s="44">
        <v>0.251</v>
      </c>
      <c r="BL30" s="44">
        <v>0.251</v>
      </c>
      <c r="BM30" s="44">
        <v>0.251</v>
      </c>
      <c r="BN30" s="44">
        <v>0.251</v>
      </c>
      <c r="BO30" s="44">
        <v>0.251</v>
      </c>
      <c r="BP30" s="44">
        <v>0.251</v>
      </c>
      <c r="BQ30" s="44">
        <v>0.251</v>
      </c>
      <c r="BR30" s="44">
        <v>0.251</v>
      </c>
      <c r="BS30" s="44">
        <v>0.251</v>
      </c>
      <c r="BT30" s="44">
        <v>0.251</v>
      </c>
      <c r="BU30" s="44">
        <v>0.251</v>
      </c>
      <c r="BY30" s="16">
        <v>24</v>
      </c>
      <c r="BZ30" s="48">
        <v>0.4</v>
      </c>
      <c r="CA30" s="48">
        <v>0.4</v>
      </c>
      <c r="CB30" s="48">
        <v>0.4</v>
      </c>
      <c r="CC30" s="48">
        <v>0.4</v>
      </c>
      <c r="CD30" s="48">
        <v>0.4</v>
      </c>
      <c r="CE30" s="48">
        <v>0.4</v>
      </c>
      <c r="CF30" s="48">
        <v>0.4</v>
      </c>
      <c r="CG30" s="48">
        <v>0.4</v>
      </c>
      <c r="CH30" s="48">
        <v>0.4</v>
      </c>
      <c r="CI30" s="48">
        <v>0.4</v>
      </c>
      <c r="CJ30" s="48">
        <v>0.4</v>
      </c>
    </row>
    <row r="31" spans="2:88" ht="15" thickBot="1" x14ac:dyDescent="0.25">
      <c r="B31" s="17">
        <v>25</v>
      </c>
      <c r="C31" s="25">
        <v>0.94</v>
      </c>
      <c r="D31" s="25">
        <v>0.94</v>
      </c>
      <c r="E31" s="25">
        <v>0.94</v>
      </c>
      <c r="F31" s="25">
        <v>0.94</v>
      </c>
      <c r="G31" s="25">
        <v>0.94</v>
      </c>
      <c r="H31" s="25">
        <v>0.94</v>
      </c>
      <c r="I31" s="25">
        <v>0.94</v>
      </c>
      <c r="J31" s="25">
        <v>0.94</v>
      </c>
      <c r="K31" s="25">
        <v>0.94</v>
      </c>
      <c r="L31" s="25">
        <v>0.94</v>
      </c>
      <c r="M31" s="25">
        <v>0.94</v>
      </c>
      <c r="Q31" s="17">
        <v>25</v>
      </c>
      <c r="R31" s="44">
        <v>0.29399999999999998</v>
      </c>
      <c r="S31" s="44">
        <v>0.29399999999999998</v>
      </c>
      <c r="T31" s="44">
        <v>0.29399999999999998</v>
      </c>
      <c r="U31" s="44">
        <v>0.29399999999999998</v>
      </c>
      <c r="V31" s="44">
        <v>0.29399999999999998</v>
      </c>
      <c r="W31" s="44">
        <v>0.29399999999999998</v>
      </c>
      <c r="X31" s="44">
        <v>0.29399999999999998</v>
      </c>
      <c r="Y31" s="44">
        <v>0.29399999999999998</v>
      </c>
      <c r="Z31" s="44">
        <v>0.29399999999999998</v>
      </c>
      <c r="AA31" s="44">
        <v>0.29399999999999998</v>
      </c>
      <c r="AB31" s="44">
        <v>0.29399999999999998</v>
      </c>
      <c r="AF31" s="17">
        <v>25</v>
      </c>
      <c r="AG31" s="44">
        <v>0.29399999999999998</v>
      </c>
      <c r="AH31" s="44">
        <v>0.29399999999999998</v>
      </c>
      <c r="AI31" s="44">
        <v>0.29399999999999998</v>
      </c>
      <c r="AJ31" s="44">
        <v>0.29399999999999998</v>
      </c>
      <c r="AK31" s="44">
        <v>0.29399999999999998</v>
      </c>
      <c r="AL31" s="44">
        <v>0.29399999999999998</v>
      </c>
      <c r="AM31" s="44">
        <v>0.29399999999999998</v>
      </c>
      <c r="AN31" s="44">
        <v>0.29399999999999998</v>
      </c>
      <c r="AO31" s="44">
        <v>0.29399999999999998</v>
      </c>
      <c r="AP31" s="44">
        <v>0.29399999999999998</v>
      </c>
      <c r="AQ31" s="44">
        <v>0.29399999999999998</v>
      </c>
      <c r="AU31" s="17">
        <v>25</v>
      </c>
      <c r="AV31" s="44">
        <v>0.5978</v>
      </c>
      <c r="AW31" s="44">
        <v>0.5978</v>
      </c>
      <c r="AX31" s="44">
        <v>0.5978</v>
      </c>
      <c r="AY31" s="44">
        <v>0.5978</v>
      </c>
      <c r="AZ31" s="44">
        <v>0.5978</v>
      </c>
      <c r="BA31" s="44">
        <v>0.5978</v>
      </c>
      <c r="BB31" s="44">
        <v>0.5978</v>
      </c>
      <c r="BC31" s="44">
        <v>0.5978</v>
      </c>
      <c r="BD31" s="44">
        <v>0.5978</v>
      </c>
      <c r="BE31" s="44">
        <v>0.5978</v>
      </c>
      <c r="BF31" s="44">
        <v>0.5978</v>
      </c>
      <c r="BJ31" s="17">
        <v>25</v>
      </c>
      <c r="BK31" s="44">
        <v>0.251</v>
      </c>
      <c r="BL31" s="44">
        <v>0.251</v>
      </c>
      <c r="BM31" s="44">
        <v>0.251</v>
      </c>
      <c r="BN31" s="44">
        <v>0.251</v>
      </c>
      <c r="BO31" s="44">
        <v>0.251</v>
      </c>
      <c r="BP31" s="44">
        <v>0.251</v>
      </c>
      <c r="BQ31" s="44">
        <v>0.251</v>
      </c>
      <c r="BR31" s="44">
        <v>0.251</v>
      </c>
      <c r="BS31" s="44">
        <v>0.251</v>
      </c>
      <c r="BT31" s="44">
        <v>0.251</v>
      </c>
      <c r="BU31" s="44">
        <v>0.251</v>
      </c>
      <c r="BY31" s="17">
        <v>25</v>
      </c>
      <c r="BZ31" s="48">
        <v>0.4</v>
      </c>
      <c r="CA31" s="48">
        <v>0.4</v>
      </c>
      <c r="CB31" s="48">
        <v>0.4</v>
      </c>
      <c r="CC31" s="48">
        <v>0.4</v>
      </c>
      <c r="CD31" s="48">
        <v>0.4</v>
      </c>
      <c r="CE31" s="48">
        <v>0.4</v>
      </c>
      <c r="CF31" s="48">
        <v>0.4</v>
      </c>
      <c r="CG31" s="48">
        <v>0.4</v>
      </c>
      <c r="CH31" s="48">
        <v>0.4</v>
      </c>
      <c r="CI31" s="48">
        <v>0.4</v>
      </c>
      <c r="CJ31" s="48">
        <v>0.4</v>
      </c>
    </row>
    <row r="32" spans="2:88" x14ac:dyDescent="0.2">
      <c r="BK32" s="52">
        <f>BK31*BK50</f>
        <v>0.10993799999999999</v>
      </c>
      <c r="BL32" s="52">
        <f t="shared" ref="BL32:BU32" si="0">BL31*BL50</f>
        <v>0.10993799999999999</v>
      </c>
      <c r="BM32" s="52">
        <f t="shared" si="0"/>
        <v>0.10993799999999999</v>
      </c>
      <c r="BN32" s="52">
        <f t="shared" si="0"/>
        <v>0.10993799999999999</v>
      </c>
      <c r="BO32" s="52">
        <f t="shared" si="0"/>
        <v>0.10993799999999999</v>
      </c>
      <c r="BP32" s="52">
        <f t="shared" si="0"/>
        <v>0.10993799999999999</v>
      </c>
      <c r="BQ32" s="52">
        <f t="shared" si="0"/>
        <v>0.10993799999999999</v>
      </c>
      <c r="BR32" s="52">
        <f t="shared" si="0"/>
        <v>0.10993799999999999</v>
      </c>
      <c r="BS32" s="52">
        <f t="shared" si="0"/>
        <v>0.10993799999999999</v>
      </c>
      <c r="BT32" s="52">
        <f t="shared" si="0"/>
        <v>0.10993799999999999</v>
      </c>
      <c r="BU32" s="52">
        <f t="shared" si="0"/>
        <v>0.10993799999999999</v>
      </c>
    </row>
    <row r="33" spans="2:88" x14ac:dyDescent="0.2">
      <c r="B33" s="18" t="s">
        <v>30</v>
      </c>
      <c r="Q33" s="18" t="s">
        <v>37</v>
      </c>
      <c r="R33" s="18"/>
      <c r="AF33" s="18" t="s">
        <v>38</v>
      </c>
      <c r="AG33" s="18"/>
      <c r="AU33" s="18" t="s">
        <v>9</v>
      </c>
      <c r="BJ33" s="18" t="s">
        <v>10</v>
      </c>
      <c r="BY33" s="18" t="s">
        <v>31</v>
      </c>
    </row>
    <row r="34" spans="2:88" ht="15" x14ac:dyDescent="0.2">
      <c r="B34" s="4" t="s">
        <v>21</v>
      </c>
      <c r="Q34" s="4" t="s">
        <v>21</v>
      </c>
      <c r="AF34" s="4" t="s">
        <v>21</v>
      </c>
      <c r="AU34" s="4" t="s">
        <v>21</v>
      </c>
      <c r="BJ34" s="4" t="s">
        <v>21</v>
      </c>
      <c r="BY34" s="4" t="s">
        <v>21</v>
      </c>
    </row>
    <row r="35" spans="2:88" ht="15" thickBot="1" x14ac:dyDescent="0.25"/>
    <row r="36" spans="2:88" x14ac:dyDescent="0.2">
      <c r="B36" s="14" t="s">
        <v>6</v>
      </c>
      <c r="C36" s="10">
        <v>2015</v>
      </c>
      <c r="D36" s="10">
        <v>2016</v>
      </c>
      <c r="E36" s="10">
        <v>2017</v>
      </c>
      <c r="F36" s="10">
        <v>2018</v>
      </c>
      <c r="G36" s="10">
        <v>2019</v>
      </c>
      <c r="H36" s="10">
        <v>2020</v>
      </c>
      <c r="I36" s="10">
        <v>2021</v>
      </c>
      <c r="J36" s="10">
        <v>2022</v>
      </c>
      <c r="K36" s="10">
        <v>2023</v>
      </c>
      <c r="L36" s="10">
        <v>2024</v>
      </c>
      <c r="M36" s="10">
        <v>2025</v>
      </c>
      <c r="Q36" s="14" t="s">
        <v>6</v>
      </c>
      <c r="R36" s="10">
        <v>2015</v>
      </c>
      <c r="S36" s="10">
        <v>2016</v>
      </c>
      <c r="T36" s="10">
        <v>2017</v>
      </c>
      <c r="U36" s="10">
        <v>2018</v>
      </c>
      <c r="V36" s="10">
        <v>2019</v>
      </c>
      <c r="W36" s="10">
        <v>2020</v>
      </c>
      <c r="X36" s="10">
        <v>2021</v>
      </c>
      <c r="Y36" s="10">
        <v>2022</v>
      </c>
      <c r="Z36" s="10">
        <v>2023</v>
      </c>
      <c r="AA36" s="10">
        <v>2024</v>
      </c>
      <c r="AB36" s="10">
        <v>2025</v>
      </c>
      <c r="AF36" s="14" t="s">
        <v>6</v>
      </c>
      <c r="AG36" s="10">
        <v>2015</v>
      </c>
      <c r="AH36" s="10">
        <v>2016</v>
      </c>
      <c r="AI36" s="10">
        <v>2017</v>
      </c>
      <c r="AJ36" s="10">
        <v>2018</v>
      </c>
      <c r="AK36" s="10">
        <v>2019</v>
      </c>
      <c r="AL36" s="10">
        <v>2020</v>
      </c>
      <c r="AM36" s="10">
        <v>2021</v>
      </c>
      <c r="AN36" s="10">
        <v>2022</v>
      </c>
      <c r="AO36" s="10">
        <v>2023</v>
      </c>
      <c r="AP36" s="10">
        <v>2024</v>
      </c>
      <c r="AQ36" s="10">
        <v>2025</v>
      </c>
      <c r="AU36" s="14" t="s">
        <v>6</v>
      </c>
      <c r="AV36" s="10">
        <v>2015</v>
      </c>
      <c r="AW36" s="10">
        <v>2016</v>
      </c>
      <c r="AX36" s="10">
        <v>2017</v>
      </c>
      <c r="AY36" s="10">
        <v>2018</v>
      </c>
      <c r="AZ36" s="10">
        <v>2019</v>
      </c>
      <c r="BA36" s="10">
        <v>2020</v>
      </c>
      <c r="BB36" s="10">
        <v>2021</v>
      </c>
      <c r="BC36" s="10">
        <v>2022</v>
      </c>
      <c r="BD36" s="10">
        <v>2023</v>
      </c>
      <c r="BE36" s="10">
        <v>2024</v>
      </c>
      <c r="BF36" s="10">
        <v>2025</v>
      </c>
      <c r="BJ36" s="14" t="s">
        <v>6</v>
      </c>
      <c r="BK36" s="10">
        <v>2015</v>
      </c>
      <c r="BL36" s="10">
        <v>2016</v>
      </c>
      <c r="BM36" s="10">
        <v>2017</v>
      </c>
      <c r="BN36" s="10">
        <v>2018</v>
      </c>
      <c r="BO36" s="10">
        <v>2019</v>
      </c>
      <c r="BP36" s="10">
        <v>2020</v>
      </c>
      <c r="BQ36" s="10">
        <v>2021</v>
      </c>
      <c r="BR36" s="10">
        <v>2022</v>
      </c>
      <c r="BS36" s="10">
        <v>2023</v>
      </c>
      <c r="BT36" s="10">
        <v>2024</v>
      </c>
      <c r="BU36" s="10">
        <v>2025</v>
      </c>
      <c r="BY36" s="14" t="s">
        <v>6</v>
      </c>
      <c r="BZ36" s="10">
        <v>2015</v>
      </c>
      <c r="CA36" s="10">
        <v>2016</v>
      </c>
      <c r="CB36" s="10">
        <v>2017</v>
      </c>
      <c r="CC36" s="10">
        <v>2018</v>
      </c>
      <c r="CD36" s="10">
        <v>2019</v>
      </c>
      <c r="CE36" s="10">
        <v>2020</v>
      </c>
      <c r="CF36" s="10">
        <v>2021</v>
      </c>
      <c r="CG36" s="10">
        <v>2022</v>
      </c>
      <c r="CH36" s="10">
        <v>2023</v>
      </c>
      <c r="CI36" s="10">
        <v>2024</v>
      </c>
      <c r="CJ36" s="10">
        <v>2025</v>
      </c>
    </row>
    <row r="37" spans="2:88" x14ac:dyDescent="0.2">
      <c r="B37" s="15">
        <v>0</v>
      </c>
      <c r="C37" s="26">
        <v>0.61643835616438358</v>
      </c>
      <c r="D37" s="26">
        <v>0.61643835616438358</v>
      </c>
      <c r="E37" s="26">
        <v>0.61643835616438358</v>
      </c>
      <c r="F37" s="26">
        <v>0.61643835616438358</v>
      </c>
      <c r="G37" s="26">
        <v>0.61643835616438358</v>
      </c>
      <c r="H37" s="26">
        <v>0.61643835616438358</v>
      </c>
      <c r="I37" s="26">
        <v>0.61643835616438358</v>
      </c>
      <c r="J37" s="26">
        <v>0.61643835616438358</v>
      </c>
      <c r="K37" s="26">
        <v>0.61643835616438358</v>
      </c>
      <c r="L37" s="26">
        <v>0.61643835616438358</v>
      </c>
      <c r="M37" s="26">
        <v>0.61643835616438358</v>
      </c>
      <c r="Q37" s="15">
        <v>0</v>
      </c>
      <c r="R37" s="45">
        <v>0</v>
      </c>
      <c r="S37" s="45">
        <v>0</v>
      </c>
      <c r="T37" s="45">
        <v>0</v>
      </c>
      <c r="U37" s="45">
        <v>0</v>
      </c>
      <c r="V37" s="45">
        <v>0</v>
      </c>
      <c r="W37" s="45">
        <v>0</v>
      </c>
      <c r="X37" s="45">
        <v>0</v>
      </c>
      <c r="Y37" s="45">
        <v>0</v>
      </c>
      <c r="Z37" s="45">
        <v>0</v>
      </c>
      <c r="AA37" s="45">
        <v>0</v>
      </c>
      <c r="AB37" s="45">
        <v>0</v>
      </c>
      <c r="AF37" s="15">
        <v>0</v>
      </c>
      <c r="AG37" s="45">
        <v>0</v>
      </c>
      <c r="AH37" s="45">
        <v>0</v>
      </c>
      <c r="AI37" s="45">
        <v>0</v>
      </c>
      <c r="AJ37" s="45">
        <v>0</v>
      </c>
      <c r="AK37" s="45">
        <v>0</v>
      </c>
      <c r="AL37" s="45">
        <v>0</v>
      </c>
      <c r="AM37" s="45">
        <v>0</v>
      </c>
      <c r="AN37" s="45">
        <v>0</v>
      </c>
      <c r="AO37" s="45">
        <v>0</v>
      </c>
      <c r="AP37" s="45">
        <v>0</v>
      </c>
      <c r="AQ37" s="45">
        <v>0</v>
      </c>
      <c r="AU37" s="15">
        <v>0</v>
      </c>
      <c r="AV37" s="45">
        <v>0</v>
      </c>
      <c r="AW37" s="45">
        <v>0</v>
      </c>
      <c r="AX37" s="45">
        <v>0</v>
      </c>
      <c r="AY37" s="45">
        <v>0</v>
      </c>
      <c r="AZ37" s="45">
        <v>0</v>
      </c>
      <c r="BA37" s="45">
        <v>0</v>
      </c>
      <c r="BB37" s="45">
        <v>0</v>
      </c>
      <c r="BC37" s="45">
        <v>0</v>
      </c>
      <c r="BD37" s="45">
        <v>0</v>
      </c>
      <c r="BE37" s="45">
        <v>0</v>
      </c>
      <c r="BF37" s="45">
        <v>0</v>
      </c>
      <c r="BJ37" s="15">
        <v>0</v>
      </c>
      <c r="BK37" s="45">
        <v>0</v>
      </c>
      <c r="BL37" s="45">
        <v>0</v>
      </c>
      <c r="BM37" s="45">
        <v>0</v>
      </c>
      <c r="BN37" s="45">
        <v>0</v>
      </c>
      <c r="BO37" s="45">
        <v>0</v>
      </c>
      <c r="BP37" s="45">
        <v>0</v>
      </c>
      <c r="BQ37" s="45">
        <v>0</v>
      </c>
      <c r="BR37" s="45">
        <v>0</v>
      </c>
      <c r="BS37" s="45">
        <v>0</v>
      </c>
      <c r="BT37" s="45">
        <v>0</v>
      </c>
      <c r="BU37" s="45">
        <v>0</v>
      </c>
      <c r="BY37" s="15">
        <v>0</v>
      </c>
      <c r="BZ37" s="45">
        <v>0</v>
      </c>
      <c r="CA37" s="45">
        <v>0</v>
      </c>
      <c r="CB37" s="45">
        <v>0</v>
      </c>
      <c r="CC37" s="45">
        <v>0</v>
      </c>
      <c r="CD37" s="45">
        <v>0</v>
      </c>
      <c r="CE37" s="45">
        <v>0</v>
      </c>
      <c r="CF37" s="45">
        <v>0</v>
      </c>
      <c r="CG37" s="45">
        <v>0</v>
      </c>
      <c r="CH37" s="45">
        <v>0</v>
      </c>
      <c r="CI37" s="45">
        <v>0</v>
      </c>
      <c r="CJ37" s="45">
        <v>0</v>
      </c>
    </row>
    <row r="38" spans="2:88" x14ac:dyDescent="0.2">
      <c r="B38" s="16">
        <v>1</v>
      </c>
      <c r="C38" s="26">
        <v>0.68069306930693074</v>
      </c>
      <c r="D38" s="26">
        <v>0.68069306930693074</v>
      </c>
      <c r="E38" s="26">
        <v>0.68069306930693074</v>
      </c>
      <c r="F38" s="26">
        <v>0.68069306930693074</v>
      </c>
      <c r="G38" s="26">
        <v>0.68069306930693074</v>
      </c>
      <c r="H38" s="26">
        <v>0.68069306930693074</v>
      </c>
      <c r="I38" s="26">
        <v>0.68069306930693074</v>
      </c>
      <c r="J38" s="26">
        <v>0.68069306930693074</v>
      </c>
      <c r="K38" s="26">
        <v>0.68069306930693074</v>
      </c>
      <c r="L38" s="26">
        <v>0.68069306930693074</v>
      </c>
      <c r="M38" s="26">
        <v>0.68069306930693074</v>
      </c>
      <c r="Q38" s="16">
        <v>1</v>
      </c>
      <c r="R38" s="45">
        <v>0</v>
      </c>
      <c r="S38" s="45">
        <v>0</v>
      </c>
      <c r="T38" s="45">
        <v>0</v>
      </c>
      <c r="U38" s="45">
        <v>0</v>
      </c>
      <c r="V38" s="45">
        <v>0</v>
      </c>
      <c r="W38" s="45">
        <v>0</v>
      </c>
      <c r="X38" s="45">
        <v>0</v>
      </c>
      <c r="Y38" s="45">
        <v>0</v>
      </c>
      <c r="Z38" s="45">
        <v>0</v>
      </c>
      <c r="AA38" s="45">
        <v>0</v>
      </c>
      <c r="AB38" s="45">
        <v>0</v>
      </c>
      <c r="AF38" s="16">
        <v>1</v>
      </c>
      <c r="AG38" s="45">
        <v>0</v>
      </c>
      <c r="AH38" s="45">
        <v>0</v>
      </c>
      <c r="AI38" s="45">
        <v>0</v>
      </c>
      <c r="AJ38" s="45">
        <v>0</v>
      </c>
      <c r="AK38" s="45">
        <v>0</v>
      </c>
      <c r="AL38" s="45">
        <v>0</v>
      </c>
      <c r="AM38" s="45">
        <v>0</v>
      </c>
      <c r="AN38" s="45">
        <v>0</v>
      </c>
      <c r="AO38" s="45">
        <v>0</v>
      </c>
      <c r="AP38" s="45">
        <v>0</v>
      </c>
      <c r="AQ38" s="45">
        <v>0</v>
      </c>
      <c r="AU38" s="16">
        <v>1</v>
      </c>
      <c r="AV38" s="45">
        <v>0</v>
      </c>
      <c r="AW38" s="45">
        <v>0</v>
      </c>
      <c r="AX38" s="45">
        <v>0</v>
      </c>
      <c r="AY38" s="45">
        <v>0</v>
      </c>
      <c r="AZ38" s="45">
        <v>0</v>
      </c>
      <c r="BA38" s="45">
        <v>0</v>
      </c>
      <c r="BB38" s="45">
        <v>0</v>
      </c>
      <c r="BC38" s="45">
        <v>0</v>
      </c>
      <c r="BD38" s="45">
        <v>0</v>
      </c>
      <c r="BE38" s="45">
        <v>0</v>
      </c>
      <c r="BF38" s="45">
        <v>0</v>
      </c>
      <c r="BJ38" s="16">
        <v>1</v>
      </c>
      <c r="BK38" s="45">
        <v>0</v>
      </c>
      <c r="BL38" s="45">
        <v>0</v>
      </c>
      <c r="BM38" s="45">
        <v>0</v>
      </c>
      <c r="BN38" s="45">
        <v>0</v>
      </c>
      <c r="BO38" s="45">
        <v>0</v>
      </c>
      <c r="BP38" s="45">
        <v>0</v>
      </c>
      <c r="BQ38" s="45">
        <v>0</v>
      </c>
      <c r="BR38" s="45">
        <v>0</v>
      </c>
      <c r="BS38" s="45">
        <v>0</v>
      </c>
      <c r="BT38" s="45">
        <v>0</v>
      </c>
      <c r="BU38" s="45">
        <v>0</v>
      </c>
      <c r="BY38" s="16">
        <v>1</v>
      </c>
      <c r="BZ38" s="45">
        <v>0</v>
      </c>
      <c r="CA38" s="45">
        <v>0</v>
      </c>
      <c r="CB38" s="45">
        <v>0</v>
      </c>
      <c r="CC38" s="45">
        <v>0</v>
      </c>
      <c r="CD38" s="45">
        <v>0</v>
      </c>
      <c r="CE38" s="45">
        <v>0</v>
      </c>
      <c r="CF38" s="45">
        <v>0</v>
      </c>
      <c r="CG38" s="45">
        <v>0</v>
      </c>
      <c r="CH38" s="45">
        <v>0</v>
      </c>
      <c r="CI38" s="45">
        <v>0</v>
      </c>
      <c r="CJ38" s="45">
        <v>0</v>
      </c>
    </row>
    <row r="39" spans="2:88" x14ac:dyDescent="0.2">
      <c r="B39" s="16">
        <v>2</v>
      </c>
      <c r="C39" s="26">
        <v>0.68069306930693074</v>
      </c>
      <c r="D39" s="26">
        <v>0.68069306930693074</v>
      </c>
      <c r="E39" s="26">
        <v>0.68069306930693074</v>
      </c>
      <c r="F39" s="26">
        <v>0.68069306930693074</v>
      </c>
      <c r="G39" s="26">
        <v>0.68069306930693074</v>
      </c>
      <c r="H39" s="26">
        <v>0.68069306930693074</v>
      </c>
      <c r="I39" s="26">
        <v>0.68069306930693074</v>
      </c>
      <c r="J39" s="26">
        <v>0.68069306930693074</v>
      </c>
      <c r="K39" s="26">
        <v>0.68069306930693074</v>
      </c>
      <c r="L39" s="26">
        <v>0.68069306930693074</v>
      </c>
      <c r="M39" s="26">
        <v>0.68069306930693074</v>
      </c>
      <c r="Q39" s="16">
        <v>2</v>
      </c>
      <c r="R39" s="45">
        <v>0</v>
      </c>
      <c r="S39" s="45">
        <v>0</v>
      </c>
      <c r="T39" s="45">
        <v>0</v>
      </c>
      <c r="U39" s="45">
        <v>0</v>
      </c>
      <c r="V39" s="45">
        <v>0</v>
      </c>
      <c r="W39" s="45">
        <v>0</v>
      </c>
      <c r="X39" s="45">
        <v>0</v>
      </c>
      <c r="Y39" s="45">
        <v>0</v>
      </c>
      <c r="Z39" s="45">
        <v>0</v>
      </c>
      <c r="AA39" s="45">
        <v>0</v>
      </c>
      <c r="AB39" s="45">
        <v>0</v>
      </c>
      <c r="AF39" s="16">
        <v>2</v>
      </c>
      <c r="AG39" s="45">
        <v>0</v>
      </c>
      <c r="AH39" s="45">
        <v>0</v>
      </c>
      <c r="AI39" s="45">
        <v>0</v>
      </c>
      <c r="AJ39" s="45">
        <v>0</v>
      </c>
      <c r="AK39" s="45">
        <v>0</v>
      </c>
      <c r="AL39" s="45">
        <v>0</v>
      </c>
      <c r="AM39" s="45">
        <v>0</v>
      </c>
      <c r="AN39" s="45">
        <v>0</v>
      </c>
      <c r="AO39" s="45">
        <v>0</v>
      </c>
      <c r="AP39" s="45">
        <v>0</v>
      </c>
      <c r="AQ39" s="45">
        <v>0</v>
      </c>
      <c r="AU39" s="16">
        <v>2</v>
      </c>
      <c r="AV39" s="45">
        <v>0</v>
      </c>
      <c r="AW39" s="45">
        <v>0</v>
      </c>
      <c r="AX39" s="45">
        <v>0</v>
      </c>
      <c r="AY39" s="45">
        <v>0</v>
      </c>
      <c r="AZ39" s="45">
        <v>0</v>
      </c>
      <c r="BA39" s="45">
        <v>0</v>
      </c>
      <c r="BB39" s="45">
        <v>0</v>
      </c>
      <c r="BC39" s="45">
        <v>0</v>
      </c>
      <c r="BD39" s="45">
        <v>0</v>
      </c>
      <c r="BE39" s="45">
        <v>0</v>
      </c>
      <c r="BF39" s="45">
        <v>0</v>
      </c>
      <c r="BJ39" s="16">
        <v>2</v>
      </c>
      <c r="BK39" s="45">
        <v>0</v>
      </c>
      <c r="BL39" s="45">
        <v>0</v>
      </c>
      <c r="BM39" s="45">
        <v>0</v>
      </c>
      <c r="BN39" s="45">
        <v>0</v>
      </c>
      <c r="BO39" s="45">
        <v>0</v>
      </c>
      <c r="BP39" s="45">
        <v>0</v>
      </c>
      <c r="BQ39" s="45">
        <v>0</v>
      </c>
      <c r="BR39" s="45">
        <v>0</v>
      </c>
      <c r="BS39" s="45">
        <v>0</v>
      </c>
      <c r="BT39" s="45">
        <v>0</v>
      </c>
      <c r="BU39" s="45">
        <v>0</v>
      </c>
      <c r="BY39" s="16">
        <v>2</v>
      </c>
      <c r="BZ39" s="45">
        <v>0</v>
      </c>
      <c r="CA39" s="45">
        <v>0</v>
      </c>
      <c r="CB39" s="45">
        <v>0</v>
      </c>
      <c r="CC39" s="45">
        <v>0</v>
      </c>
      <c r="CD39" s="45">
        <v>0</v>
      </c>
      <c r="CE39" s="45">
        <v>0</v>
      </c>
      <c r="CF39" s="45">
        <v>0</v>
      </c>
      <c r="CG39" s="45">
        <v>0</v>
      </c>
      <c r="CH39" s="45">
        <v>0</v>
      </c>
      <c r="CI39" s="45">
        <v>0</v>
      </c>
      <c r="CJ39" s="45">
        <v>0</v>
      </c>
    </row>
    <row r="40" spans="2:88" x14ac:dyDescent="0.2">
      <c r="B40" s="16">
        <v>3</v>
      </c>
      <c r="C40" s="26">
        <v>0.68069306930693074</v>
      </c>
      <c r="D40" s="26">
        <v>0.68069306930693074</v>
      </c>
      <c r="E40" s="26">
        <v>0.68069306930693074</v>
      </c>
      <c r="F40" s="26">
        <v>0.68069306930693074</v>
      </c>
      <c r="G40" s="26">
        <v>0.68069306930693074</v>
      </c>
      <c r="H40" s="26">
        <v>0.68069306930693074</v>
      </c>
      <c r="I40" s="26">
        <v>0.68069306930693074</v>
      </c>
      <c r="J40" s="26">
        <v>0.68069306930693074</v>
      </c>
      <c r="K40" s="26">
        <v>0.68069306930693074</v>
      </c>
      <c r="L40" s="26">
        <v>0.68069306930693074</v>
      </c>
      <c r="M40" s="26">
        <v>0.68069306930693074</v>
      </c>
      <c r="Q40" s="16">
        <v>3</v>
      </c>
      <c r="R40" s="45">
        <v>0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5">
        <v>0</v>
      </c>
      <c r="Y40" s="45">
        <v>0</v>
      </c>
      <c r="Z40" s="45">
        <v>0</v>
      </c>
      <c r="AA40" s="45">
        <v>0</v>
      </c>
      <c r="AB40" s="45">
        <v>0</v>
      </c>
      <c r="AF40" s="16">
        <v>3</v>
      </c>
      <c r="AG40" s="45">
        <v>0</v>
      </c>
      <c r="AH40" s="45">
        <v>0</v>
      </c>
      <c r="AI40" s="45">
        <v>0</v>
      </c>
      <c r="AJ40" s="45">
        <v>0</v>
      </c>
      <c r="AK40" s="45">
        <v>0</v>
      </c>
      <c r="AL40" s="45">
        <v>0</v>
      </c>
      <c r="AM40" s="45">
        <v>0</v>
      </c>
      <c r="AN40" s="45">
        <v>0</v>
      </c>
      <c r="AO40" s="45">
        <v>0</v>
      </c>
      <c r="AP40" s="45">
        <v>0</v>
      </c>
      <c r="AQ40" s="45">
        <v>0</v>
      </c>
      <c r="AU40" s="16">
        <v>3</v>
      </c>
      <c r="AV40" s="45">
        <v>0</v>
      </c>
      <c r="AW40" s="45">
        <v>0</v>
      </c>
      <c r="AX40" s="45">
        <v>0</v>
      </c>
      <c r="AY40" s="45">
        <v>0</v>
      </c>
      <c r="AZ40" s="45">
        <v>0</v>
      </c>
      <c r="BA40" s="45">
        <v>0</v>
      </c>
      <c r="BB40" s="45">
        <v>0</v>
      </c>
      <c r="BC40" s="45">
        <v>0</v>
      </c>
      <c r="BD40" s="45">
        <v>0</v>
      </c>
      <c r="BE40" s="45">
        <v>0</v>
      </c>
      <c r="BF40" s="45">
        <v>0</v>
      </c>
      <c r="BJ40" s="16">
        <v>3</v>
      </c>
      <c r="BK40" s="45">
        <v>0</v>
      </c>
      <c r="BL40" s="45">
        <v>0</v>
      </c>
      <c r="BM40" s="45">
        <v>0</v>
      </c>
      <c r="BN40" s="45">
        <v>0</v>
      </c>
      <c r="BO40" s="45">
        <v>0</v>
      </c>
      <c r="BP40" s="45">
        <v>0</v>
      </c>
      <c r="BQ40" s="45">
        <v>0</v>
      </c>
      <c r="BR40" s="45">
        <v>0</v>
      </c>
      <c r="BS40" s="45">
        <v>0</v>
      </c>
      <c r="BT40" s="45">
        <v>0</v>
      </c>
      <c r="BU40" s="45">
        <v>0</v>
      </c>
      <c r="BY40" s="16">
        <v>3</v>
      </c>
      <c r="BZ40" s="45">
        <v>0</v>
      </c>
      <c r="CA40" s="45">
        <v>0</v>
      </c>
      <c r="CB40" s="45">
        <v>0</v>
      </c>
      <c r="CC40" s="45">
        <v>0</v>
      </c>
      <c r="CD40" s="45">
        <v>0</v>
      </c>
      <c r="CE40" s="45">
        <v>0</v>
      </c>
      <c r="CF40" s="45">
        <v>0</v>
      </c>
      <c r="CG40" s="45">
        <v>0</v>
      </c>
      <c r="CH40" s="45">
        <v>0</v>
      </c>
      <c r="CI40" s="45">
        <v>0</v>
      </c>
      <c r="CJ40" s="45">
        <v>0</v>
      </c>
    </row>
    <row r="41" spans="2:88" x14ac:dyDescent="0.2">
      <c r="B41" s="16">
        <v>4</v>
      </c>
      <c r="C41" s="26">
        <v>0.68069306930693074</v>
      </c>
      <c r="D41" s="26">
        <v>0.68069306930693074</v>
      </c>
      <c r="E41" s="26">
        <v>0.68069306930693074</v>
      </c>
      <c r="F41" s="26">
        <v>0.68069306930693074</v>
      </c>
      <c r="G41" s="26">
        <v>0.68069306930693074</v>
      </c>
      <c r="H41" s="26">
        <v>0.68069306930693074</v>
      </c>
      <c r="I41" s="26">
        <v>0.68069306930693074</v>
      </c>
      <c r="J41" s="26">
        <v>0.68069306930693074</v>
      </c>
      <c r="K41" s="26">
        <v>0.68069306930693074</v>
      </c>
      <c r="L41" s="26">
        <v>0.68069306930693074</v>
      </c>
      <c r="M41" s="26">
        <v>0.68069306930693074</v>
      </c>
      <c r="Q41" s="16">
        <v>4</v>
      </c>
      <c r="R41" s="45">
        <v>0</v>
      </c>
      <c r="S41" s="45">
        <v>0</v>
      </c>
      <c r="T41" s="45">
        <v>0</v>
      </c>
      <c r="U41" s="45">
        <v>0</v>
      </c>
      <c r="V41" s="45">
        <v>0</v>
      </c>
      <c r="W41" s="45">
        <v>0</v>
      </c>
      <c r="X41" s="45">
        <v>0</v>
      </c>
      <c r="Y41" s="45">
        <v>0</v>
      </c>
      <c r="Z41" s="45">
        <v>0</v>
      </c>
      <c r="AA41" s="45">
        <v>0</v>
      </c>
      <c r="AB41" s="45">
        <v>0</v>
      </c>
      <c r="AF41" s="16">
        <v>4</v>
      </c>
      <c r="AG41" s="45">
        <v>0</v>
      </c>
      <c r="AH41" s="45">
        <v>0</v>
      </c>
      <c r="AI41" s="45">
        <v>0</v>
      </c>
      <c r="AJ41" s="45">
        <v>0</v>
      </c>
      <c r="AK41" s="45">
        <v>0</v>
      </c>
      <c r="AL41" s="45">
        <v>0</v>
      </c>
      <c r="AM41" s="45">
        <v>0</v>
      </c>
      <c r="AN41" s="45">
        <v>0</v>
      </c>
      <c r="AO41" s="45">
        <v>0</v>
      </c>
      <c r="AP41" s="45">
        <v>0</v>
      </c>
      <c r="AQ41" s="45">
        <v>0</v>
      </c>
      <c r="AU41" s="16">
        <v>4</v>
      </c>
      <c r="AV41" s="45">
        <v>0</v>
      </c>
      <c r="AW41" s="45">
        <v>0</v>
      </c>
      <c r="AX41" s="45">
        <v>0</v>
      </c>
      <c r="AY41" s="45">
        <v>0</v>
      </c>
      <c r="AZ41" s="45">
        <v>0</v>
      </c>
      <c r="BA41" s="45">
        <v>0</v>
      </c>
      <c r="BB41" s="45">
        <v>0</v>
      </c>
      <c r="BC41" s="45">
        <v>0</v>
      </c>
      <c r="BD41" s="45">
        <v>0</v>
      </c>
      <c r="BE41" s="45">
        <v>0</v>
      </c>
      <c r="BF41" s="45">
        <v>0</v>
      </c>
      <c r="BJ41" s="16">
        <v>4</v>
      </c>
      <c r="BK41" s="45">
        <v>0</v>
      </c>
      <c r="BL41" s="45">
        <v>0</v>
      </c>
      <c r="BM41" s="45">
        <v>0</v>
      </c>
      <c r="BN41" s="45">
        <v>0</v>
      </c>
      <c r="BO41" s="45">
        <v>0</v>
      </c>
      <c r="BP41" s="45">
        <v>0</v>
      </c>
      <c r="BQ41" s="45">
        <v>0</v>
      </c>
      <c r="BR41" s="45">
        <v>0</v>
      </c>
      <c r="BS41" s="45">
        <v>0</v>
      </c>
      <c r="BT41" s="45">
        <v>0</v>
      </c>
      <c r="BU41" s="45">
        <v>0</v>
      </c>
      <c r="BY41" s="16">
        <v>4</v>
      </c>
      <c r="BZ41" s="45">
        <v>0</v>
      </c>
      <c r="CA41" s="45">
        <v>0</v>
      </c>
      <c r="CB41" s="45">
        <v>0</v>
      </c>
      <c r="CC41" s="45">
        <v>0</v>
      </c>
      <c r="CD41" s="45">
        <v>0</v>
      </c>
      <c r="CE41" s="45">
        <v>0</v>
      </c>
      <c r="CF41" s="45">
        <v>0</v>
      </c>
      <c r="CG41" s="45">
        <v>0</v>
      </c>
      <c r="CH41" s="45">
        <v>0</v>
      </c>
      <c r="CI41" s="45">
        <v>0</v>
      </c>
      <c r="CJ41" s="45">
        <v>0</v>
      </c>
    </row>
    <row r="42" spans="2:88" x14ac:dyDescent="0.2">
      <c r="B42" s="16">
        <v>5</v>
      </c>
      <c r="C42" s="26">
        <v>0.79074658254468977</v>
      </c>
      <c r="D42" s="26">
        <v>0.79074658254468977</v>
      </c>
      <c r="E42" s="26">
        <v>0.79074658254468977</v>
      </c>
      <c r="F42" s="26">
        <v>0.79074658254468977</v>
      </c>
      <c r="G42" s="26">
        <v>0.79074658254468977</v>
      </c>
      <c r="H42" s="26">
        <v>0.79074658254468977</v>
      </c>
      <c r="I42" s="26">
        <v>0.79074658254468977</v>
      </c>
      <c r="J42" s="26">
        <v>0.79074658254468977</v>
      </c>
      <c r="K42" s="26">
        <v>0.79074658254468977</v>
      </c>
      <c r="L42" s="26">
        <v>0.79074658254468977</v>
      </c>
      <c r="M42" s="26">
        <v>0.79074658254468977</v>
      </c>
      <c r="Q42" s="16">
        <v>5</v>
      </c>
      <c r="R42" s="45">
        <v>0</v>
      </c>
      <c r="S42" s="45">
        <v>0</v>
      </c>
      <c r="T42" s="45">
        <v>0</v>
      </c>
      <c r="U42" s="45">
        <v>0</v>
      </c>
      <c r="V42" s="45">
        <v>0</v>
      </c>
      <c r="W42" s="45">
        <v>0</v>
      </c>
      <c r="X42" s="45">
        <v>0</v>
      </c>
      <c r="Y42" s="45">
        <v>0</v>
      </c>
      <c r="Z42" s="45">
        <v>0</v>
      </c>
      <c r="AA42" s="45">
        <v>0</v>
      </c>
      <c r="AB42" s="45">
        <v>0</v>
      </c>
      <c r="AF42" s="16">
        <v>5</v>
      </c>
      <c r="AG42" s="45">
        <v>0</v>
      </c>
      <c r="AH42" s="45">
        <v>0</v>
      </c>
      <c r="AI42" s="45">
        <v>0</v>
      </c>
      <c r="AJ42" s="45">
        <v>0</v>
      </c>
      <c r="AK42" s="45">
        <v>0</v>
      </c>
      <c r="AL42" s="45">
        <v>0</v>
      </c>
      <c r="AM42" s="45">
        <v>0</v>
      </c>
      <c r="AN42" s="45">
        <v>0</v>
      </c>
      <c r="AO42" s="45">
        <v>0</v>
      </c>
      <c r="AP42" s="45">
        <v>0</v>
      </c>
      <c r="AQ42" s="45">
        <v>0</v>
      </c>
      <c r="AU42" s="16">
        <v>5</v>
      </c>
      <c r="AV42" s="45">
        <v>0</v>
      </c>
      <c r="AW42" s="45">
        <v>0</v>
      </c>
      <c r="AX42" s="45">
        <v>0</v>
      </c>
      <c r="AY42" s="45">
        <v>0</v>
      </c>
      <c r="AZ42" s="45">
        <v>0</v>
      </c>
      <c r="BA42" s="45">
        <v>0</v>
      </c>
      <c r="BB42" s="45">
        <v>0</v>
      </c>
      <c r="BC42" s="45">
        <v>0</v>
      </c>
      <c r="BD42" s="45">
        <v>0</v>
      </c>
      <c r="BE42" s="45">
        <v>0</v>
      </c>
      <c r="BF42" s="45">
        <v>0</v>
      </c>
      <c r="BJ42" s="16">
        <v>5</v>
      </c>
      <c r="BK42" s="45">
        <v>0</v>
      </c>
      <c r="BL42" s="45">
        <v>0</v>
      </c>
      <c r="BM42" s="45">
        <v>0</v>
      </c>
      <c r="BN42" s="45">
        <v>0</v>
      </c>
      <c r="BO42" s="45">
        <v>0</v>
      </c>
      <c r="BP42" s="45">
        <v>0</v>
      </c>
      <c r="BQ42" s="45">
        <v>0</v>
      </c>
      <c r="BR42" s="45">
        <v>0</v>
      </c>
      <c r="BS42" s="45">
        <v>0</v>
      </c>
      <c r="BT42" s="45">
        <v>0</v>
      </c>
      <c r="BU42" s="45">
        <v>0</v>
      </c>
      <c r="BY42" s="16">
        <v>5</v>
      </c>
      <c r="BZ42" s="45">
        <v>0</v>
      </c>
      <c r="CA42" s="45">
        <v>0</v>
      </c>
      <c r="CB42" s="45">
        <v>0</v>
      </c>
      <c r="CC42" s="45">
        <v>0</v>
      </c>
      <c r="CD42" s="45">
        <v>0</v>
      </c>
      <c r="CE42" s="45">
        <v>0</v>
      </c>
      <c r="CF42" s="45">
        <v>0</v>
      </c>
      <c r="CG42" s="45">
        <v>0</v>
      </c>
      <c r="CH42" s="45">
        <v>0</v>
      </c>
      <c r="CI42" s="45">
        <v>0</v>
      </c>
      <c r="CJ42" s="45">
        <v>0</v>
      </c>
    </row>
    <row r="43" spans="2:88" x14ac:dyDescent="0.2">
      <c r="B43" s="16">
        <v>6</v>
      </c>
      <c r="C43" s="26">
        <v>0.79074658254468977</v>
      </c>
      <c r="D43" s="26">
        <v>0.79074658254468977</v>
      </c>
      <c r="E43" s="26">
        <v>0.79074658254468977</v>
      </c>
      <c r="F43" s="26">
        <v>0.79074658254468977</v>
      </c>
      <c r="G43" s="26">
        <v>0.79074658254468977</v>
      </c>
      <c r="H43" s="26">
        <v>0.79074658254468977</v>
      </c>
      <c r="I43" s="26">
        <v>0.79074658254468977</v>
      </c>
      <c r="J43" s="26">
        <v>0.79074658254468977</v>
      </c>
      <c r="K43" s="26">
        <v>0.79074658254468977</v>
      </c>
      <c r="L43" s="26">
        <v>0.79074658254468977</v>
      </c>
      <c r="M43" s="26">
        <v>0.79074658254468977</v>
      </c>
      <c r="Q43" s="16">
        <v>6</v>
      </c>
      <c r="R43" s="45">
        <v>0</v>
      </c>
      <c r="S43" s="45">
        <v>0</v>
      </c>
      <c r="T43" s="45">
        <v>0</v>
      </c>
      <c r="U43" s="45">
        <v>0</v>
      </c>
      <c r="V43" s="45">
        <v>0</v>
      </c>
      <c r="W43" s="45">
        <v>0</v>
      </c>
      <c r="X43" s="45">
        <v>0</v>
      </c>
      <c r="Y43" s="45">
        <v>0</v>
      </c>
      <c r="Z43" s="45">
        <v>0</v>
      </c>
      <c r="AA43" s="45">
        <v>0</v>
      </c>
      <c r="AB43" s="45">
        <v>0</v>
      </c>
      <c r="AF43" s="16">
        <v>6</v>
      </c>
      <c r="AG43" s="45">
        <v>0</v>
      </c>
      <c r="AH43" s="45">
        <v>0</v>
      </c>
      <c r="AI43" s="45">
        <v>0</v>
      </c>
      <c r="AJ43" s="45">
        <v>0</v>
      </c>
      <c r="AK43" s="45">
        <v>0</v>
      </c>
      <c r="AL43" s="45">
        <v>0</v>
      </c>
      <c r="AM43" s="45">
        <v>0</v>
      </c>
      <c r="AN43" s="45">
        <v>0</v>
      </c>
      <c r="AO43" s="45">
        <v>0</v>
      </c>
      <c r="AP43" s="45">
        <v>0</v>
      </c>
      <c r="AQ43" s="45">
        <v>0</v>
      </c>
      <c r="AU43" s="16">
        <v>6</v>
      </c>
      <c r="AV43" s="45">
        <v>0</v>
      </c>
      <c r="AW43" s="45">
        <v>0</v>
      </c>
      <c r="AX43" s="45">
        <v>0</v>
      </c>
      <c r="AY43" s="45">
        <v>0</v>
      </c>
      <c r="AZ43" s="45">
        <v>0</v>
      </c>
      <c r="BA43" s="45">
        <v>0</v>
      </c>
      <c r="BB43" s="45">
        <v>0</v>
      </c>
      <c r="BC43" s="45">
        <v>0</v>
      </c>
      <c r="BD43" s="45">
        <v>0</v>
      </c>
      <c r="BE43" s="45">
        <v>0</v>
      </c>
      <c r="BF43" s="45">
        <v>0</v>
      </c>
      <c r="BJ43" s="16">
        <v>6</v>
      </c>
      <c r="BK43" s="45">
        <v>0</v>
      </c>
      <c r="BL43" s="45">
        <v>0</v>
      </c>
      <c r="BM43" s="45">
        <v>0</v>
      </c>
      <c r="BN43" s="45">
        <v>0</v>
      </c>
      <c r="BO43" s="45">
        <v>0</v>
      </c>
      <c r="BP43" s="45">
        <v>0</v>
      </c>
      <c r="BQ43" s="45">
        <v>0</v>
      </c>
      <c r="BR43" s="45">
        <v>0</v>
      </c>
      <c r="BS43" s="45">
        <v>0</v>
      </c>
      <c r="BT43" s="45">
        <v>0</v>
      </c>
      <c r="BU43" s="45">
        <v>0</v>
      </c>
      <c r="BY43" s="16">
        <v>6</v>
      </c>
      <c r="BZ43" s="45">
        <v>0</v>
      </c>
      <c r="CA43" s="45">
        <v>0</v>
      </c>
      <c r="CB43" s="45">
        <v>0</v>
      </c>
      <c r="CC43" s="45">
        <v>0</v>
      </c>
      <c r="CD43" s="45">
        <v>0</v>
      </c>
      <c r="CE43" s="45">
        <v>0</v>
      </c>
      <c r="CF43" s="45">
        <v>0</v>
      </c>
      <c r="CG43" s="45">
        <v>0</v>
      </c>
      <c r="CH43" s="45">
        <v>0</v>
      </c>
      <c r="CI43" s="45">
        <v>0</v>
      </c>
      <c r="CJ43" s="45">
        <v>0</v>
      </c>
    </row>
    <row r="44" spans="2:88" x14ac:dyDescent="0.2">
      <c r="B44" s="16">
        <v>7</v>
      </c>
      <c r="C44" s="26">
        <v>0.79074658254468977</v>
      </c>
      <c r="D44" s="26">
        <v>0.79074658254468977</v>
      </c>
      <c r="E44" s="26">
        <v>0.79074658254468977</v>
      </c>
      <c r="F44" s="26">
        <v>0.79074658254468977</v>
      </c>
      <c r="G44" s="26">
        <v>0.79074658254468977</v>
      </c>
      <c r="H44" s="26">
        <v>0.79074658254468977</v>
      </c>
      <c r="I44" s="26">
        <v>0.79074658254468977</v>
      </c>
      <c r="J44" s="26">
        <v>0.79074658254468977</v>
      </c>
      <c r="K44" s="26">
        <v>0.79074658254468977</v>
      </c>
      <c r="L44" s="26">
        <v>0.79074658254468977</v>
      </c>
      <c r="M44" s="26">
        <v>0.79074658254468977</v>
      </c>
      <c r="Q44" s="16">
        <v>7</v>
      </c>
      <c r="R44" s="45">
        <v>0</v>
      </c>
      <c r="S44" s="45">
        <v>0</v>
      </c>
      <c r="T44" s="45">
        <v>0</v>
      </c>
      <c r="U44" s="45">
        <v>0</v>
      </c>
      <c r="V44" s="45">
        <v>0</v>
      </c>
      <c r="W44" s="45">
        <v>0</v>
      </c>
      <c r="X44" s="45">
        <v>0</v>
      </c>
      <c r="Y44" s="45">
        <v>0</v>
      </c>
      <c r="Z44" s="45">
        <v>0</v>
      </c>
      <c r="AA44" s="45">
        <v>0</v>
      </c>
      <c r="AB44" s="45">
        <v>0</v>
      </c>
      <c r="AF44" s="16">
        <v>7</v>
      </c>
      <c r="AG44" s="45">
        <v>0</v>
      </c>
      <c r="AH44" s="45">
        <v>0</v>
      </c>
      <c r="AI44" s="45">
        <v>0</v>
      </c>
      <c r="AJ44" s="45">
        <v>0</v>
      </c>
      <c r="AK44" s="45">
        <v>0</v>
      </c>
      <c r="AL44" s="45">
        <v>0</v>
      </c>
      <c r="AM44" s="45">
        <v>0</v>
      </c>
      <c r="AN44" s="45">
        <v>0</v>
      </c>
      <c r="AO44" s="45">
        <v>0</v>
      </c>
      <c r="AP44" s="45">
        <v>0</v>
      </c>
      <c r="AQ44" s="45">
        <v>0</v>
      </c>
      <c r="AU44" s="16">
        <v>7</v>
      </c>
      <c r="AV44" s="45">
        <v>0</v>
      </c>
      <c r="AW44" s="45">
        <v>0</v>
      </c>
      <c r="AX44" s="45">
        <v>0</v>
      </c>
      <c r="AY44" s="45">
        <v>0</v>
      </c>
      <c r="AZ44" s="45">
        <v>0</v>
      </c>
      <c r="BA44" s="45">
        <v>0</v>
      </c>
      <c r="BB44" s="45">
        <v>0</v>
      </c>
      <c r="BC44" s="45">
        <v>0</v>
      </c>
      <c r="BD44" s="45">
        <v>0</v>
      </c>
      <c r="BE44" s="45">
        <v>0</v>
      </c>
      <c r="BF44" s="45">
        <v>0</v>
      </c>
      <c r="BJ44" s="16">
        <v>7</v>
      </c>
      <c r="BK44" s="45">
        <v>0</v>
      </c>
      <c r="BL44" s="45">
        <v>0</v>
      </c>
      <c r="BM44" s="45">
        <v>0</v>
      </c>
      <c r="BN44" s="45">
        <v>0</v>
      </c>
      <c r="BO44" s="45">
        <v>0</v>
      </c>
      <c r="BP44" s="45">
        <v>0</v>
      </c>
      <c r="BQ44" s="45">
        <v>0</v>
      </c>
      <c r="BR44" s="45">
        <v>0</v>
      </c>
      <c r="BS44" s="45">
        <v>0</v>
      </c>
      <c r="BT44" s="45">
        <v>0</v>
      </c>
      <c r="BU44" s="45">
        <v>0</v>
      </c>
      <c r="BY44" s="16">
        <v>7</v>
      </c>
      <c r="BZ44" s="45">
        <v>0</v>
      </c>
      <c r="CA44" s="45">
        <v>0</v>
      </c>
      <c r="CB44" s="45">
        <v>0</v>
      </c>
      <c r="CC44" s="45">
        <v>0</v>
      </c>
      <c r="CD44" s="45">
        <v>0</v>
      </c>
      <c r="CE44" s="45">
        <v>0</v>
      </c>
      <c r="CF44" s="45">
        <v>0</v>
      </c>
      <c r="CG44" s="45">
        <v>0</v>
      </c>
      <c r="CH44" s="45">
        <v>0</v>
      </c>
      <c r="CI44" s="45">
        <v>0</v>
      </c>
      <c r="CJ44" s="45">
        <v>0</v>
      </c>
    </row>
    <row r="45" spans="2:88" x14ac:dyDescent="0.2">
      <c r="B45" s="16">
        <v>8</v>
      </c>
      <c r="C45" s="26">
        <v>0.79074658254468977</v>
      </c>
      <c r="D45" s="26">
        <v>0.79074658254468977</v>
      </c>
      <c r="E45" s="26">
        <v>0.79074658254468977</v>
      </c>
      <c r="F45" s="26">
        <v>0.79074658254468977</v>
      </c>
      <c r="G45" s="26">
        <v>0.79074658254468977</v>
      </c>
      <c r="H45" s="26">
        <v>0.79074658254468977</v>
      </c>
      <c r="I45" s="26">
        <v>0.79074658254468977</v>
      </c>
      <c r="J45" s="26">
        <v>0.79074658254468977</v>
      </c>
      <c r="K45" s="26">
        <v>0.79074658254468977</v>
      </c>
      <c r="L45" s="26">
        <v>0.79074658254468977</v>
      </c>
      <c r="M45" s="26">
        <v>0.79074658254468977</v>
      </c>
      <c r="Q45" s="16">
        <v>8</v>
      </c>
      <c r="R45" s="45">
        <v>0</v>
      </c>
      <c r="S45" s="45">
        <v>0</v>
      </c>
      <c r="T45" s="45">
        <v>0</v>
      </c>
      <c r="U45" s="45">
        <v>0</v>
      </c>
      <c r="V45" s="45">
        <v>0</v>
      </c>
      <c r="W45" s="45">
        <v>0</v>
      </c>
      <c r="X45" s="45">
        <v>0</v>
      </c>
      <c r="Y45" s="45">
        <v>0</v>
      </c>
      <c r="Z45" s="45">
        <v>0</v>
      </c>
      <c r="AA45" s="45">
        <v>0</v>
      </c>
      <c r="AB45" s="45">
        <v>0</v>
      </c>
      <c r="AF45" s="16">
        <v>8</v>
      </c>
      <c r="AG45" s="45">
        <v>0</v>
      </c>
      <c r="AH45" s="45">
        <v>0</v>
      </c>
      <c r="AI45" s="45">
        <v>0</v>
      </c>
      <c r="AJ45" s="45">
        <v>0</v>
      </c>
      <c r="AK45" s="45">
        <v>0</v>
      </c>
      <c r="AL45" s="45">
        <v>0</v>
      </c>
      <c r="AM45" s="45">
        <v>0</v>
      </c>
      <c r="AN45" s="45">
        <v>0</v>
      </c>
      <c r="AO45" s="45">
        <v>0</v>
      </c>
      <c r="AP45" s="45">
        <v>0</v>
      </c>
      <c r="AQ45" s="45">
        <v>0</v>
      </c>
      <c r="AU45" s="16">
        <v>8</v>
      </c>
      <c r="AV45" s="45">
        <v>0</v>
      </c>
      <c r="AW45" s="45">
        <v>0</v>
      </c>
      <c r="AX45" s="45">
        <v>0</v>
      </c>
      <c r="AY45" s="45">
        <v>0</v>
      </c>
      <c r="AZ45" s="45">
        <v>0</v>
      </c>
      <c r="BA45" s="45">
        <v>0</v>
      </c>
      <c r="BB45" s="45">
        <v>0</v>
      </c>
      <c r="BC45" s="45">
        <v>0</v>
      </c>
      <c r="BD45" s="45">
        <v>0</v>
      </c>
      <c r="BE45" s="45">
        <v>0</v>
      </c>
      <c r="BF45" s="45">
        <v>0</v>
      </c>
      <c r="BJ45" s="16">
        <v>8</v>
      </c>
      <c r="BK45" s="45">
        <v>0</v>
      </c>
      <c r="BL45" s="45">
        <v>0</v>
      </c>
      <c r="BM45" s="45">
        <v>0</v>
      </c>
      <c r="BN45" s="45">
        <v>0</v>
      </c>
      <c r="BO45" s="45">
        <v>0</v>
      </c>
      <c r="BP45" s="45">
        <v>0</v>
      </c>
      <c r="BQ45" s="45">
        <v>0</v>
      </c>
      <c r="BR45" s="45">
        <v>0</v>
      </c>
      <c r="BS45" s="45">
        <v>0</v>
      </c>
      <c r="BT45" s="45">
        <v>0</v>
      </c>
      <c r="BU45" s="45">
        <v>0</v>
      </c>
      <c r="BY45" s="16">
        <v>8</v>
      </c>
      <c r="BZ45" s="45">
        <v>0</v>
      </c>
      <c r="CA45" s="45">
        <v>0</v>
      </c>
      <c r="CB45" s="45">
        <v>0</v>
      </c>
      <c r="CC45" s="45">
        <v>0</v>
      </c>
      <c r="CD45" s="45">
        <v>0</v>
      </c>
      <c r="CE45" s="45">
        <v>0</v>
      </c>
      <c r="CF45" s="45">
        <v>0</v>
      </c>
      <c r="CG45" s="45">
        <v>0</v>
      </c>
      <c r="CH45" s="45">
        <v>0</v>
      </c>
      <c r="CI45" s="45">
        <v>0</v>
      </c>
      <c r="CJ45" s="45">
        <v>0</v>
      </c>
    </row>
    <row r="46" spans="2:88" x14ac:dyDescent="0.2">
      <c r="B46" s="16">
        <v>9</v>
      </c>
      <c r="C46" s="26">
        <v>0.79074658254468977</v>
      </c>
      <c r="D46" s="26">
        <v>0.79074658254468977</v>
      </c>
      <c r="E46" s="26">
        <v>0.79074658254468977</v>
      </c>
      <c r="F46" s="26">
        <v>0.79074658254468977</v>
      </c>
      <c r="G46" s="26">
        <v>0.79074658254468977</v>
      </c>
      <c r="H46" s="26">
        <v>0.79074658254468977</v>
      </c>
      <c r="I46" s="26">
        <v>0.79074658254468977</v>
      </c>
      <c r="J46" s="26">
        <v>0.79074658254468977</v>
      </c>
      <c r="K46" s="26">
        <v>0.79074658254468977</v>
      </c>
      <c r="L46" s="26">
        <v>0.79074658254468977</v>
      </c>
      <c r="M46" s="26">
        <v>0.79074658254468977</v>
      </c>
      <c r="Q46" s="16">
        <v>9</v>
      </c>
      <c r="R46" s="45">
        <v>0</v>
      </c>
      <c r="S46" s="45">
        <v>0</v>
      </c>
      <c r="T46" s="45">
        <v>0</v>
      </c>
      <c r="U46" s="45">
        <v>0</v>
      </c>
      <c r="V46" s="45">
        <v>0</v>
      </c>
      <c r="W46" s="45">
        <v>0</v>
      </c>
      <c r="X46" s="45">
        <v>0</v>
      </c>
      <c r="Y46" s="45">
        <v>0</v>
      </c>
      <c r="Z46" s="45">
        <v>0</v>
      </c>
      <c r="AA46" s="45">
        <v>0</v>
      </c>
      <c r="AB46" s="45">
        <v>0</v>
      </c>
      <c r="AF46" s="16">
        <v>9</v>
      </c>
      <c r="AG46" s="45">
        <v>0</v>
      </c>
      <c r="AH46" s="45">
        <v>0</v>
      </c>
      <c r="AI46" s="45">
        <v>0</v>
      </c>
      <c r="AJ46" s="45">
        <v>0</v>
      </c>
      <c r="AK46" s="45">
        <v>0</v>
      </c>
      <c r="AL46" s="45">
        <v>0</v>
      </c>
      <c r="AM46" s="45">
        <v>0</v>
      </c>
      <c r="AN46" s="45">
        <v>0</v>
      </c>
      <c r="AO46" s="45">
        <v>0</v>
      </c>
      <c r="AP46" s="45">
        <v>0</v>
      </c>
      <c r="AQ46" s="45">
        <v>0</v>
      </c>
      <c r="AU46" s="16">
        <v>9</v>
      </c>
      <c r="AV46" s="45">
        <v>0</v>
      </c>
      <c r="AW46" s="45">
        <v>0</v>
      </c>
      <c r="AX46" s="45">
        <v>0</v>
      </c>
      <c r="AY46" s="45">
        <v>0</v>
      </c>
      <c r="AZ46" s="45">
        <v>0</v>
      </c>
      <c r="BA46" s="45">
        <v>0</v>
      </c>
      <c r="BB46" s="45">
        <v>0</v>
      </c>
      <c r="BC46" s="45">
        <v>0</v>
      </c>
      <c r="BD46" s="45">
        <v>0</v>
      </c>
      <c r="BE46" s="45">
        <v>0</v>
      </c>
      <c r="BF46" s="45">
        <v>0</v>
      </c>
      <c r="BJ46" s="16">
        <v>9</v>
      </c>
      <c r="BK46" s="45">
        <v>0</v>
      </c>
      <c r="BL46" s="45">
        <v>0</v>
      </c>
      <c r="BM46" s="45">
        <v>0</v>
      </c>
      <c r="BN46" s="45">
        <v>0</v>
      </c>
      <c r="BO46" s="45">
        <v>0</v>
      </c>
      <c r="BP46" s="45">
        <v>0</v>
      </c>
      <c r="BQ46" s="45">
        <v>0</v>
      </c>
      <c r="BR46" s="45">
        <v>0</v>
      </c>
      <c r="BS46" s="45">
        <v>0</v>
      </c>
      <c r="BT46" s="45">
        <v>0</v>
      </c>
      <c r="BU46" s="45">
        <v>0</v>
      </c>
      <c r="BY46" s="16">
        <v>9</v>
      </c>
      <c r="BZ46" s="45">
        <v>0</v>
      </c>
      <c r="CA46" s="45">
        <v>0</v>
      </c>
      <c r="CB46" s="45">
        <v>0</v>
      </c>
      <c r="CC46" s="45">
        <v>0</v>
      </c>
      <c r="CD46" s="45">
        <v>0</v>
      </c>
      <c r="CE46" s="45">
        <v>0</v>
      </c>
      <c r="CF46" s="45">
        <v>0</v>
      </c>
      <c r="CG46" s="45">
        <v>0</v>
      </c>
      <c r="CH46" s="45">
        <v>0</v>
      </c>
      <c r="CI46" s="45">
        <v>0</v>
      </c>
      <c r="CJ46" s="45">
        <v>0</v>
      </c>
    </row>
    <row r="47" spans="2:88" x14ac:dyDescent="0.2">
      <c r="B47" s="16">
        <v>10</v>
      </c>
      <c r="C47" s="26">
        <v>0.86939721792890268</v>
      </c>
      <c r="D47" s="26">
        <v>0.86939721792890268</v>
      </c>
      <c r="E47" s="26">
        <v>0.86939721792890268</v>
      </c>
      <c r="F47" s="26">
        <v>0.86939721792890268</v>
      </c>
      <c r="G47" s="26">
        <v>0.86939721792890268</v>
      </c>
      <c r="H47" s="26">
        <v>0.86939721792890268</v>
      </c>
      <c r="I47" s="26">
        <v>0.86939721792890268</v>
      </c>
      <c r="J47" s="26">
        <v>0.86939721792890268</v>
      </c>
      <c r="K47" s="26">
        <v>0.86939721792890268</v>
      </c>
      <c r="L47" s="26">
        <v>0.86939721792890268</v>
      </c>
      <c r="M47" s="26">
        <v>0.86939721792890268</v>
      </c>
      <c r="Q47" s="16">
        <v>10</v>
      </c>
      <c r="R47" s="45">
        <v>0</v>
      </c>
      <c r="S47" s="45">
        <v>0</v>
      </c>
      <c r="T47" s="45">
        <v>0</v>
      </c>
      <c r="U47" s="45">
        <v>0</v>
      </c>
      <c r="V47" s="45">
        <v>0</v>
      </c>
      <c r="W47" s="45">
        <v>0</v>
      </c>
      <c r="X47" s="45">
        <v>0</v>
      </c>
      <c r="Y47" s="45">
        <v>0</v>
      </c>
      <c r="Z47" s="45">
        <v>0</v>
      </c>
      <c r="AA47" s="45">
        <v>0</v>
      </c>
      <c r="AB47" s="45">
        <v>0</v>
      </c>
      <c r="AF47" s="16">
        <v>10</v>
      </c>
      <c r="AG47" s="45">
        <v>0</v>
      </c>
      <c r="AH47" s="45">
        <v>0</v>
      </c>
      <c r="AI47" s="45">
        <v>0</v>
      </c>
      <c r="AJ47" s="45">
        <v>0</v>
      </c>
      <c r="AK47" s="45">
        <v>0</v>
      </c>
      <c r="AL47" s="45">
        <v>0</v>
      </c>
      <c r="AM47" s="45">
        <v>0</v>
      </c>
      <c r="AN47" s="45">
        <v>0</v>
      </c>
      <c r="AO47" s="45">
        <v>0</v>
      </c>
      <c r="AP47" s="45">
        <v>0</v>
      </c>
      <c r="AQ47" s="45">
        <v>0</v>
      </c>
      <c r="AU47" s="16">
        <v>10</v>
      </c>
      <c r="AV47" s="45">
        <v>0</v>
      </c>
      <c r="AW47" s="45">
        <v>0</v>
      </c>
      <c r="AX47" s="45">
        <v>0</v>
      </c>
      <c r="AY47" s="45">
        <v>0</v>
      </c>
      <c r="AZ47" s="45">
        <v>0</v>
      </c>
      <c r="BA47" s="45">
        <v>0</v>
      </c>
      <c r="BB47" s="45">
        <v>0</v>
      </c>
      <c r="BC47" s="45">
        <v>0</v>
      </c>
      <c r="BD47" s="45">
        <v>0</v>
      </c>
      <c r="BE47" s="45">
        <v>0</v>
      </c>
      <c r="BF47" s="45">
        <v>0</v>
      </c>
      <c r="BJ47" s="16">
        <v>10</v>
      </c>
      <c r="BK47" s="45">
        <v>0</v>
      </c>
      <c r="BL47" s="45">
        <v>0</v>
      </c>
      <c r="BM47" s="45">
        <v>0</v>
      </c>
      <c r="BN47" s="45">
        <v>0</v>
      </c>
      <c r="BO47" s="45">
        <v>0</v>
      </c>
      <c r="BP47" s="45">
        <v>0</v>
      </c>
      <c r="BQ47" s="45">
        <v>0</v>
      </c>
      <c r="BR47" s="45">
        <v>0</v>
      </c>
      <c r="BS47" s="45">
        <v>0</v>
      </c>
      <c r="BT47" s="45">
        <v>0</v>
      </c>
      <c r="BU47" s="45">
        <v>0</v>
      </c>
      <c r="BY47" s="16">
        <v>10</v>
      </c>
      <c r="BZ47" s="45">
        <v>0</v>
      </c>
      <c r="CA47" s="45">
        <v>0</v>
      </c>
      <c r="CB47" s="45">
        <v>0</v>
      </c>
      <c r="CC47" s="45">
        <v>0</v>
      </c>
      <c r="CD47" s="45">
        <v>0</v>
      </c>
      <c r="CE47" s="45">
        <v>0</v>
      </c>
      <c r="CF47" s="45">
        <v>0</v>
      </c>
      <c r="CG47" s="45">
        <v>0</v>
      </c>
      <c r="CH47" s="45">
        <v>0</v>
      </c>
      <c r="CI47" s="45">
        <v>0</v>
      </c>
      <c r="CJ47" s="45">
        <v>0</v>
      </c>
    </row>
    <row r="48" spans="2:88" x14ac:dyDescent="0.2">
      <c r="B48" s="16">
        <v>11</v>
      </c>
      <c r="C48" s="26">
        <v>0.86939721792890268</v>
      </c>
      <c r="D48" s="26">
        <v>0.86939721792890268</v>
      </c>
      <c r="E48" s="26">
        <v>0.86939721792890268</v>
      </c>
      <c r="F48" s="26">
        <v>0.86939721792890268</v>
      </c>
      <c r="G48" s="26">
        <v>0.86939721792890268</v>
      </c>
      <c r="H48" s="26">
        <v>0.86939721792890268</v>
      </c>
      <c r="I48" s="26">
        <v>0.86939721792890268</v>
      </c>
      <c r="J48" s="26">
        <v>0.86939721792890268</v>
      </c>
      <c r="K48" s="26">
        <v>0.86939721792890268</v>
      </c>
      <c r="L48" s="26">
        <v>0.86939721792890268</v>
      </c>
      <c r="M48" s="26">
        <v>0.86939721792890268</v>
      </c>
      <c r="Q48" s="16">
        <v>11</v>
      </c>
      <c r="R48" s="45">
        <v>0</v>
      </c>
      <c r="S48" s="45">
        <v>0</v>
      </c>
      <c r="T48" s="45">
        <v>0</v>
      </c>
      <c r="U48" s="45">
        <v>0</v>
      </c>
      <c r="V48" s="45">
        <v>0</v>
      </c>
      <c r="W48" s="45">
        <v>0</v>
      </c>
      <c r="X48" s="45">
        <v>0</v>
      </c>
      <c r="Y48" s="45">
        <v>0</v>
      </c>
      <c r="Z48" s="45">
        <v>0</v>
      </c>
      <c r="AA48" s="45">
        <v>0</v>
      </c>
      <c r="AB48" s="45">
        <v>0</v>
      </c>
      <c r="AF48" s="16">
        <v>11</v>
      </c>
      <c r="AG48" s="45">
        <v>0</v>
      </c>
      <c r="AH48" s="45">
        <v>0</v>
      </c>
      <c r="AI48" s="45">
        <v>0</v>
      </c>
      <c r="AJ48" s="45">
        <v>0</v>
      </c>
      <c r="AK48" s="45">
        <v>0</v>
      </c>
      <c r="AL48" s="45">
        <v>0</v>
      </c>
      <c r="AM48" s="45">
        <v>0</v>
      </c>
      <c r="AN48" s="45">
        <v>0</v>
      </c>
      <c r="AO48" s="45">
        <v>0</v>
      </c>
      <c r="AP48" s="45">
        <v>0</v>
      </c>
      <c r="AQ48" s="45">
        <v>0</v>
      </c>
      <c r="AU48" s="16">
        <v>11</v>
      </c>
      <c r="AV48" s="45">
        <v>0</v>
      </c>
      <c r="AW48" s="45">
        <v>0</v>
      </c>
      <c r="AX48" s="45">
        <v>0</v>
      </c>
      <c r="AY48" s="45">
        <v>0</v>
      </c>
      <c r="AZ48" s="45">
        <v>0</v>
      </c>
      <c r="BA48" s="45">
        <v>0</v>
      </c>
      <c r="BB48" s="45">
        <v>0</v>
      </c>
      <c r="BC48" s="45">
        <v>0</v>
      </c>
      <c r="BD48" s="45">
        <v>0</v>
      </c>
      <c r="BE48" s="45">
        <v>0</v>
      </c>
      <c r="BF48" s="45">
        <v>0</v>
      </c>
      <c r="BJ48" s="16">
        <v>11</v>
      </c>
      <c r="BK48" s="45">
        <v>0</v>
      </c>
      <c r="BL48" s="45">
        <v>0</v>
      </c>
      <c r="BM48" s="45">
        <v>0</v>
      </c>
      <c r="BN48" s="45">
        <v>0</v>
      </c>
      <c r="BO48" s="45">
        <v>0</v>
      </c>
      <c r="BP48" s="45">
        <v>0</v>
      </c>
      <c r="BQ48" s="45">
        <v>0</v>
      </c>
      <c r="BR48" s="45">
        <v>0</v>
      </c>
      <c r="BS48" s="45">
        <v>0</v>
      </c>
      <c r="BT48" s="45">
        <v>0</v>
      </c>
      <c r="BU48" s="45">
        <v>0</v>
      </c>
      <c r="BY48" s="16">
        <v>11</v>
      </c>
      <c r="BZ48" s="45">
        <v>0</v>
      </c>
      <c r="CA48" s="45">
        <v>0</v>
      </c>
      <c r="CB48" s="45">
        <v>0</v>
      </c>
      <c r="CC48" s="45">
        <v>0</v>
      </c>
      <c r="CD48" s="45">
        <v>0</v>
      </c>
      <c r="CE48" s="45">
        <v>0</v>
      </c>
      <c r="CF48" s="45">
        <v>0</v>
      </c>
      <c r="CG48" s="45">
        <v>0</v>
      </c>
      <c r="CH48" s="45">
        <v>0</v>
      </c>
      <c r="CI48" s="45">
        <v>0</v>
      </c>
      <c r="CJ48" s="45">
        <v>0</v>
      </c>
    </row>
    <row r="49" spans="2:88" x14ac:dyDescent="0.2">
      <c r="B49" s="16">
        <v>12</v>
      </c>
      <c r="C49" s="26">
        <v>0.86939721792890268</v>
      </c>
      <c r="D49" s="26">
        <v>0.86939721792890268</v>
      </c>
      <c r="E49" s="26">
        <v>0.86939721792890268</v>
      </c>
      <c r="F49" s="26">
        <v>0.86939721792890268</v>
      </c>
      <c r="G49" s="26">
        <v>0.86939721792890268</v>
      </c>
      <c r="H49" s="26">
        <v>0.86939721792890268</v>
      </c>
      <c r="I49" s="26">
        <v>0.86939721792890268</v>
      </c>
      <c r="J49" s="26">
        <v>0.86939721792890268</v>
      </c>
      <c r="K49" s="26">
        <v>0.86939721792890268</v>
      </c>
      <c r="L49" s="26">
        <v>0.86939721792890268</v>
      </c>
      <c r="M49" s="26">
        <v>0.86939721792890268</v>
      </c>
      <c r="Q49" s="16">
        <v>12</v>
      </c>
      <c r="R49" s="45">
        <v>0</v>
      </c>
      <c r="S49" s="45">
        <v>0</v>
      </c>
      <c r="T49" s="45">
        <v>0</v>
      </c>
      <c r="U49" s="45">
        <v>0</v>
      </c>
      <c r="V49" s="45">
        <v>0</v>
      </c>
      <c r="W49" s="45">
        <v>0</v>
      </c>
      <c r="X49" s="45">
        <v>0</v>
      </c>
      <c r="Y49" s="45">
        <v>0</v>
      </c>
      <c r="Z49" s="45">
        <v>0</v>
      </c>
      <c r="AA49" s="45">
        <v>0</v>
      </c>
      <c r="AB49" s="45">
        <v>0</v>
      </c>
      <c r="AF49" s="16">
        <v>12</v>
      </c>
      <c r="AG49" s="45">
        <v>0</v>
      </c>
      <c r="AH49" s="45">
        <v>0</v>
      </c>
      <c r="AI49" s="45">
        <v>0</v>
      </c>
      <c r="AJ49" s="45">
        <v>0</v>
      </c>
      <c r="AK49" s="45">
        <v>0</v>
      </c>
      <c r="AL49" s="45">
        <v>0</v>
      </c>
      <c r="AM49" s="45">
        <v>0</v>
      </c>
      <c r="AN49" s="45">
        <v>0</v>
      </c>
      <c r="AO49" s="45">
        <v>0</v>
      </c>
      <c r="AP49" s="45">
        <v>0</v>
      </c>
      <c r="AQ49" s="45">
        <v>0</v>
      </c>
      <c r="AU49" s="16">
        <v>12</v>
      </c>
      <c r="AV49" s="45">
        <v>0</v>
      </c>
      <c r="AW49" s="45">
        <v>0</v>
      </c>
      <c r="AX49" s="45">
        <v>0</v>
      </c>
      <c r="AY49" s="45">
        <v>0</v>
      </c>
      <c r="AZ49" s="45">
        <v>0</v>
      </c>
      <c r="BA49" s="45">
        <v>0</v>
      </c>
      <c r="BB49" s="45">
        <v>0</v>
      </c>
      <c r="BC49" s="45">
        <v>0</v>
      </c>
      <c r="BD49" s="45">
        <v>0</v>
      </c>
      <c r="BE49" s="45">
        <v>0</v>
      </c>
      <c r="BF49" s="45">
        <v>0</v>
      </c>
      <c r="BJ49" s="16">
        <v>12</v>
      </c>
      <c r="BK49" s="45">
        <v>0</v>
      </c>
      <c r="BL49" s="45">
        <v>0</v>
      </c>
      <c r="BM49" s="45">
        <v>0</v>
      </c>
      <c r="BN49" s="45">
        <v>0</v>
      </c>
      <c r="BO49" s="45">
        <v>0</v>
      </c>
      <c r="BP49" s="45">
        <v>0</v>
      </c>
      <c r="BQ49" s="45">
        <v>0</v>
      </c>
      <c r="BR49" s="45">
        <v>0</v>
      </c>
      <c r="BS49" s="45">
        <v>0</v>
      </c>
      <c r="BT49" s="45">
        <v>0</v>
      </c>
      <c r="BU49" s="45">
        <v>0</v>
      </c>
      <c r="BY49" s="16">
        <v>12</v>
      </c>
      <c r="BZ49" s="45">
        <v>0</v>
      </c>
      <c r="CA49" s="45">
        <v>0</v>
      </c>
      <c r="CB49" s="45">
        <v>0</v>
      </c>
      <c r="CC49" s="45">
        <v>0</v>
      </c>
      <c r="CD49" s="45">
        <v>0</v>
      </c>
      <c r="CE49" s="45">
        <v>0</v>
      </c>
      <c r="CF49" s="45">
        <v>0</v>
      </c>
      <c r="CG49" s="45">
        <v>0</v>
      </c>
      <c r="CH49" s="45">
        <v>0</v>
      </c>
      <c r="CI49" s="45">
        <v>0</v>
      </c>
      <c r="CJ49" s="45">
        <v>0</v>
      </c>
    </row>
    <row r="50" spans="2:88" x14ac:dyDescent="0.2">
      <c r="B50" s="16">
        <v>13</v>
      </c>
      <c r="C50" s="26">
        <v>0.86939721792890268</v>
      </c>
      <c r="D50" s="26">
        <v>0.86939721792890268</v>
      </c>
      <c r="E50" s="26">
        <v>0.86939721792890268</v>
      </c>
      <c r="F50" s="26">
        <v>0.86939721792890268</v>
      </c>
      <c r="G50" s="26">
        <v>0.86939721792890268</v>
      </c>
      <c r="H50" s="26">
        <v>0.86939721792890268</v>
      </c>
      <c r="I50" s="26">
        <v>0.86939721792890268</v>
      </c>
      <c r="J50" s="26">
        <v>0.86939721792890268</v>
      </c>
      <c r="K50" s="26">
        <v>0.86939721792890268</v>
      </c>
      <c r="L50" s="26">
        <v>0.86939721792890268</v>
      </c>
      <c r="M50" s="26">
        <v>0.86939721792890268</v>
      </c>
      <c r="Q50" s="16">
        <v>13</v>
      </c>
      <c r="R50" s="25">
        <v>0.49</v>
      </c>
      <c r="S50" s="25">
        <v>0.66069999999999995</v>
      </c>
      <c r="T50" s="25">
        <v>0.66069999999999995</v>
      </c>
      <c r="U50" s="25">
        <v>0.66069999999999995</v>
      </c>
      <c r="V50" s="25">
        <v>0.66069999999999995</v>
      </c>
      <c r="W50" s="25">
        <v>0.66069999999999995</v>
      </c>
      <c r="X50" s="25">
        <v>0.66069999999999995</v>
      </c>
      <c r="Y50" s="25">
        <v>0.66069999999999995</v>
      </c>
      <c r="Z50" s="25">
        <v>0.66069999999999995</v>
      </c>
      <c r="AA50" s="25">
        <v>0.66069999999999995</v>
      </c>
      <c r="AB50" s="25">
        <v>0.66069999999999995</v>
      </c>
      <c r="AF50" s="16">
        <v>13</v>
      </c>
      <c r="AG50" s="25">
        <v>0.49</v>
      </c>
      <c r="AH50" s="25">
        <v>0.66069999999999995</v>
      </c>
      <c r="AI50" s="25">
        <v>0.66069999999999995</v>
      </c>
      <c r="AJ50" s="25">
        <v>0.66069999999999995</v>
      </c>
      <c r="AK50" s="25">
        <v>0.66069999999999995</v>
      </c>
      <c r="AL50" s="25">
        <v>0.66069999999999995</v>
      </c>
      <c r="AM50" s="25">
        <v>0.66069999999999995</v>
      </c>
      <c r="AN50" s="25">
        <v>0.66069999999999995</v>
      </c>
      <c r="AO50" s="25">
        <v>0.66069999999999995</v>
      </c>
      <c r="AP50" s="25">
        <v>0.66069999999999995</v>
      </c>
      <c r="AQ50" s="25">
        <v>0.66069999999999995</v>
      </c>
      <c r="AU50" s="16">
        <v>13</v>
      </c>
      <c r="AV50" s="26">
        <v>0.67100000000000004</v>
      </c>
      <c r="AW50" s="26">
        <v>0.67100000000000004</v>
      </c>
      <c r="AX50" s="26">
        <v>0.67100000000000004</v>
      </c>
      <c r="AY50" s="26">
        <v>0.67100000000000004</v>
      </c>
      <c r="AZ50" s="26">
        <v>0.67100000000000004</v>
      </c>
      <c r="BA50" s="26">
        <v>0.67100000000000004</v>
      </c>
      <c r="BB50" s="26">
        <v>0.67100000000000004</v>
      </c>
      <c r="BC50" s="26">
        <v>0.67100000000000004</v>
      </c>
      <c r="BD50" s="26">
        <v>0.67100000000000004</v>
      </c>
      <c r="BE50" s="26">
        <v>0.67100000000000004</v>
      </c>
      <c r="BF50" s="26">
        <v>0.67100000000000004</v>
      </c>
      <c r="BJ50" s="16">
        <v>13</v>
      </c>
      <c r="BK50" s="25">
        <v>0.438</v>
      </c>
      <c r="BL50" s="25">
        <v>0.438</v>
      </c>
      <c r="BM50" s="25">
        <v>0.438</v>
      </c>
      <c r="BN50" s="25">
        <v>0.438</v>
      </c>
      <c r="BO50" s="25">
        <v>0.438</v>
      </c>
      <c r="BP50" s="25">
        <v>0.438</v>
      </c>
      <c r="BQ50" s="25">
        <v>0.438</v>
      </c>
      <c r="BR50" s="25">
        <v>0.438</v>
      </c>
      <c r="BS50" s="25">
        <v>0.438</v>
      </c>
      <c r="BT50" s="25">
        <v>0.438</v>
      </c>
      <c r="BU50" s="26">
        <v>0.438</v>
      </c>
      <c r="BY50" s="16">
        <v>13</v>
      </c>
      <c r="BZ50" s="26">
        <v>0.71</v>
      </c>
      <c r="CA50" s="26">
        <v>0.77100000000000002</v>
      </c>
      <c r="CB50" s="26">
        <v>0.84299999999999997</v>
      </c>
      <c r="CC50" s="26">
        <v>0.84299999999999997</v>
      </c>
      <c r="CD50" s="26">
        <v>0.84299999999999997</v>
      </c>
      <c r="CE50" s="26">
        <v>0.84299999999999997</v>
      </c>
      <c r="CF50" s="26">
        <v>0.84299999999999997</v>
      </c>
      <c r="CG50" s="26">
        <v>0.84299999999999997</v>
      </c>
      <c r="CH50" s="26">
        <v>0.84299999999999997</v>
      </c>
      <c r="CI50" s="26">
        <v>0.84299999999999997</v>
      </c>
      <c r="CJ50" s="26">
        <v>0.84299999999999997</v>
      </c>
    </row>
    <row r="51" spans="2:88" x14ac:dyDescent="0.2">
      <c r="B51" s="16">
        <v>14</v>
      </c>
      <c r="C51" s="26">
        <v>0.86939721792890268</v>
      </c>
      <c r="D51" s="26">
        <v>0.86939721792890268</v>
      </c>
      <c r="E51" s="26">
        <v>0.86939721792890268</v>
      </c>
      <c r="F51" s="26">
        <v>0.86939721792890268</v>
      </c>
      <c r="G51" s="26">
        <v>0.86939721792890268</v>
      </c>
      <c r="H51" s="26">
        <v>0.86939721792890268</v>
      </c>
      <c r="I51" s="26">
        <v>0.86939721792890268</v>
      </c>
      <c r="J51" s="26">
        <v>0.86939721792890268</v>
      </c>
      <c r="K51" s="26">
        <v>0.86939721792890268</v>
      </c>
      <c r="L51" s="26">
        <v>0.86939721792890268</v>
      </c>
      <c r="M51" s="26">
        <v>0.86939721792890268</v>
      </c>
      <c r="Q51" s="16">
        <v>14</v>
      </c>
      <c r="R51" s="25">
        <v>0.49</v>
      </c>
      <c r="S51" s="25">
        <v>0.66069999999999995</v>
      </c>
      <c r="T51" s="25">
        <v>0.66069999999999995</v>
      </c>
      <c r="U51" s="25">
        <v>0.66069999999999995</v>
      </c>
      <c r="V51" s="25">
        <v>0.66069999999999995</v>
      </c>
      <c r="W51" s="25">
        <v>0.66069999999999995</v>
      </c>
      <c r="X51" s="25">
        <v>0.66069999999999995</v>
      </c>
      <c r="Y51" s="25">
        <v>0.66069999999999995</v>
      </c>
      <c r="Z51" s="25">
        <v>0.66069999999999995</v>
      </c>
      <c r="AA51" s="25">
        <v>0.66069999999999995</v>
      </c>
      <c r="AB51" s="25">
        <v>0.66069999999999995</v>
      </c>
      <c r="AF51" s="16">
        <v>14</v>
      </c>
      <c r="AG51" s="25">
        <v>0.49</v>
      </c>
      <c r="AH51" s="25">
        <v>0.66069999999999995</v>
      </c>
      <c r="AI51" s="25">
        <v>0.66069999999999995</v>
      </c>
      <c r="AJ51" s="25">
        <v>0.66069999999999995</v>
      </c>
      <c r="AK51" s="25">
        <v>0.66069999999999995</v>
      </c>
      <c r="AL51" s="25">
        <v>0.66069999999999995</v>
      </c>
      <c r="AM51" s="25">
        <v>0.66069999999999995</v>
      </c>
      <c r="AN51" s="25">
        <v>0.66069999999999995</v>
      </c>
      <c r="AO51" s="25">
        <v>0.66069999999999995</v>
      </c>
      <c r="AP51" s="25">
        <v>0.66069999999999995</v>
      </c>
      <c r="AQ51" s="25">
        <v>0.66069999999999995</v>
      </c>
      <c r="AU51" s="16">
        <v>14</v>
      </c>
      <c r="AV51" s="26">
        <v>0.67100000000000004</v>
      </c>
      <c r="AW51" s="26">
        <v>0.67100000000000004</v>
      </c>
      <c r="AX51" s="26">
        <v>0.67100000000000004</v>
      </c>
      <c r="AY51" s="26">
        <v>0.67100000000000004</v>
      </c>
      <c r="AZ51" s="26">
        <v>0.67100000000000004</v>
      </c>
      <c r="BA51" s="26">
        <v>0.67100000000000004</v>
      </c>
      <c r="BB51" s="26">
        <v>0.67100000000000004</v>
      </c>
      <c r="BC51" s="26">
        <v>0.67100000000000004</v>
      </c>
      <c r="BD51" s="26">
        <v>0.67100000000000004</v>
      </c>
      <c r="BE51" s="26">
        <v>0.67100000000000004</v>
      </c>
      <c r="BF51" s="26">
        <v>0.67100000000000004</v>
      </c>
      <c r="BJ51" s="16">
        <v>14</v>
      </c>
      <c r="BK51" s="25">
        <v>0.438</v>
      </c>
      <c r="BL51" s="25">
        <v>0.438</v>
      </c>
      <c r="BM51" s="25">
        <v>0.438</v>
      </c>
      <c r="BN51" s="25">
        <v>0.438</v>
      </c>
      <c r="BO51" s="25">
        <v>0.438</v>
      </c>
      <c r="BP51" s="25">
        <v>0.438</v>
      </c>
      <c r="BQ51" s="25">
        <v>0.438</v>
      </c>
      <c r="BR51" s="25">
        <v>0.438</v>
      </c>
      <c r="BS51" s="25">
        <v>0.438</v>
      </c>
      <c r="BT51" s="25">
        <v>0.438</v>
      </c>
      <c r="BU51" s="26">
        <v>0.438</v>
      </c>
      <c r="BY51" s="16">
        <v>14</v>
      </c>
      <c r="BZ51" s="26">
        <v>0.71</v>
      </c>
      <c r="CA51" s="26">
        <v>0.77100000000000002</v>
      </c>
      <c r="CB51" s="26">
        <v>0.84299999999999997</v>
      </c>
      <c r="CC51" s="26">
        <v>0.84299999999999997</v>
      </c>
      <c r="CD51" s="26">
        <v>0.84299999999999997</v>
      </c>
      <c r="CE51" s="26">
        <v>0.84299999999999997</v>
      </c>
      <c r="CF51" s="26">
        <v>0.84299999999999997</v>
      </c>
      <c r="CG51" s="26">
        <v>0.84299999999999997</v>
      </c>
      <c r="CH51" s="26">
        <v>0.84299999999999997</v>
      </c>
      <c r="CI51" s="26">
        <v>0.84299999999999997</v>
      </c>
      <c r="CJ51" s="26">
        <v>0.84299999999999997</v>
      </c>
    </row>
    <row r="52" spans="2:88" x14ac:dyDescent="0.2">
      <c r="B52" s="16">
        <v>15</v>
      </c>
      <c r="C52" s="26">
        <v>0.76679990007494381</v>
      </c>
      <c r="D52" s="26">
        <v>0.76679990007494381</v>
      </c>
      <c r="E52" s="26">
        <v>0.76679990007494381</v>
      </c>
      <c r="F52" s="26">
        <v>0.76679990007494381</v>
      </c>
      <c r="G52" s="26">
        <v>0.76679990007494381</v>
      </c>
      <c r="H52" s="26">
        <v>0.76679990007494381</v>
      </c>
      <c r="I52" s="26">
        <v>0.76679990007494381</v>
      </c>
      <c r="J52" s="26">
        <v>0.76679990007494381</v>
      </c>
      <c r="K52" s="26">
        <v>0.76679990007494381</v>
      </c>
      <c r="L52" s="26">
        <v>0.76679990007494381</v>
      </c>
      <c r="M52" s="26">
        <v>0.76679990007494381</v>
      </c>
      <c r="Q52" s="16">
        <v>15</v>
      </c>
      <c r="R52" s="25">
        <v>0.49</v>
      </c>
      <c r="S52" s="25">
        <v>0.66069999999999995</v>
      </c>
      <c r="T52" s="25">
        <v>0.66069999999999995</v>
      </c>
      <c r="U52" s="25">
        <v>0.66069999999999995</v>
      </c>
      <c r="V52" s="25">
        <v>0.66069999999999995</v>
      </c>
      <c r="W52" s="25">
        <v>0.66069999999999995</v>
      </c>
      <c r="X52" s="25">
        <v>0.66069999999999995</v>
      </c>
      <c r="Y52" s="25">
        <v>0.66069999999999995</v>
      </c>
      <c r="Z52" s="25">
        <v>0.66069999999999995</v>
      </c>
      <c r="AA52" s="25">
        <v>0.66069999999999995</v>
      </c>
      <c r="AB52" s="25">
        <v>0.66069999999999995</v>
      </c>
      <c r="AF52" s="16">
        <v>15</v>
      </c>
      <c r="AG52" s="25">
        <v>0.49</v>
      </c>
      <c r="AH52" s="25">
        <v>0.66069999999999995</v>
      </c>
      <c r="AI52" s="25">
        <v>0.66069999999999995</v>
      </c>
      <c r="AJ52" s="25">
        <v>0.66069999999999995</v>
      </c>
      <c r="AK52" s="25">
        <v>0.66069999999999995</v>
      </c>
      <c r="AL52" s="25">
        <v>0.66069999999999995</v>
      </c>
      <c r="AM52" s="25">
        <v>0.66069999999999995</v>
      </c>
      <c r="AN52" s="25">
        <v>0.66069999999999995</v>
      </c>
      <c r="AO52" s="25">
        <v>0.66069999999999995</v>
      </c>
      <c r="AP52" s="25">
        <v>0.66069999999999995</v>
      </c>
      <c r="AQ52" s="25">
        <v>0.66069999999999995</v>
      </c>
      <c r="AU52" s="16">
        <v>15</v>
      </c>
      <c r="AV52" s="26">
        <v>0.67100000000000004</v>
      </c>
      <c r="AW52" s="26">
        <v>0.67100000000000004</v>
      </c>
      <c r="AX52" s="26">
        <v>0.67100000000000004</v>
      </c>
      <c r="AY52" s="26">
        <v>0.67100000000000004</v>
      </c>
      <c r="AZ52" s="26">
        <v>0.67100000000000004</v>
      </c>
      <c r="BA52" s="26">
        <v>0.67100000000000004</v>
      </c>
      <c r="BB52" s="26">
        <v>0.67100000000000004</v>
      </c>
      <c r="BC52" s="26">
        <v>0.67100000000000004</v>
      </c>
      <c r="BD52" s="26">
        <v>0.67100000000000004</v>
      </c>
      <c r="BE52" s="26">
        <v>0.67100000000000004</v>
      </c>
      <c r="BF52" s="26">
        <v>0.67100000000000004</v>
      </c>
      <c r="BJ52" s="16">
        <v>15</v>
      </c>
      <c r="BK52" s="25">
        <v>0.438</v>
      </c>
      <c r="BL52" s="25">
        <v>0.438</v>
      </c>
      <c r="BM52" s="25">
        <v>0.438</v>
      </c>
      <c r="BN52" s="25">
        <v>0.438</v>
      </c>
      <c r="BO52" s="25">
        <v>0.438</v>
      </c>
      <c r="BP52" s="25">
        <v>0.438</v>
      </c>
      <c r="BQ52" s="25">
        <v>0.438</v>
      </c>
      <c r="BR52" s="25">
        <v>0.438</v>
      </c>
      <c r="BS52" s="25">
        <v>0.438</v>
      </c>
      <c r="BT52" s="25">
        <v>0.438</v>
      </c>
      <c r="BU52" s="26">
        <v>0.438</v>
      </c>
      <c r="BY52" s="16">
        <v>15</v>
      </c>
      <c r="BZ52" s="26">
        <v>0.71</v>
      </c>
      <c r="CA52" s="26">
        <v>0.77100000000000002</v>
      </c>
      <c r="CB52" s="26">
        <v>0.84299999999999997</v>
      </c>
      <c r="CC52" s="26">
        <v>0.84299999999999997</v>
      </c>
      <c r="CD52" s="26">
        <v>0.84299999999999997</v>
      </c>
      <c r="CE52" s="26">
        <v>0.84299999999999997</v>
      </c>
      <c r="CF52" s="26">
        <v>0.84299999999999997</v>
      </c>
      <c r="CG52" s="26">
        <v>0.84299999999999997</v>
      </c>
      <c r="CH52" s="26">
        <v>0.84299999999999997</v>
      </c>
      <c r="CI52" s="26">
        <v>0.84299999999999997</v>
      </c>
      <c r="CJ52" s="26">
        <v>0.84299999999999997</v>
      </c>
    </row>
    <row r="53" spans="2:88" x14ac:dyDescent="0.2">
      <c r="B53" s="16">
        <v>16</v>
      </c>
      <c r="C53" s="26">
        <v>0.76679990007494381</v>
      </c>
      <c r="D53" s="26">
        <v>0.76679990007494381</v>
      </c>
      <c r="E53" s="26">
        <v>0.76679990007494381</v>
      </c>
      <c r="F53" s="26">
        <v>0.76679990007494381</v>
      </c>
      <c r="G53" s="26">
        <v>0.76679990007494381</v>
      </c>
      <c r="H53" s="26">
        <v>0.76679990007494381</v>
      </c>
      <c r="I53" s="26">
        <v>0.76679990007494381</v>
      </c>
      <c r="J53" s="26">
        <v>0.76679990007494381</v>
      </c>
      <c r="K53" s="26">
        <v>0.76679990007494381</v>
      </c>
      <c r="L53" s="26">
        <v>0.76679990007494381</v>
      </c>
      <c r="M53" s="26">
        <v>0.76679990007494381</v>
      </c>
      <c r="Q53" s="16">
        <v>16</v>
      </c>
      <c r="R53" s="25">
        <v>0.49</v>
      </c>
      <c r="S53" s="25">
        <v>0.66069999999999995</v>
      </c>
      <c r="T53" s="25">
        <v>0.66069999999999995</v>
      </c>
      <c r="U53" s="25">
        <v>0.66069999999999995</v>
      </c>
      <c r="V53" s="25">
        <v>0.66069999999999995</v>
      </c>
      <c r="W53" s="25">
        <v>0.66069999999999995</v>
      </c>
      <c r="X53" s="25">
        <v>0.66069999999999995</v>
      </c>
      <c r="Y53" s="25">
        <v>0.66069999999999995</v>
      </c>
      <c r="Z53" s="25">
        <v>0.66069999999999995</v>
      </c>
      <c r="AA53" s="25">
        <v>0.66069999999999995</v>
      </c>
      <c r="AB53" s="25">
        <v>0.66069999999999995</v>
      </c>
      <c r="AF53" s="16">
        <v>16</v>
      </c>
      <c r="AG53" s="25">
        <v>0.49</v>
      </c>
      <c r="AH53" s="25">
        <v>0.66069999999999995</v>
      </c>
      <c r="AI53" s="25">
        <v>0.66069999999999995</v>
      </c>
      <c r="AJ53" s="25">
        <v>0.66069999999999995</v>
      </c>
      <c r="AK53" s="25">
        <v>0.66069999999999995</v>
      </c>
      <c r="AL53" s="25">
        <v>0.66069999999999995</v>
      </c>
      <c r="AM53" s="25">
        <v>0.66069999999999995</v>
      </c>
      <c r="AN53" s="25">
        <v>0.66069999999999995</v>
      </c>
      <c r="AO53" s="25">
        <v>0.66069999999999995</v>
      </c>
      <c r="AP53" s="25">
        <v>0.66069999999999995</v>
      </c>
      <c r="AQ53" s="25">
        <v>0.66069999999999995</v>
      </c>
      <c r="AU53" s="16">
        <v>16</v>
      </c>
      <c r="AV53" s="26">
        <v>0.67100000000000004</v>
      </c>
      <c r="AW53" s="26">
        <v>0.67100000000000004</v>
      </c>
      <c r="AX53" s="26">
        <v>0.67100000000000004</v>
      </c>
      <c r="AY53" s="26">
        <v>0.67100000000000004</v>
      </c>
      <c r="AZ53" s="26">
        <v>0.67100000000000004</v>
      </c>
      <c r="BA53" s="26">
        <v>0.67100000000000004</v>
      </c>
      <c r="BB53" s="26">
        <v>0.67100000000000004</v>
      </c>
      <c r="BC53" s="26">
        <v>0.67100000000000004</v>
      </c>
      <c r="BD53" s="26">
        <v>0.67100000000000004</v>
      </c>
      <c r="BE53" s="26">
        <v>0.67100000000000004</v>
      </c>
      <c r="BF53" s="26">
        <v>0.67100000000000004</v>
      </c>
      <c r="BJ53" s="16">
        <v>16</v>
      </c>
      <c r="BK53" s="25">
        <v>0.438</v>
      </c>
      <c r="BL53" s="25">
        <v>0.438</v>
      </c>
      <c r="BM53" s="25">
        <v>0.438</v>
      </c>
      <c r="BN53" s="25">
        <v>0.438</v>
      </c>
      <c r="BO53" s="25">
        <v>0.438</v>
      </c>
      <c r="BP53" s="25">
        <v>0.438</v>
      </c>
      <c r="BQ53" s="25">
        <v>0.438</v>
      </c>
      <c r="BR53" s="25">
        <v>0.438</v>
      </c>
      <c r="BS53" s="25">
        <v>0.438</v>
      </c>
      <c r="BT53" s="25">
        <v>0.438</v>
      </c>
      <c r="BU53" s="26">
        <v>0.438</v>
      </c>
      <c r="BY53" s="16">
        <v>16</v>
      </c>
      <c r="BZ53" s="26">
        <v>0.71</v>
      </c>
      <c r="CA53" s="26">
        <v>0.77100000000000002</v>
      </c>
      <c r="CB53" s="26">
        <v>0.84299999999999997</v>
      </c>
      <c r="CC53" s="26">
        <v>0.84299999999999997</v>
      </c>
      <c r="CD53" s="26">
        <v>0.84299999999999997</v>
      </c>
      <c r="CE53" s="26">
        <v>0.84299999999999997</v>
      </c>
      <c r="CF53" s="26">
        <v>0.84299999999999997</v>
      </c>
      <c r="CG53" s="26">
        <v>0.84299999999999997</v>
      </c>
      <c r="CH53" s="26">
        <v>0.84299999999999997</v>
      </c>
      <c r="CI53" s="26">
        <v>0.84299999999999997</v>
      </c>
      <c r="CJ53" s="26">
        <v>0.84299999999999997</v>
      </c>
    </row>
    <row r="54" spans="2:88" x14ac:dyDescent="0.2">
      <c r="B54" s="16">
        <v>17</v>
      </c>
      <c r="C54" s="26">
        <v>0.76679990007494381</v>
      </c>
      <c r="D54" s="26">
        <v>0.76679990007494381</v>
      </c>
      <c r="E54" s="26">
        <v>0.76679990007494381</v>
      </c>
      <c r="F54" s="26">
        <v>0.76679990007494381</v>
      </c>
      <c r="G54" s="26">
        <v>0.76679990007494381</v>
      </c>
      <c r="H54" s="26">
        <v>0.76679990007494381</v>
      </c>
      <c r="I54" s="26">
        <v>0.76679990007494381</v>
      </c>
      <c r="J54" s="26">
        <v>0.76679990007494381</v>
      </c>
      <c r="K54" s="26">
        <v>0.76679990007494381</v>
      </c>
      <c r="L54" s="26">
        <v>0.76679990007494381</v>
      </c>
      <c r="M54" s="26">
        <v>0.76679990007494381</v>
      </c>
      <c r="Q54" s="16">
        <v>17</v>
      </c>
      <c r="R54" s="25">
        <v>0.49</v>
      </c>
      <c r="S54" s="25">
        <v>0.66069999999999995</v>
      </c>
      <c r="T54" s="25">
        <v>0.66069999999999995</v>
      </c>
      <c r="U54" s="25">
        <v>0.66069999999999995</v>
      </c>
      <c r="V54" s="25">
        <v>0.66069999999999995</v>
      </c>
      <c r="W54" s="25">
        <v>0.66069999999999995</v>
      </c>
      <c r="X54" s="25">
        <v>0.66069999999999995</v>
      </c>
      <c r="Y54" s="25">
        <v>0.66069999999999995</v>
      </c>
      <c r="Z54" s="25">
        <v>0.66069999999999995</v>
      </c>
      <c r="AA54" s="25">
        <v>0.66069999999999995</v>
      </c>
      <c r="AB54" s="25">
        <v>0.66069999999999995</v>
      </c>
      <c r="AF54" s="16">
        <v>17</v>
      </c>
      <c r="AG54" s="25">
        <v>0.49</v>
      </c>
      <c r="AH54" s="25">
        <v>0.66069999999999995</v>
      </c>
      <c r="AI54" s="25">
        <v>0.66069999999999995</v>
      </c>
      <c r="AJ54" s="25">
        <v>0.66069999999999995</v>
      </c>
      <c r="AK54" s="25">
        <v>0.66069999999999995</v>
      </c>
      <c r="AL54" s="25">
        <v>0.66069999999999995</v>
      </c>
      <c r="AM54" s="25">
        <v>0.66069999999999995</v>
      </c>
      <c r="AN54" s="25">
        <v>0.66069999999999995</v>
      </c>
      <c r="AO54" s="25">
        <v>0.66069999999999995</v>
      </c>
      <c r="AP54" s="25">
        <v>0.66069999999999995</v>
      </c>
      <c r="AQ54" s="25">
        <v>0.66069999999999995</v>
      </c>
      <c r="AU54" s="16">
        <v>17</v>
      </c>
      <c r="AV54" s="26">
        <v>0.67100000000000004</v>
      </c>
      <c r="AW54" s="26">
        <v>0.67100000000000004</v>
      </c>
      <c r="AX54" s="26">
        <v>0.67100000000000004</v>
      </c>
      <c r="AY54" s="26">
        <v>0.67100000000000004</v>
      </c>
      <c r="AZ54" s="26">
        <v>0.67100000000000004</v>
      </c>
      <c r="BA54" s="26">
        <v>0.67100000000000004</v>
      </c>
      <c r="BB54" s="26">
        <v>0.67100000000000004</v>
      </c>
      <c r="BC54" s="26">
        <v>0.67100000000000004</v>
      </c>
      <c r="BD54" s="26">
        <v>0.67100000000000004</v>
      </c>
      <c r="BE54" s="26">
        <v>0.67100000000000004</v>
      </c>
      <c r="BF54" s="26">
        <v>0.67100000000000004</v>
      </c>
      <c r="BJ54" s="16">
        <v>17</v>
      </c>
      <c r="BK54" s="25">
        <v>0.438</v>
      </c>
      <c r="BL54" s="25">
        <v>0.438</v>
      </c>
      <c r="BM54" s="25">
        <v>0.438</v>
      </c>
      <c r="BN54" s="25">
        <v>0.438</v>
      </c>
      <c r="BO54" s="25">
        <v>0.438</v>
      </c>
      <c r="BP54" s="25">
        <v>0.438</v>
      </c>
      <c r="BQ54" s="25">
        <v>0.438</v>
      </c>
      <c r="BR54" s="25">
        <v>0.438</v>
      </c>
      <c r="BS54" s="25">
        <v>0.438</v>
      </c>
      <c r="BT54" s="25">
        <v>0.438</v>
      </c>
      <c r="BU54" s="26">
        <v>0.438</v>
      </c>
      <c r="BY54" s="16">
        <v>17</v>
      </c>
      <c r="BZ54" s="26">
        <v>0.71</v>
      </c>
      <c r="CA54" s="26">
        <v>0.77100000000000002</v>
      </c>
      <c r="CB54" s="26">
        <v>0.84299999999999997</v>
      </c>
      <c r="CC54" s="26">
        <v>0.84299999999999997</v>
      </c>
      <c r="CD54" s="26">
        <v>0.84299999999999997</v>
      </c>
      <c r="CE54" s="26">
        <v>0.84299999999999997</v>
      </c>
      <c r="CF54" s="26">
        <v>0.84299999999999997</v>
      </c>
      <c r="CG54" s="26">
        <v>0.84299999999999997</v>
      </c>
      <c r="CH54" s="26">
        <v>0.84299999999999997</v>
      </c>
      <c r="CI54" s="26">
        <v>0.84299999999999997</v>
      </c>
      <c r="CJ54" s="26">
        <v>0.84299999999999997</v>
      </c>
    </row>
    <row r="55" spans="2:88" x14ac:dyDescent="0.2">
      <c r="B55" s="16">
        <v>18</v>
      </c>
      <c r="C55" s="26">
        <v>0.76679990007494381</v>
      </c>
      <c r="D55" s="26">
        <v>0.76679990007494381</v>
      </c>
      <c r="E55" s="26">
        <v>0.76679990007494381</v>
      </c>
      <c r="F55" s="26">
        <v>0.76679990007494381</v>
      </c>
      <c r="G55" s="26">
        <v>0.76679990007494381</v>
      </c>
      <c r="H55" s="26">
        <v>0.76679990007494381</v>
      </c>
      <c r="I55" s="26">
        <v>0.76679990007494381</v>
      </c>
      <c r="J55" s="26">
        <v>0.76679990007494381</v>
      </c>
      <c r="K55" s="26">
        <v>0.76679990007494381</v>
      </c>
      <c r="L55" s="26">
        <v>0.76679990007494381</v>
      </c>
      <c r="M55" s="26">
        <v>0.76679990007494381</v>
      </c>
      <c r="Q55" s="16">
        <v>18</v>
      </c>
      <c r="R55" s="25">
        <v>0.49</v>
      </c>
      <c r="S55" s="25">
        <v>0.66069999999999995</v>
      </c>
      <c r="T55" s="25">
        <v>0.66069999999999995</v>
      </c>
      <c r="U55" s="25">
        <v>0.66069999999999995</v>
      </c>
      <c r="V55" s="25">
        <v>0.66069999999999995</v>
      </c>
      <c r="W55" s="25">
        <v>0.66069999999999995</v>
      </c>
      <c r="X55" s="25">
        <v>0.66069999999999995</v>
      </c>
      <c r="Y55" s="25">
        <v>0.66069999999999995</v>
      </c>
      <c r="Z55" s="25">
        <v>0.66069999999999995</v>
      </c>
      <c r="AA55" s="25">
        <v>0.66069999999999995</v>
      </c>
      <c r="AB55" s="25">
        <v>0.66069999999999995</v>
      </c>
      <c r="AF55" s="16">
        <v>18</v>
      </c>
      <c r="AG55" s="25">
        <v>0.49</v>
      </c>
      <c r="AH55" s="25">
        <v>0.66069999999999995</v>
      </c>
      <c r="AI55" s="25">
        <v>0.66069999999999995</v>
      </c>
      <c r="AJ55" s="25">
        <v>0.66069999999999995</v>
      </c>
      <c r="AK55" s="25">
        <v>0.66069999999999995</v>
      </c>
      <c r="AL55" s="25">
        <v>0.66069999999999995</v>
      </c>
      <c r="AM55" s="25">
        <v>0.66069999999999995</v>
      </c>
      <c r="AN55" s="25">
        <v>0.66069999999999995</v>
      </c>
      <c r="AO55" s="25">
        <v>0.66069999999999995</v>
      </c>
      <c r="AP55" s="25">
        <v>0.66069999999999995</v>
      </c>
      <c r="AQ55" s="25">
        <v>0.66069999999999995</v>
      </c>
      <c r="AU55" s="16">
        <v>18</v>
      </c>
      <c r="AV55" s="26">
        <v>0.67100000000000004</v>
      </c>
      <c r="AW55" s="26">
        <v>0.67100000000000004</v>
      </c>
      <c r="AX55" s="26">
        <v>0.67100000000000004</v>
      </c>
      <c r="AY55" s="26">
        <v>0.67100000000000004</v>
      </c>
      <c r="AZ55" s="26">
        <v>0.67100000000000004</v>
      </c>
      <c r="BA55" s="26">
        <v>0.67100000000000004</v>
      </c>
      <c r="BB55" s="26">
        <v>0.67100000000000004</v>
      </c>
      <c r="BC55" s="26">
        <v>0.67100000000000004</v>
      </c>
      <c r="BD55" s="26">
        <v>0.67100000000000004</v>
      </c>
      <c r="BE55" s="26">
        <v>0.67100000000000004</v>
      </c>
      <c r="BF55" s="26">
        <v>0.67100000000000004</v>
      </c>
      <c r="BJ55" s="16">
        <v>18</v>
      </c>
      <c r="BK55" s="25">
        <v>0.438</v>
      </c>
      <c r="BL55" s="25">
        <v>0.438</v>
      </c>
      <c r="BM55" s="25">
        <v>0.438</v>
      </c>
      <c r="BN55" s="25">
        <v>0.438</v>
      </c>
      <c r="BO55" s="25">
        <v>0.438</v>
      </c>
      <c r="BP55" s="25">
        <v>0.438</v>
      </c>
      <c r="BQ55" s="25">
        <v>0.438</v>
      </c>
      <c r="BR55" s="25">
        <v>0.438</v>
      </c>
      <c r="BS55" s="25">
        <v>0.438</v>
      </c>
      <c r="BT55" s="25">
        <v>0.438</v>
      </c>
      <c r="BU55" s="26">
        <v>0.438</v>
      </c>
      <c r="BY55" s="16">
        <v>18</v>
      </c>
      <c r="BZ55" s="26">
        <v>0.71</v>
      </c>
      <c r="CA55" s="26">
        <v>0.77100000000000002</v>
      </c>
      <c r="CB55" s="26">
        <v>0.84299999999999997</v>
      </c>
      <c r="CC55" s="26">
        <v>0.84299999999999997</v>
      </c>
      <c r="CD55" s="26">
        <v>0.84299999999999997</v>
      </c>
      <c r="CE55" s="26">
        <v>0.84299999999999997</v>
      </c>
      <c r="CF55" s="26">
        <v>0.84299999999999997</v>
      </c>
      <c r="CG55" s="26">
        <v>0.84299999999999997</v>
      </c>
      <c r="CH55" s="26">
        <v>0.84299999999999997</v>
      </c>
      <c r="CI55" s="26">
        <v>0.84299999999999997</v>
      </c>
      <c r="CJ55" s="26">
        <v>0.84299999999999997</v>
      </c>
    </row>
    <row r="56" spans="2:88" x14ac:dyDescent="0.2">
      <c r="B56" s="16">
        <v>19</v>
      </c>
      <c r="C56" s="26">
        <v>0.76679990007494381</v>
      </c>
      <c r="D56" s="26">
        <v>0.76679990007494381</v>
      </c>
      <c r="E56" s="26">
        <v>0.76679990007494381</v>
      </c>
      <c r="F56" s="26">
        <v>0.76679990007494381</v>
      </c>
      <c r="G56" s="26">
        <v>0.76679990007494381</v>
      </c>
      <c r="H56" s="26">
        <v>0.76679990007494381</v>
      </c>
      <c r="I56" s="26">
        <v>0.76679990007494381</v>
      </c>
      <c r="J56" s="26">
        <v>0.76679990007494381</v>
      </c>
      <c r="K56" s="26">
        <v>0.76679990007494381</v>
      </c>
      <c r="L56" s="26">
        <v>0.76679990007494381</v>
      </c>
      <c r="M56" s="26">
        <v>0.76679990007494381</v>
      </c>
      <c r="Q56" s="16">
        <v>19</v>
      </c>
      <c r="R56" s="25">
        <v>0.49</v>
      </c>
      <c r="S56" s="25">
        <v>0.66069999999999995</v>
      </c>
      <c r="T56" s="25">
        <v>0.66069999999999995</v>
      </c>
      <c r="U56" s="25">
        <v>0.66069999999999995</v>
      </c>
      <c r="V56" s="25">
        <v>0.66069999999999995</v>
      </c>
      <c r="W56" s="25">
        <v>0.66069999999999995</v>
      </c>
      <c r="X56" s="25">
        <v>0.66069999999999995</v>
      </c>
      <c r="Y56" s="25">
        <v>0.66069999999999995</v>
      </c>
      <c r="Z56" s="25">
        <v>0.66069999999999995</v>
      </c>
      <c r="AA56" s="25">
        <v>0.66069999999999995</v>
      </c>
      <c r="AB56" s="25">
        <v>0.66069999999999995</v>
      </c>
      <c r="AF56" s="16">
        <v>19</v>
      </c>
      <c r="AG56" s="25">
        <v>0.49</v>
      </c>
      <c r="AH56" s="25">
        <v>0.66069999999999995</v>
      </c>
      <c r="AI56" s="25">
        <v>0.66069999999999995</v>
      </c>
      <c r="AJ56" s="25">
        <v>0.66069999999999995</v>
      </c>
      <c r="AK56" s="25">
        <v>0.66069999999999995</v>
      </c>
      <c r="AL56" s="25">
        <v>0.66069999999999995</v>
      </c>
      <c r="AM56" s="25">
        <v>0.66069999999999995</v>
      </c>
      <c r="AN56" s="25">
        <v>0.66069999999999995</v>
      </c>
      <c r="AO56" s="25">
        <v>0.66069999999999995</v>
      </c>
      <c r="AP56" s="25">
        <v>0.66069999999999995</v>
      </c>
      <c r="AQ56" s="25">
        <v>0.66069999999999995</v>
      </c>
      <c r="AU56" s="16">
        <v>19</v>
      </c>
      <c r="AV56" s="26">
        <v>0.67100000000000004</v>
      </c>
      <c r="AW56" s="26">
        <v>0.67100000000000004</v>
      </c>
      <c r="AX56" s="26">
        <v>0.67100000000000004</v>
      </c>
      <c r="AY56" s="26">
        <v>0.67100000000000004</v>
      </c>
      <c r="AZ56" s="26">
        <v>0.67100000000000004</v>
      </c>
      <c r="BA56" s="26">
        <v>0.67100000000000004</v>
      </c>
      <c r="BB56" s="26">
        <v>0.67100000000000004</v>
      </c>
      <c r="BC56" s="26">
        <v>0.67100000000000004</v>
      </c>
      <c r="BD56" s="26">
        <v>0.67100000000000004</v>
      </c>
      <c r="BE56" s="26">
        <v>0.67100000000000004</v>
      </c>
      <c r="BF56" s="26">
        <v>0.67100000000000004</v>
      </c>
      <c r="BJ56" s="16">
        <v>19</v>
      </c>
      <c r="BK56" s="25">
        <v>0.438</v>
      </c>
      <c r="BL56" s="25">
        <v>0.438</v>
      </c>
      <c r="BM56" s="25">
        <v>0.438</v>
      </c>
      <c r="BN56" s="25">
        <v>0.438</v>
      </c>
      <c r="BO56" s="25">
        <v>0.438</v>
      </c>
      <c r="BP56" s="25">
        <v>0.438</v>
      </c>
      <c r="BQ56" s="25">
        <v>0.438</v>
      </c>
      <c r="BR56" s="25">
        <v>0.438</v>
      </c>
      <c r="BS56" s="25">
        <v>0.438</v>
      </c>
      <c r="BT56" s="25">
        <v>0.438</v>
      </c>
      <c r="BU56" s="26">
        <v>0.438</v>
      </c>
      <c r="BY56" s="16">
        <v>19</v>
      </c>
      <c r="BZ56" s="26">
        <v>0.71</v>
      </c>
      <c r="CA56" s="26">
        <v>0.77100000000000002</v>
      </c>
      <c r="CB56" s="26">
        <v>0.84299999999999997</v>
      </c>
      <c r="CC56" s="26">
        <v>0.84299999999999997</v>
      </c>
      <c r="CD56" s="26">
        <v>0.84299999999999997</v>
      </c>
      <c r="CE56" s="26">
        <v>0.84299999999999997</v>
      </c>
      <c r="CF56" s="26">
        <v>0.84299999999999997</v>
      </c>
      <c r="CG56" s="26">
        <v>0.84299999999999997</v>
      </c>
      <c r="CH56" s="26">
        <v>0.84299999999999997</v>
      </c>
      <c r="CI56" s="26">
        <v>0.84299999999999997</v>
      </c>
      <c r="CJ56" s="26">
        <v>0.84299999999999997</v>
      </c>
    </row>
    <row r="57" spans="2:88" x14ac:dyDescent="0.2">
      <c r="B57" s="16">
        <v>20</v>
      </c>
      <c r="C57" s="26">
        <v>0.69896600829669986</v>
      </c>
      <c r="D57" s="26">
        <v>0.69896600829669986</v>
      </c>
      <c r="E57" s="26">
        <v>0.69896600829669986</v>
      </c>
      <c r="F57" s="26">
        <v>0.69896600829669986</v>
      </c>
      <c r="G57" s="26">
        <v>0.69896600829669986</v>
      </c>
      <c r="H57" s="26">
        <v>0.69896600829669986</v>
      </c>
      <c r="I57" s="26">
        <v>0.69896600829669986</v>
      </c>
      <c r="J57" s="26">
        <v>0.69896600829669986</v>
      </c>
      <c r="K57" s="26">
        <v>0.69896600829669986</v>
      </c>
      <c r="L57" s="26">
        <v>0.69896600829669986</v>
      </c>
      <c r="M57" s="26">
        <v>0.69896600829669986</v>
      </c>
      <c r="Q57" s="16">
        <v>20</v>
      </c>
      <c r="R57" s="25">
        <v>0.49</v>
      </c>
      <c r="S57" s="25">
        <v>0.66069999999999995</v>
      </c>
      <c r="T57" s="25">
        <v>0.66069999999999995</v>
      </c>
      <c r="U57" s="25">
        <v>0.66069999999999995</v>
      </c>
      <c r="V57" s="25">
        <v>0.66069999999999995</v>
      </c>
      <c r="W57" s="25">
        <v>0.66069999999999995</v>
      </c>
      <c r="X57" s="25">
        <v>0.66069999999999995</v>
      </c>
      <c r="Y57" s="25">
        <v>0.66069999999999995</v>
      </c>
      <c r="Z57" s="25">
        <v>0.66069999999999995</v>
      </c>
      <c r="AA57" s="25">
        <v>0.66069999999999995</v>
      </c>
      <c r="AB57" s="25">
        <v>0.66069999999999995</v>
      </c>
      <c r="AF57" s="16">
        <v>20</v>
      </c>
      <c r="AG57" s="25">
        <v>0.49</v>
      </c>
      <c r="AH57" s="25">
        <v>0.66069999999999995</v>
      </c>
      <c r="AI57" s="25">
        <v>0.66069999999999995</v>
      </c>
      <c r="AJ57" s="25">
        <v>0.66069999999999995</v>
      </c>
      <c r="AK57" s="25">
        <v>0.66069999999999995</v>
      </c>
      <c r="AL57" s="25">
        <v>0.66069999999999995</v>
      </c>
      <c r="AM57" s="25">
        <v>0.66069999999999995</v>
      </c>
      <c r="AN57" s="25">
        <v>0.66069999999999995</v>
      </c>
      <c r="AO57" s="25">
        <v>0.66069999999999995</v>
      </c>
      <c r="AP57" s="25">
        <v>0.66069999999999995</v>
      </c>
      <c r="AQ57" s="25">
        <v>0.66069999999999995</v>
      </c>
      <c r="AU57" s="16">
        <v>20</v>
      </c>
      <c r="AV57" s="26">
        <v>0.67100000000000004</v>
      </c>
      <c r="AW57" s="26">
        <v>0.67100000000000004</v>
      </c>
      <c r="AX57" s="26">
        <v>0.67100000000000004</v>
      </c>
      <c r="AY57" s="26">
        <v>0.67100000000000004</v>
      </c>
      <c r="AZ57" s="26">
        <v>0.67100000000000004</v>
      </c>
      <c r="BA57" s="26">
        <v>0.67100000000000004</v>
      </c>
      <c r="BB57" s="26">
        <v>0.67100000000000004</v>
      </c>
      <c r="BC57" s="26">
        <v>0.67100000000000004</v>
      </c>
      <c r="BD57" s="26">
        <v>0.67100000000000004</v>
      </c>
      <c r="BE57" s="26">
        <v>0.67100000000000004</v>
      </c>
      <c r="BF57" s="26">
        <v>0.67100000000000004</v>
      </c>
      <c r="BJ57" s="16">
        <v>20</v>
      </c>
      <c r="BK57" s="25">
        <v>0.438</v>
      </c>
      <c r="BL57" s="25">
        <v>0.438</v>
      </c>
      <c r="BM57" s="25">
        <v>0.438</v>
      </c>
      <c r="BN57" s="25">
        <v>0.438</v>
      </c>
      <c r="BO57" s="25">
        <v>0.438</v>
      </c>
      <c r="BP57" s="25">
        <v>0.438</v>
      </c>
      <c r="BQ57" s="25">
        <v>0.438</v>
      </c>
      <c r="BR57" s="25">
        <v>0.438</v>
      </c>
      <c r="BS57" s="25">
        <v>0.438</v>
      </c>
      <c r="BT57" s="25">
        <v>0.438</v>
      </c>
      <c r="BU57" s="26">
        <v>0.438</v>
      </c>
      <c r="BY57" s="16">
        <v>20</v>
      </c>
      <c r="BZ57" s="26">
        <v>0.71</v>
      </c>
      <c r="CA57" s="26">
        <v>0.77100000000000002</v>
      </c>
      <c r="CB57" s="26">
        <v>0.84299999999999997</v>
      </c>
      <c r="CC57" s="26">
        <v>0.84299999999999997</v>
      </c>
      <c r="CD57" s="26">
        <v>0.84299999999999997</v>
      </c>
      <c r="CE57" s="26">
        <v>0.84299999999999997</v>
      </c>
      <c r="CF57" s="26">
        <v>0.84299999999999997</v>
      </c>
      <c r="CG57" s="26">
        <v>0.84299999999999997</v>
      </c>
      <c r="CH57" s="26">
        <v>0.84299999999999997</v>
      </c>
      <c r="CI57" s="26">
        <v>0.84299999999999997</v>
      </c>
      <c r="CJ57" s="26">
        <v>0.84299999999999997</v>
      </c>
    </row>
    <row r="58" spans="2:88" x14ac:dyDescent="0.2">
      <c r="B58" s="16">
        <v>21</v>
      </c>
      <c r="C58" s="26">
        <v>0.69896600829669986</v>
      </c>
      <c r="D58" s="26">
        <v>0.69896600829669986</v>
      </c>
      <c r="E58" s="26">
        <v>0.69896600829669986</v>
      </c>
      <c r="F58" s="26">
        <v>0.69896600829669986</v>
      </c>
      <c r="G58" s="26">
        <v>0.69896600829669986</v>
      </c>
      <c r="H58" s="26">
        <v>0.69896600829669986</v>
      </c>
      <c r="I58" s="26">
        <v>0.69896600829669986</v>
      </c>
      <c r="J58" s="26">
        <v>0.69896600829669986</v>
      </c>
      <c r="K58" s="26">
        <v>0.69896600829669986</v>
      </c>
      <c r="L58" s="26">
        <v>0.69896600829669986</v>
      </c>
      <c r="M58" s="26">
        <v>0.69896600829669986</v>
      </c>
      <c r="Q58" s="16">
        <v>21</v>
      </c>
      <c r="R58" s="25">
        <v>0.49</v>
      </c>
      <c r="S58" s="25">
        <v>0.66069999999999995</v>
      </c>
      <c r="T58" s="25">
        <v>0.66069999999999995</v>
      </c>
      <c r="U58" s="25">
        <v>0.66069999999999995</v>
      </c>
      <c r="V58" s="25">
        <v>0.66069999999999995</v>
      </c>
      <c r="W58" s="25">
        <v>0.66069999999999995</v>
      </c>
      <c r="X58" s="25">
        <v>0.66069999999999995</v>
      </c>
      <c r="Y58" s="25">
        <v>0.66069999999999995</v>
      </c>
      <c r="Z58" s="25">
        <v>0.66069999999999995</v>
      </c>
      <c r="AA58" s="25">
        <v>0.66069999999999995</v>
      </c>
      <c r="AB58" s="25">
        <v>0.66069999999999995</v>
      </c>
      <c r="AF58" s="16">
        <v>21</v>
      </c>
      <c r="AG58" s="25">
        <v>0.49</v>
      </c>
      <c r="AH58" s="25">
        <v>0.66069999999999995</v>
      </c>
      <c r="AI58" s="25">
        <v>0.66069999999999995</v>
      </c>
      <c r="AJ58" s="25">
        <v>0.66069999999999995</v>
      </c>
      <c r="AK58" s="25">
        <v>0.66069999999999995</v>
      </c>
      <c r="AL58" s="25">
        <v>0.66069999999999995</v>
      </c>
      <c r="AM58" s="25">
        <v>0.66069999999999995</v>
      </c>
      <c r="AN58" s="25">
        <v>0.66069999999999995</v>
      </c>
      <c r="AO58" s="25">
        <v>0.66069999999999995</v>
      </c>
      <c r="AP58" s="25">
        <v>0.66069999999999995</v>
      </c>
      <c r="AQ58" s="25">
        <v>0.66069999999999995</v>
      </c>
      <c r="AU58" s="16">
        <v>21</v>
      </c>
      <c r="AV58" s="26">
        <v>0.67100000000000004</v>
      </c>
      <c r="AW58" s="26">
        <v>0.67100000000000004</v>
      </c>
      <c r="AX58" s="26">
        <v>0.67100000000000004</v>
      </c>
      <c r="AY58" s="26">
        <v>0.67100000000000004</v>
      </c>
      <c r="AZ58" s="26">
        <v>0.67100000000000004</v>
      </c>
      <c r="BA58" s="26">
        <v>0.67100000000000004</v>
      </c>
      <c r="BB58" s="26">
        <v>0.67100000000000004</v>
      </c>
      <c r="BC58" s="26">
        <v>0.67100000000000004</v>
      </c>
      <c r="BD58" s="26">
        <v>0.67100000000000004</v>
      </c>
      <c r="BE58" s="26">
        <v>0.67100000000000004</v>
      </c>
      <c r="BF58" s="26">
        <v>0.67100000000000004</v>
      </c>
      <c r="BJ58" s="16">
        <v>21</v>
      </c>
      <c r="BK58" s="25">
        <v>0.438</v>
      </c>
      <c r="BL58" s="25">
        <v>0.438</v>
      </c>
      <c r="BM58" s="25">
        <v>0.438</v>
      </c>
      <c r="BN58" s="25">
        <v>0.438</v>
      </c>
      <c r="BO58" s="25">
        <v>0.438</v>
      </c>
      <c r="BP58" s="25">
        <v>0.438</v>
      </c>
      <c r="BQ58" s="25">
        <v>0.438</v>
      </c>
      <c r="BR58" s="25">
        <v>0.438</v>
      </c>
      <c r="BS58" s="25">
        <v>0.438</v>
      </c>
      <c r="BT58" s="25">
        <v>0.438</v>
      </c>
      <c r="BU58" s="26">
        <v>0.438</v>
      </c>
      <c r="BY58" s="16">
        <v>21</v>
      </c>
      <c r="BZ58" s="26">
        <v>0.71</v>
      </c>
      <c r="CA58" s="26">
        <v>0.77100000000000002</v>
      </c>
      <c r="CB58" s="26">
        <v>0.84299999999999997</v>
      </c>
      <c r="CC58" s="26">
        <v>0.84299999999999997</v>
      </c>
      <c r="CD58" s="26">
        <v>0.84299999999999997</v>
      </c>
      <c r="CE58" s="26">
        <v>0.84299999999999997</v>
      </c>
      <c r="CF58" s="26">
        <v>0.84299999999999997</v>
      </c>
      <c r="CG58" s="26">
        <v>0.84299999999999997</v>
      </c>
      <c r="CH58" s="26">
        <v>0.84299999999999997</v>
      </c>
      <c r="CI58" s="26">
        <v>0.84299999999999997</v>
      </c>
      <c r="CJ58" s="26">
        <v>0.84299999999999997</v>
      </c>
    </row>
    <row r="59" spans="2:88" x14ac:dyDescent="0.2">
      <c r="B59" s="16">
        <v>22</v>
      </c>
      <c r="C59" s="26">
        <v>0.69896600829669986</v>
      </c>
      <c r="D59" s="26">
        <v>0.69896600829669986</v>
      </c>
      <c r="E59" s="26">
        <v>0.69896600829669986</v>
      </c>
      <c r="F59" s="26">
        <v>0.69896600829669986</v>
      </c>
      <c r="G59" s="26">
        <v>0.69896600829669986</v>
      </c>
      <c r="H59" s="26">
        <v>0.69896600829669986</v>
      </c>
      <c r="I59" s="26">
        <v>0.69896600829669986</v>
      </c>
      <c r="J59" s="26">
        <v>0.69896600829669986</v>
      </c>
      <c r="K59" s="26">
        <v>0.69896600829669986</v>
      </c>
      <c r="L59" s="26">
        <v>0.69896600829669986</v>
      </c>
      <c r="M59" s="26">
        <v>0.69896600829669986</v>
      </c>
      <c r="Q59" s="16">
        <v>22</v>
      </c>
      <c r="R59" s="25">
        <v>0.49</v>
      </c>
      <c r="S59" s="25">
        <v>0.66069999999999995</v>
      </c>
      <c r="T59" s="25">
        <v>0.66069999999999995</v>
      </c>
      <c r="U59" s="25">
        <v>0.66069999999999995</v>
      </c>
      <c r="V59" s="25">
        <v>0.66069999999999995</v>
      </c>
      <c r="W59" s="25">
        <v>0.66069999999999995</v>
      </c>
      <c r="X59" s="25">
        <v>0.66069999999999995</v>
      </c>
      <c r="Y59" s="25">
        <v>0.66069999999999995</v>
      </c>
      <c r="Z59" s="25">
        <v>0.66069999999999995</v>
      </c>
      <c r="AA59" s="25">
        <v>0.66069999999999995</v>
      </c>
      <c r="AB59" s="25">
        <v>0.66069999999999995</v>
      </c>
      <c r="AF59" s="16">
        <v>22</v>
      </c>
      <c r="AG59" s="25">
        <v>0.49</v>
      </c>
      <c r="AH59" s="25">
        <v>0.66069999999999995</v>
      </c>
      <c r="AI59" s="25">
        <v>0.66069999999999995</v>
      </c>
      <c r="AJ59" s="25">
        <v>0.66069999999999995</v>
      </c>
      <c r="AK59" s="25">
        <v>0.66069999999999995</v>
      </c>
      <c r="AL59" s="25">
        <v>0.66069999999999995</v>
      </c>
      <c r="AM59" s="25">
        <v>0.66069999999999995</v>
      </c>
      <c r="AN59" s="25">
        <v>0.66069999999999995</v>
      </c>
      <c r="AO59" s="25">
        <v>0.66069999999999995</v>
      </c>
      <c r="AP59" s="25">
        <v>0.66069999999999995</v>
      </c>
      <c r="AQ59" s="25">
        <v>0.66069999999999995</v>
      </c>
      <c r="AU59" s="16">
        <v>22</v>
      </c>
      <c r="AV59" s="26">
        <v>0.67100000000000004</v>
      </c>
      <c r="AW59" s="26">
        <v>0.67100000000000004</v>
      </c>
      <c r="AX59" s="26">
        <v>0.67100000000000004</v>
      </c>
      <c r="AY59" s="26">
        <v>0.67100000000000004</v>
      </c>
      <c r="AZ59" s="26">
        <v>0.67100000000000004</v>
      </c>
      <c r="BA59" s="26">
        <v>0.67100000000000004</v>
      </c>
      <c r="BB59" s="26">
        <v>0.67100000000000004</v>
      </c>
      <c r="BC59" s="26">
        <v>0.67100000000000004</v>
      </c>
      <c r="BD59" s="26">
        <v>0.67100000000000004</v>
      </c>
      <c r="BE59" s="26">
        <v>0.67100000000000004</v>
      </c>
      <c r="BF59" s="26">
        <v>0.67100000000000004</v>
      </c>
      <c r="BJ59" s="16">
        <v>22</v>
      </c>
      <c r="BK59" s="25">
        <v>0.438</v>
      </c>
      <c r="BL59" s="25">
        <v>0.438</v>
      </c>
      <c r="BM59" s="25">
        <v>0.438</v>
      </c>
      <c r="BN59" s="25">
        <v>0.438</v>
      </c>
      <c r="BO59" s="25">
        <v>0.438</v>
      </c>
      <c r="BP59" s="25">
        <v>0.438</v>
      </c>
      <c r="BQ59" s="25">
        <v>0.438</v>
      </c>
      <c r="BR59" s="25">
        <v>0.438</v>
      </c>
      <c r="BS59" s="25">
        <v>0.438</v>
      </c>
      <c r="BT59" s="25">
        <v>0.438</v>
      </c>
      <c r="BU59" s="26">
        <v>0.438</v>
      </c>
      <c r="BY59" s="16">
        <v>22</v>
      </c>
      <c r="BZ59" s="26">
        <v>0.71</v>
      </c>
      <c r="CA59" s="26">
        <v>0.77100000000000002</v>
      </c>
      <c r="CB59" s="26">
        <v>0.84299999999999997</v>
      </c>
      <c r="CC59" s="26">
        <v>0.84299999999999997</v>
      </c>
      <c r="CD59" s="26">
        <v>0.84299999999999997</v>
      </c>
      <c r="CE59" s="26">
        <v>0.84299999999999997</v>
      </c>
      <c r="CF59" s="26">
        <v>0.84299999999999997</v>
      </c>
      <c r="CG59" s="26">
        <v>0.84299999999999997</v>
      </c>
      <c r="CH59" s="26">
        <v>0.84299999999999997</v>
      </c>
      <c r="CI59" s="26">
        <v>0.84299999999999997</v>
      </c>
      <c r="CJ59" s="26">
        <v>0.84299999999999997</v>
      </c>
    </row>
    <row r="60" spans="2:88" x14ac:dyDescent="0.2">
      <c r="B60" s="16">
        <v>23</v>
      </c>
      <c r="C60" s="26">
        <v>0.69896600829669986</v>
      </c>
      <c r="D60" s="26">
        <v>0.69896600829669986</v>
      </c>
      <c r="E60" s="26">
        <v>0.69896600829669986</v>
      </c>
      <c r="F60" s="26">
        <v>0.69896600829669986</v>
      </c>
      <c r="G60" s="26">
        <v>0.69896600829669986</v>
      </c>
      <c r="H60" s="26">
        <v>0.69896600829669986</v>
      </c>
      <c r="I60" s="26">
        <v>0.69896600829669986</v>
      </c>
      <c r="J60" s="26">
        <v>0.69896600829669986</v>
      </c>
      <c r="K60" s="26">
        <v>0.69896600829669986</v>
      </c>
      <c r="L60" s="26">
        <v>0.69896600829669986</v>
      </c>
      <c r="M60" s="26">
        <v>0.69896600829669986</v>
      </c>
      <c r="Q60" s="16">
        <v>23</v>
      </c>
      <c r="R60" s="25">
        <v>0.49</v>
      </c>
      <c r="S60" s="25">
        <v>0.66069999999999995</v>
      </c>
      <c r="T60" s="25">
        <v>0.66069999999999995</v>
      </c>
      <c r="U60" s="25">
        <v>0.66069999999999995</v>
      </c>
      <c r="V60" s="25">
        <v>0.66069999999999995</v>
      </c>
      <c r="W60" s="25">
        <v>0.66069999999999995</v>
      </c>
      <c r="X60" s="25">
        <v>0.66069999999999995</v>
      </c>
      <c r="Y60" s="25">
        <v>0.66069999999999995</v>
      </c>
      <c r="Z60" s="25">
        <v>0.66069999999999995</v>
      </c>
      <c r="AA60" s="25">
        <v>0.66069999999999995</v>
      </c>
      <c r="AB60" s="25">
        <v>0.66069999999999995</v>
      </c>
      <c r="AF60" s="16">
        <v>23</v>
      </c>
      <c r="AG60" s="25">
        <v>0.49</v>
      </c>
      <c r="AH60" s="25">
        <v>0.66069999999999995</v>
      </c>
      <c r="AI60" s="25">
        <v>0.66069999999999995</v>
      </c>
      <c r="AJ60" s="25">
        <v>0.66069999999999995</v>
      </c>
      <c r="AK60" s="25">
        <v>0.66069999999999995</v>
      </c>
      <c r="AL60" s="25">
        <v>0.66069999999999995</v>
      </c>
      <c r="AM60" s="25">
        <v>0.66069999999999995</v>
      </c>
      <c r="AN60" s="25">
        <v>0.66069999999999995</v>
      </c>
      <c r="AO60" s="25">
        <v>0.66069999999999995</v>
      </c>
      <c r="AP60" s="25">
        <v>0.66069999999999995</v>
      </c>
      <c r="AQ60" s="25">
        <v>0.66069999999999995</v>
      </c>
      <c r="AU60" s="16">
        <v>23</v>
      </c>
      <c r="AV60" s="26">
        <v>0.67100000000000004</v>
      </c>
      <c r="AW60" s="26">
        <v>0.67100000000000004</v>
      </c>
      <c r="AX60" s="26">
        <v>0.67100000000000004</v>
      </c>
      <c r="AY60" s="26">
        <v>0.67100000000000004</v>
      </c>
      <c r="AZ60" s="26">
        <v>0.67100000000000004</v>
      </c>
      <c r="BA60" s="26">
        <v>0.67100000000000004</v>
      </c>
      <c r="BB60" s="26">
        <v>0.67100000000000004</v>
      </c>
      <c r="BC60" s="26">
        <v>0.67100000000000004</v>
      </c>
      <c r="BD60" s="26">
        <v>0.67100000000000004</v>
      </c>
      <c r="BE60" s="26">
        <v>0.67100000000000004</v>
      </c>
      <c r="BF60" s="26">
        <v>0.67100000000000004</v>
      </c>
      <c r="BJ60" s="16">
        <v>23</v>
      </c>
      <c r="BK60" s="25">
        <v>0.438</v>
      </c>
      <c r="BL60" s="25">
        <v>0.438</v>
      </c>
      <c r="BM60" s="25">
        <v>0.438</v>
      </c>
      <c r="BN60" s="25">
        <v>0.438</v>
      </c>
      <c r="BO60" s="25">
        <v>0.438</v>
      </c>
      <c r="BP60" s="25">
        <v>0.438</v>
      </c>
      <c r="BQ60" s="25">
        <v>0.438</v>
      </c>
      <c r="BR60" s="25">
        <v>0.438</v>
      </c>
      <c r="BS60" s="25">
        <v>0.438</v>
      </c>
      <c r="BT60" s="25">
        <v>0.438</v>
      </c>
      <c r="BU60" s="26">
        <v>0.438</v>
      </c>
      <c r="BY60" s="16">
        <v>23</v>
      </c>
      <c r="BZ60" s="26">
        <v>0.71</v>
      </c>
      <c r="CA60" s="26">
        <v>0.77100000000000002</v>
      </c>
      <c r="CB60" s="26">
        <v>0.84299999999999997</v>
      </c>
      <c r="CC60" s="26">
        <v>0.84299999999999997</v>
      </c>
      <c r="CD60" s="26">
        <v>0.84299999999999997</v>
      </c>
      <c r="CE60" s="26">
        <v>0.84299999999999997</v>
      </c>
      <c r="CF60" s="26">
        <v>0.84299999999999997</v>
      </c>
      <c r="CG60" s="26">
        <v>0.84299999999999997</v>
      </c>
      <c r="CH60" s="26">
        <v>0.84299999999999997</v>
      </c>
      <c r="CI60" s="26">
        <v>0.84299999999999997</v>
      </c>
      <c r="CJ60" s="26">
        <v>0.84299999999999997</v>
      </c>
    </row>
    <row r="61" spans="2:88" x14ac:dyDescent="0.2">
      <c r="B61" s="16">
        <v>24</v>
      </c>
      <c r="C61" s="26">
        <v>0.69896600829669986</v>
      </c>
      <c r="D61" s="26">
        <v>0.69896600829669986</v>
      </c>
      <c r="E61" s="26">
        <v>0.69896600829669986</v>
      </c>
      <c r="F61" s="26">
        <v>0.69896600829669986</v>
      </c>
      <c r="G61" s="26">
        <v>0.69896600829669986</v>
      </c>
      <c r="H61" s="26">
        <v>0.69896600829669986</v>
      </c>
      <c r="I61" s="26">
        <v>0.69896600829669986</v>
      </c>
      <c r="J61" s="26">
        <v>0.69896600829669986</v>
      </c>
      <c r="K61" s="26">
        <v>0.69896600829669986</v>
      </c>
      <c r="L61" s="26">
        <v>0.69896600829669986</v>
      </c>
      <c r="M61" s="26">
        <v>0.69896600829669986</v>
      </c>
      <c r="Q61" s="16">
        <v>24</v>
      </c>
      <c r="R61" s="25">
        <v>0.49</v>
      </c>
      <c r="S61" s="25">
        <v>0.66069999999999995</v>
      </c>
      <c r="T61" s="25">
        <v>0.66069999999999995</v>
      </c>
      <c r="U61" s="25">
        <v>0.66069999999999995</v>
      </c>
      <c r="V61" s="25">
        <v>0.66069999999999995</v>
      </c>
      <c r="W61" s="25">
        <v>0.66069999999999995</v>
      </c>
      <c r="X61" s="25">
        <v>0.66069999999999995</v>
      </c>
      <c r="Y61" s="25">
        <v>0.66069999999999995</v>
      </c>
      <c r="Z61" s="25">
        <v>0.66069999999999995</v>
      </c>
      <c r="AA61" s="25">
        <v>0.66069999999999995</v>
      </c>
      <c r="AB61" s="25">
        <v>0.66069999999999995</v>
      </c>
      <c r="AF61" s="16">
        <v>24</v>
      </c>
      <c r="AG61" s="25">
        <v>0.49</v>
      </c>
      <c r="AH61" s="25">
        <v>0.66069999999999995</v>
      </c>
      <c r="AI61" s="25">
        <v>0.66069999999999995</v>
      </c>
      <c r="AJ61" s="25">
        <v>0.66069999999999995</v>
      </c>
      <c r="AK61" s="25">
        <v>0.66069999999999995</v>
      </c>
      <c r="AL61" s="25">
        <v>0.66069999999999995</v>
      </c>
      <c r="AM61" s="25">
        <v>0.66069999999999995</v>
      </c>
      <c r="AN61" s="25">
        <v>0.66069999999999995</v>
      </c>
      <c r="AO61" s="25">
        <v>0.66069999999999995</v>
      </c>
      <c r="AP61" s="25">
        <v>0.66069999999999995</v>
      </c>
      <c r="AQ61" s="25">
        <v>0.66069999999999995</v>
      </c>
      <c r="AU61" s="16">
        <v>24</v>
      </c>
      <c r="AV61" s="26">
        <v>0.67100000000000004</v>
      </c>
      <c r="AW61" s="26">
        <v>0.67100000000000004</v>
      </c>
      <c r="AX61" s="26">
        <v>0.67100000000000004</v>
      </c>
      <c r="AY61" s="26">
        <v>0.67100000000000004</v>
      </c>
      <c r="AZ61" s="26">
        <v>0.67100000000000004</v>
      </c>
      <c r="BA61" s="26">
        <v>0.67100000000000004</v>
      </c>
      <c r="BB61" s="26">
        <v>0.67100000000000004</v>
      </c>
      <c r="BC61" s="26">
        <v>0.67100000000000004</v>
      </c>
      <c r="BD61" s="26">
        <v>0.67100000000000004</v>
      </c>
      <c r="BE61" s="26">
        <v>0.67100000000000004</v>
      </c>
      <c r="BF61" s="26">
        <v>0.67100000000000004</v>
      </c>
      <c r="BJ61" s="16">
        <v>24</v>
      </c>
      <c r="BK61" s="25">
        <v>0.438</v>
      </c>
      <c r="BL61" s="25">
        <v>0.438</v>
      </c>
      <c r="BM61" s="25">
        <v>0.438</v>
      </c>
      <c r="BN61" s="25">
        <v>0.438</v>
      </c>
      <c r="BO61" s="25">
        <v>0.438</v>
      </c>
      <c r="BP61" s="25">
        <v>0.438</v>
      </c>
      <c r="BQ61" s="25">
        <v>0.438</v>
      </c>
      <c r="BR61" s="25">
        <v>0.438</v>
      </c>
      <c r="BS61" s="25">
        <v>0.438</v>
      </c>
      <c r="BT61" s="25">
        <v>0.438</v>
      </c>
      <c r="BU61" s="26">
        <v>0.438</v>
      </c>
      <c r="BY61" s="16">
        <v>24</v>
      </c>
      <c r="BZ61" s="26">
        <v>0.71</v>
      </c>
      <c r="CA61" s="26">
        <v>0.77100000000000002</v>
      </c>
      <c r="CB61" s="26">
        <v>0.84299999999999997</v>
      </c>
      <c r="CC61" s="26">
        <v>0.84299999999999997</v>
      </c>
      <c r="CD61" s="26">
        <v>0.84299999999999997</v>
      </c>
      <c r="CE61" s="26">
        <v>0.84299999999999997</v>
      </c>
      <c r="CF61" s="26">
        <v>0.84299999999999997</v>
      </c>
      <c r="CG61" s="26">
        <v>0.84299999999999997</v>
      </c>
      <c r="CH61" s="26">
        <v>0.84299999999999997</v>
      </c>
      <c r="CI61" s="26">
        <v>0.84299999999999997</v>
      </c>
      <c r="CJ61" s="26">
        <v>0.84299999999999997</v>
      </c>
    </row>
    <row r="62" spans="2:88" ht="15" thickBot="1" x14ac:dyDescent="0.25">
      <c r="B62" s="17">
        <v>25</v>
      </c>
      <c r="C62" s="28">
        <v>0.76006777766892708</v>
      </c>
      <c r="D62" s="28">
        <v>0.76006777766892708</v>
      </c>
      <c r="E62" s="28">
        <v>0.76006777766892708</v>
      </c>
      <c r="F62" s="28">
        <v>0.76006777766892708</v>
      </c>
      <c r="G62" s="28">
        <v>0.76006777766892708</v>
      </c>
      <c r="H62" s="28">
        <v>0.76006777766892708</v>
      </c>
      <c r="I62" s="28">
        <v>0.76006777766892708</v>
      </c>
      <c r="J62" s="28">
        <v>0.76006777766892708</v>
      </c>
      <c r="K62" s="28">
        <v>0.76006777766892708</v>
      </c>
      <c r="L62" s="28">
        <v>0.76006777766892708</v>
      </c>
      <c r="M62" s="28">
        <v>0.76006777766892708</v>
      </c>
      <c r="Q62" s="17">
        <v>25</v>
      </c>
      <c r="R62" s="25">
        <v>0.49</v>
      </c>
      <c r="S62" s="25">
        <v>0.66069999999999995</v>
      </c>
      <c r="T62" s="25">
        <v>0.66069999999999995</v>
      </c>
      <c r="U62" s="25">
        <v>0.66069999999999995</v>
      </c>
      <c r="V62" s="25">
        <v>0.66069999999999995</v>
      </c>
      <c r="W62" s="25">
        <v>0.66069999999999995</v>
      </c>
      <c r="X62" s="25">
        <v>0.66069999999999995</v>
      </c>
      <c r="Y62" s="25">
        <v>0.66069999999999995</v>
      </c>
      <c r="Z62" s="25">
        <v>0.66069999999999995</v>
      </c>
      <c r="AA62" s="25">
        <v>0.66069999999999995</v>
      </c>
      <c r="AB62" s="25">
        <v>0.66069999999999995</v>
      </c>
      <c r="AF62" s="17">
        <v>25</v>
      </c>
      <c r="AG62" s="25">
        <v>0.49</v>
      </c>
      <c r="AH62" s="25">
        <v>0.66069999999999995</v>
      </c>
      <c r="AI62" s="25">
        <v>0.66069999999999995</v>
      </c>
      <c r="AJ62" s="25">
        <v>0.66069999999999995</v>
      </c>
      <c r="AK62" s="25">
        <v>0.66069999999999995</v>
      </c>
      <c r="AL62" s="25">
        <v>0.66069999999999995</v>
      </c>
      <c r="AM62" s="25">
        <v>0.66069999999999995</v>
      </c>
      <c r="AN62" s="25">
        <v>0.66069999999999995</v>
      </c>
      <c r="AO62" s="25">
        <v>0.66069999999999995</v>
      </c>
      <c r="AP62" s="25">
        <v>0.66069999999999995</v>
      </c>
      <c r="AQ62" s="25">
        <v>0.66069999999999995</v>
      </c>
      <c r="AU62" s="17">
        <v>25</v>
      </c>
      <c r="AV62" s="28">
        <v>0.67100000000000004</v>
      </c>
      <c r="AW62" s="28">
        <v>0.67100000000000004</v>
      </c>
      <c r="AX62" s="28">
        <v>0.67100000000000004</v>
      </c>
      <c r="AY62" s="28">
        <v>0.67100000000000004</v>
      </c>
      <c r="AZ62" s="28">
        <v>0.67100000000000004</v>
      </c>
      <c r="BA62" s="28">
        <v>0.67100000000000004</v>
      </c>
      <c r="BB62" s="28">
        <v>0.67100000000000004</v>
      </c>
      <c r="BC62" s="28">
        <v>0.67100000000000004</v>
      </c>
      <c r="BD62" s="28">
        <v>0.67100000000000004</v>
      </c>
      <c r="BE62" s="28">
        <v>0.67100000000000004</v>
      </c>
      <c r="BF62" s="28">
        <v>0.67100000000000004</v>
      </c>
      <c r="BJ62" s="17">
        <v>25</v>
      </c>
      <c r="BK62" s="27">
        <v>0.438</v>
      </c>
      <c r="BL62" s="27">
        <v>0.438</v>
      </c>
      <c r="BM62" s="27">
        <v>0.438</v>
      </c>
      <c r="BN62" s="27">
        <v>0.438</v>
      </c>
      <c r="BO62" s="27">
        <v>0.438</v>
      </c>
      <c r="BP62" s="27">
        <v>0.438</v>
      </c>
      <c r="BQ62" s="27">
        <v>0.438</v>
      </c>
      <c r="BR62" s="27">
        <v>0.438</v>
      </c>
      <c r="BS62" s="27">
        <v>0.438</v>
      </c>
      <c r="BT62" s="27">
        <v>0.438</v>
      </c>
      <c r="BU62" s="28">
        <v>0.438</v>
      </c>
      <c r="BY62" s="17">
        <v>25</v>
      </c>
      <c r="BZ62" s="26">
        <v>0.71</v>
      </c>
      <c r="CA62" s="26">
        <v>0.77100000000000002</v>
      </c>
      <c r="CB62" s="26">
        <v>0.84299999999999997</v>
      </c>
      <c r="CC62" s="26">
        <v>0.84299999999999997</v>
      </c>
      <c r="CD62" s="26">
        <v>0.84299999999999997</v>
      </c>
      <c r="CE62" s="26">
        <v>0.84299999999999997</v>
      </c>
      <c r="CF62" s="26">
        <v>0.84299999999999997</v>
      </c>
      <c r="CG62" s="26">
        <v>0.84299999999999997</v>
      </c>
      <c r="CH62" s="26">
        <v>0.84299999999999997</v>
      </c>
      <c r="CI62" s="26">
        <v>0.84299999999999997</v>
      </c>
      <c r="CJ62" s="26">
        <v>0.84299999999999997</v>
      </c>
    </row>
    <row r="64" spans="2:88" x14ac:dyDescent="0.2">
      <c r="B64" s="18" t="s">
        <v>30</v>
      </c>
      <c r="Q64" s="18" t="s">
        <v>37</v>
      </c>
      <c r="R64" s="18"/>
      <c r="AF64" s="18" t="s">
        <v>38</v>
      </c>
      <c r="AG64" s="18"/>
      <c r="AU64" s="18" t="s">
        <v>9</v>
      </c>
      <c r="BJ64" s="18" t="s">
        <v>10</v>
      </c>
      <c r="BY64" s="18" t="s">
        <v>31</v>
      </c>
    </row>
    <row r="65" spans="2:88" ht="15" x14ac:dyDescent="0.2">
      <c r="B65" s="4" t="s">
        <v>29</v>
      </c>
      <c r="Q65" s="4" t="s">
        <v>29</v>
      </c>
      <c r="AF65" s="4" t="s">
        <v>29</v>
      </c>
      <c r="AU65" s="4" t="s">
        <v>29</v>
      </c>
      <c r="BJ65" s="4" t="s">
        <v>29</v>
      </c>
      <c r="BY65" s="4" t="s">
        <v>29</v>
      </c>
    </row>
    <row r="66" spans="2:88" ht="15" thickBot="1" x14ac:dyDescent="0.25"/>
    <row r="67" spans="2:88" x14ac:dyDescent="0.2">
      <c r="B67" s="14" t="s">
        <v>6</v>
      </c>
      <c r="C67" s="10">
        <v>2015</v>
      </c>
      <c r="D67" s="10">
        <v>2016</v>
      </c>
      <c r="E67" s="10">
        <v>2017</v>
      </c>
      <c r="F67" s="10">
        <v>2018</v>
      </c>
      <c r="G67" s="10">
        <v>2019</v>
      </c>
      <c r="H67" s="10">
        <v>2020</v>
      </c>
      <c r="I67" s="10">
        <v>2021</v>
      </c>
      <c r="J67" s="10">
        <v>2022</v>
      </c>
      <c r="K67" s="10">
        <v>2023</v>
      </c>
      <c r="L67" s="10">
        <v>2024</v>
      </c>
      <c r="M67" s="10">
        <v>2025</v>
      </c>
      <c r="Q67" s="14" t="s">
        <v>6</v>
      </c>
      <c r="R67" s="10">
        <v>2015</v>
      </c>
      <c r="S67" s="10">
        <v>2016</v>
      </c>
      <c r="T67" s="10">
        <v>2017</v>
      </c>
      <c r="U67" s="10">
        <v>2018</v>
      </c>
      <c r="V67" s="10">
        <v>2019</v>
      </c>
      <c r="W67" s="10">
        <v>2020</v>
      </c>
      <c r="X67" s="10">
        <v>2021</v>
      </c>
      <c r="Y67" s="10">
        <v>2022</v>
      </c>
      <c r="Z67" s="10">
        <v>2023</v>
      </c>
      <c r="AA67" s="10">
        <v>2024</v>
      </c>
      <c r="AB67" s="10">
        <v>2025</v>
      </c>
      <c r="AF67" s="14" t="s">
        <v>6</v>
      </c>
      <c r="AG67" s="10">
        <v>2015</v>
      </c>
      <c r="AH67" s="10">
        <v>2016</v>
      </c>
      <c r="AI67" s="10">
        <v>2017</v>
      </c>
      <c r="AJ67" s="10">
        <v>2018</v>
      </c>
      <c r="AK67" s="10">
        <v>2019</v>
      </c>
      <c r="AL67" s="10">
        <v>2020</v>
      </c>
      <c r="AM67" s="10">
        <v>2021</v>
      </c>
      <c r="AN67" s="10">
        <v>2022</v>
      </c>
      <c r="AO67" s="10">
        <v>2023</v>
      </c>
      <c r="AP67" s="10">
        <v>2024</v>
      </c>
      <c r="AQ67" s="10">
        <v>2025</v>
      </c>
      <c r="AU67" s="14" t="s">
        <v>6</v>
      </c>
      <c r="AV67" s="10">
        <v>2015</v>
      </c>
      <c r="AW67" s="10">
        <v>2016</v>
      </c>
      <c r="AX67" s="10">
        <v>2017</v>
      </c>
      <c r="AY67" s="10">
        <v>2018</v>
      </c>
      <c r="AZ67" s="10">
        <v>2019</v>
      </c>
      <c r="BA67" s="10">
        <v>2020</v>
      </c>
      <c r="BB67" s="10">
        <v>2021</v>
      </c>
      <c r="BC67" s="10">
        <v>2022</v>
      </c>
      <c r="BD67" s="10">
        <v>2023</v>
      </c>
      <c r="BE67" s="10">
        <v>2024</v>
      </c>
      <c r="BF67" s="10">
        <v>2025</v>
      </c>
      <c r="BJ67" s="14" t="s">
        <v>6</v>
      </c>
      <c r="BK67" s="10">
        <v>2015</v>
      </c>
      <c r="BL67" s="10">
        <v>2016</v>
      </c>
      <c r="BM67" s="10">
        <v>2017</v>
      </c>
      <c r="BN67" s="10">
        <v>2018</v>
      </c>
      <c r="BO67" s="10">
        <v>2019</v>
      </c>
      <c r="BP67" s="10">
        <v>2020</v>
      </c>
      <c r="BQ67" s="10">
        <v>2021</v>
      </c>
      <c r="BR67" s="10">
        <v>2022</v>
      </c>
      <c r="BS67" s="10">
        <v>2023</v>
      </c>
      <c r="BT67" s="10">
        <v>2024</v>
      </c>
      <c r="BU67" s="10">
        <v>2025</v>
      </c>
      <c r="BY67" s="14" t="s">
        <v>6</v>
      </c>
      <c r="BZ67" s="10">
        <v>2015</v>
      </c>
      <c r="CA67" s="10">
        <v>2016</v>
      </c>
      <c r="CB67" s="10">
        <v>2017</v>
      </c>
      <c r="CC67" s="10">
        <v>2018</v>
      </c>
      <c r="CD67" s="10">
        <v>2019</v>
      </c>
      <c r="CE67" s="10">
        <v>2020</v>
      </c>
      <c r="CF67" s="10">
        <v>2021</v>
      </c>
      <c r="CG67" s="10">
        <v>2022</v>
      </c>
      <c r="CH67" s="10">
        <v>2023</v>
      </c>
      <c r="CI67" s="10">
        <v>2024</v>
      </c>
      <c r="CJ67" s="10">
        <v>2025</v>
      </c>
    </row>
    <row r="68" spans="2:88" x14ac:dyDescent="0.2">
      <c r="B68" s="15">
        <v>0</v>
      </c>
      <c r="C68" s="25">
        <v>0.1</v>
      </c>
      <c r="D68" s="25">
        <v>0.1</v>
      </c>
      <c r="E68" s="25">
        <v>0.1</v>
      </c>
      <c r="F68" s="25">
        <v>0.1</v>
      </c>
      <c r="G68" s="25">
        <v>0.1</v>
      </c>
      <c r="H68" s="25">
        <v>0.1</v>
      </c>
      <c r="I68" s="25">
        <v>0.1</v>
      </c>
      <c r="J68" s="25">
        <v>0.1</v>
      </c>
      <c r="K68" s="25">
        <v>0.1</v>
      </c>
      <c r="L68" s="25">
        <v>0.1</v>
      </c>
      <c r="M68" s="25">
        <v>0.1</v>
      </c>
      <c r="Q68" s="15">
        <v>0</v>
      </c>
      <c r="R68" s="43">
        <v>0</v>
      </c>
      <c r="S68" s="43">
        <v>0</v>
      </c>
      <c r="T68" s="43">
        <v>0</v>
      </c>
      <c r="U68" s="43">
        <v>0</v>
      </c>
      <c r="V68" s="43">
        <v>0</v>
      </c>
      <c r="W68" s="43">
        <v>0</v>
      </c>
      <c r="X68" s="43">
        <v>0</v>
      </c>
      <c r="Y68" s="43">
        <v>0</v>
      </c>
      <c r="Z68" s="43">
        <v>0</v>
      </c>
      <c r="AA68" s="43">
        <v>0</v>
      </c>
      <c r="AB68" s="43">
        <v>0</v>
      </c>
      <c r="AF68" s="15">
        <v>0</v>
      </c>
      <c r="AG68" s="43">
        <v>0</v>
      </c>
      <c r="AH68" s="43">
        <v>0</v>
      </c>
      <c r="AI68" s="43">
        <v>0</v>
      </c>
      <c r="AJ68" s="43">
        <v>0</v>
      </c>
      <c r="AK68" s="43">
        <v>0</v>
      </c>
      <c r="AL68" s="43">
        <v>0</v>
      </c>
      <c r="AM68" s="43">
        <v>0</v>
      </c>
      <c r="AN68" s="43">
        <v>0</v>
      </c>
      <c r="AO68" s="43">
        <v>0</v>
      </c>
      <c r="AP68" s="43">
        <v>0</v>
      </c>
      <c r="AQ68" s="43">
        <v>0</v>
      </c>
      <c r="AU68" s="15">
        <v>0</v>
      </c>
      <c r="AV68" s="43">
        <v>0</v>
      </c>
      <c r="AW68" s="43">
        <v>0</v>
      </c>
      <c r="AX68" s="43">
        <v>0</v>
      </c>
      <c r="AY68" s="43">
        <v>0</v>
      </c>
      <c r="AZ68" s="43">
        <v>0</v>
      </c>
      <c r="BA68" s="43">
        <v>0</v>
      </c>
      <c r="BB68" s="43">
        <v>0</v>
      </c>
      <c r="BC68" s="43">
        <v>0</v>
      </c>
      <c r="BD68" s="43">
        <v>0</v>
      </c>
      <c r="BE68" s="43">
        <v>0</v>
      </c>
      <c r="BF68" s="43">
        <v>0</v>
      </c>
      <c r="BJ68" s="15">
        <v>0</v>
      </c>
      <c r="BK68" s="43">
        <v>0</v>
      </c>
      <c r="BL68" s="43">
        <v>0</v>
      </c>
      <c r="BM68" s="43">
        <v>0</v>
      </c>
      <c r="BN68" s="43">
        <v>0</v>
      </c>
      <c r="BO68" s="43">
        <v>0</v>
      </c>
      <c r="BP68" s="43">
        <v>0</v>
      </c>
      <c r="BQ68" s="43">
        <v>0</v>
      </c>
      <c r="BR68" s="43">
        <v>0</v>
      </c>
      <c r="BS68" s="43">
        <v>0</v>
      </c>
      <c r="BT68" s="43">
        <v>0</v>
      </c>
      <c r="BU68" s="43">
        <v>0</v>
      </c>
      <c r="BY68" s="15">
        <v>0</v>
      </c>
      <c r="BZ68" s="43">
        <v>0</v>
      </c>
      <c r="CA68" s="43">
        <v>0</v>
      </c>
      <c r="CB68" s="43">
        <v>0</v>
      </c>
      <c r="CC68" s="43">
        <v>0</v>
      </c>
      <c r="CD68" s="43">
        <v>0</v>
      </c>
      <c r="CE68" s="43">
        <v>0</v>
      </c>
      <c r="CF68" s="43">
        <v>0</v>
      </c>
      <c r="CG68" s="43">
        <v>0</v>
      </c>
      <c r="CH68" s="43">
        <v>0</v>
      </c>
      <c r="CI68" s="43">
        <v>0</v>
      </c>
      <c r="CJ68" s="43">
        <v>0</v>
      </c>
    </row>
    <row r="69" spans="2:88" x14ac:dyDescent="0.2">
      <c r="B69" s="16">
        <v>1</v>
      </c>
      <c r="C69" s="25">
        <v>0.1</v>
      </c>
      <c r="D69" s="25">
        <v>0.1</v>
      </c>
      <c r="E69" s="25">
        <v>0.1</v>
      </c>
      <c r="F69" s="25">
        <v>0.1</v>
      </c>
      <c r="G69" s="25">
        <v>0.1</v>
      </c>
      <c r="H69" s="25">
        <v>0.1</v>
      </c>
      <c r="I69" s="25">
        <v>0.1</v>
      </c>
      <c r="J69" s="25">
        <v>0.1</v>
      </c>
      <c r="K69" s="25">
        <v>0.1</v>
      </c>
      <c r="L69" s="25">
        <v>0.1</v>
      </c>
      <c r="M69" s="25">
        <v>0.1</v>
      </c>
      <c r="Q69" s="16">
        <v>1</v>
      </c>
      <c r="R69" s="43">
        <v>0</v>
      </c>
      <c r="S69" s="43">
        <v>0</v>
      </c>
      <c r="T69" s="43">
        <v>0</v>
      </c>
      <c r="U69" s="43">
        <v>0</v>
      </c>
      <c r="V69" s="43">
        <v>0</v>
      </c>
      <c r="W69" s="43">
        <v>0</v>
      </c>
      <c r="X69" s="43">
        <v>0</v>
      </c>
      <c r="Y69" s="43">
        <v>0</v>
      </c>
      <c r="Z69" s="43">
        <v>0</v>
      </c>
      <c r="AA69" s="43">
        <v>0</v>
      </c>
      <c r="AB69" s="43">
        <v>0</v>
      </c>
      <c r="AF69" s="16">
        <v>1</v>
      </c>
      <c r="AG69" s="43">
        <v>0</v>
      </c>
      <c r="AH69" s="43">
        <v>0</v>
      </c>
      <c r="AI69" s="43">
        <v>0</v>
      </c>
      <c r="AJ69" s="43">
        <v>0</v>
      </c>
      <c r="AK69" s="43">
        <v>0</v>
      </c>
      <c r="AL69" s="43">
        <v>0</v>
      </c>
      <c r="AM69" s="43">
        <v>0</v>
      </c>
      <c r="AN69" s="43">
        <v>0</v>
      </c>
      <c r="AO69" s="43">
        <v>0</v>
      </c>
      <c r="AP69" s="43">
        <v>0</v>
      </c>
      <c r="AQ69" s="43">
        <v>0</v>
      </c>
      <c r="AU69" s="16">
        <v>1</v>
      </c>
      <c r="AV69" s="43">
        <v>0</v>
      </c>
      <c r="AW69" s="43">
        <v>0</v>
      </c>
      <c r="AX69" s="43">
        <v>0</v>
      </c>
      <c r="AY69" s="43">
        <v>0</v>
      </c>
      <c r="AZ69" s="43">
        <v>0</v>
      </c>
      <c r="BA69" s="43">
        <v>0</v>
      </c>
      <c r="BB69" s="43">
        <v>0</v>
      </c>
      <c r="BC69" s="43">
        <v>0</v>
      </c>
      <c r="BD69" s="43">
        <v>0</v>
      </c>
      <c r="BE69" s="43">
        <v>0</v>
      </c>
      <c r="BF69" s="43">
        <v>0</v>
      </c>
      <c r="BJ69" s="16">
        <v>1</v>
      </c>
      <c r="BK69" s="43">
        <v>0</v>
      </c>
      <c r="BL69" s="43">
        <v>0</v>
      </c>
      <c r="BM69" s="43">
        <v>0</v>
      </c>
      <c r="BN69" s="43">
        <v>0</v>
      </c>
      <c r="BO69" s="43">
        <v>0</v>
      </c>
      <c r="BP69" s="43">
        <v>0</v>
      </c>
      <c r="BQ69" s="43">
        <v>0</v>
      </c>
      <c r="BR69" s="43">
        <v>0</v>
      </c>
      <c r="BS69" s="43">
        <v>0</v>
      </c>
      <c r="BT69" s="43">
        <v>0</v>
      </c>
      <c r="BU69" s="43">
        <v>0</v>
      </c>
      <c r="BY69" s="16">
        <v>1</v>
      </c>
      <c r="BZ69" s="43">
        <v>0</v>
      </c>
      <c r="CA69" s="43">
        <v>0</v>
      </c>
      <c r="CB69" s="43">
        <v>0</v>
      </c>
      <c r="CC69" s="43">
        <v>0</v>
      </c>
      <c r="CD69" s="43">
        <v>0</v>
      </c>
      <c r="CE69" s="43">
        <v>0</v>
      </c>
      <c r="CF69" s="43">
        <v>0</v>
      </c>
      <c r="CG69" s="43">
        <v>0</v>
      </c>
      <c r="CH69" s="43">
        <v>0</v>
      </c>
      <c r="CI69" s="43">
        <v>0</v>
      </c>
      <c r="CJ69" s="43">
        <v>0</v>
      </c>
    </row>
    <row r="70" spans="2:88" x14ac:dyDescent="0.2">
      <c r="B70" s="16">
        <v>2</v>
      </c>
      <c r="C70" s="25">
        <v>0.1</v>
      </c>
      <c r="D70" s="25">
        <v>0.1</v>
      </c>
      <c r="E70" s="25">
        <v>0.1</v>
      </c>
      <c r="F70" s="25">
        <v>0.1</v>
      </c>
      <c r="G70" s="25">
        <v>0.1</v>
      </c>
      <c r="H70" s="25">
        <v>0.1</v>
      </c>
      <c r="I70" s="25">
        <v>0.1</v>
      </c>
      <c r="J70" s="25">
        <v>0.1</v>
      </c>
      <c r="K70" s="25">
        <v>0.1</v>
      </c>
      <c r="L70" s="25">
        <v>0.1</v>
      </c>
      <c r="M70" s="25">
        <v>0.1</v>
      </c>
      <c r="Q70" s="16">
        <v>2</v>
      </c>
      <c r="R70" s="43">
        <v>0</v>
      </c>
      <c r="S70" s="43">
        <v>0</v>
      </c>
      <c r="T70" s="43">
        <v>0</v>
      </c>
      <c r="U70" s="43">
        <v>0</v>
      </c>
      <c r="V70" s="43">
        <v>0</v>
      </c>
      <c r="W70" s="43">
        <v>0</v>
      </c>
      <c r="X70" s="43">
        <v>0</v>
      </c>
      <c r="Y70" s="43">
        <v>0</v>
      </c>
      <c r="Z70" s="43">
        <v>0</v>
      </c>
      <c r="AA70" s="43">
        <v>0</v>
      </c>
      <c r="AB70" s="43">
        <v>0</v>
      </c>
      <c r="AF70" s="16">
        <v>2</v>
      </c>
      <c r="AG70" s="43">
        <v>0</v>
      </c>
      <c r="AH70" s="43">
        <v>0</v>
      </c>
      <c r="AI70" s="43">
        <v>0</v>
      </c>
      <c r="AJ70" s="43">
        <v>0</v>
      </c>
      <c r="AK70" s="43">
        <v>0</v>
      </c>
      <c r="AL70" s="43">
        <v>0</v>
      </c>
      <c r="AM70" s="43">
        <v>0</v>
      </c>
      <c r="AN70" s="43">
        <v>0</v>
      </c>
      <c r="AO70" s="43">
        <v>0</v>
      </c>
      <c r="AP70" s="43">
        <v>0</v>
      </c>
      <c r="AQ70" s="43">
        <v>0</v>
      </c>
      <c r="AU70" s="16">
        <v>2</v>
      </c>
      <c r="AV70" s="43">
        <v>0</v>
      </c>
      <c r="AW70" s="43">
        <v>0</v>
      </c>
      <c r="AX70" s="43">
        <v>0</v>
      </c>
      <c r="AY70" s="43">
        <v>0</v>
      </c>
      <c r="AZ70" s="43">
        <v>0</v>
      </c>
      <c r="BA70" s="43">
        <v>0</v>
      </c>
      <c r="BB70" s="43">
        <v>0</v>
      </c>
      <c r="BC70" s="43">
        <v>0</v>
      </c>
      <c r="BD70" s="43">
        <v>0</v>
      </c>
      <c r="BE70" s="43">
        <v>0</v>
      </c>
      <c r="BF70" s="43">
        <v>0</v>
      </c>
      <c r="BJ70" s="16">
        <v>2</v>
      </c>
      <c r="BK70" s="43">
        <v>0</v>
      </c>
      <c r="BL70" s="43">
        <v>0</v>
      </c>
      <c r="BM70" s="43">
        <v>0</v>
      </c>
      <c r="BN70" s="43">
        <v>0</v>
      </c>
      <c r="BO70" s="43">
        <v>0</v>
      </c>
      <c r="BP70" s="43">
        <v>0</v>
      </c>
      <c r="BQ70" s="43">
        <v>0</v>
      </c>
      <c r="BR70" s="43">
        <v>0</v>
      </c>
      <c r="BS70" s="43">
        <v>0</v>
      </c>
      <c r="BT70" s="43">
        <v>0</v>
      </c>
      <c r="BU70" s="43">
        <v>0</v>
      </c>
      <c r="BY70" s="16">
        <v>2</v>
      </c>
      <c r="BZ70" s="43">
        <v>0</v>
      </c>
      <c r="CA70" s="43">
        <v>0</v>
      </c>
      <c r="CB70" s="43">
        <v>0</v>
      </c>
      <c r="CC70" s="43">
        <v>0</v>
      </c>
      <c r="CD70" s="43">
        <v>0</v>
      </c>
      <c r="CE70" s="43">
        <v>0</v>
      </c>
      <c r="CF70" s="43">
        <v>0</v>
      </c>
      <c r="CG70" s="43">
        <v>0</v>
      </c>
      <c r="CH70" s="43">
        <v>0</v>
      </c>
      <c r="CI70" s="43">
        <v>0</v>
      </c>
      <c r="CJ70" s="43">
        <v>0</v>
      </c>
    </row>
    <row r="71" spans="2:88" x14ac:dyDescent="0.2">
      <c r="B71" s="16">
        <v>3</v>
      </c>
      <c r="C71" s="25">
        <v>0.1</v>
      </c>
      <c r="D71" s="25">
        <v>0.1</v>
      </c>
      <c r="E71" s="25">
        <v>0.1</v>
      </c>
      <c r="F71" s="25">
        <v>0.1</v>
      </c>
      <c r="G71" s="25">
        <v>0.1</v>
      </c>
      <c r="H71" s="25">
        <v>0.1</v>
      </c>
      <c r="I71" s="25">
        <v>0.1</v>
      </c>
      <c r="J71" s="25">
        <v>0.1</v>
      </c>
      <c r="K71" s="25">
        <v>0.1</v>
      </c>
      <c r="L71" s="25">
        <v>0.1</v>
      </c>
      <c r="M71" s="25">
        <v>0.1</v>
      </c>
      <c r="Q71" s="16">
        <v>3</v>
      </c>
      <c r="R71" s="43">
        <v>0</v>
      </c>
      <c r="S71" s="43">
        <v>0</v>
      </c>
      <c r="T71" s="43">
        <v>0</v>
      </c>
      <c r="U71" s="43">
        <v>0</v>
      </c>
      <c r="V71" s="43">
        <v>0</v>
      </c>
      <c r="W71" s="43">
        <v>0</v>
      </c>
      <c r="X71" s="43">
        <v>0</v>
      </c>
      <c r="Y71" s="43">
        <v>0</v>
      </c>
      <c r="Z71" s="43">
        <v>0</v>
      </c>
      <c r="AA71" s="43">
        <v>0</v>
      </c>
      <c r="AB71" s="43">
        <v>0</v>
      </c>
      <c r="AF71" s="16">
        <v>3</v>
      </c>
      <c r="AG71" s="43">
        <v>0</v>
      </c>
      <c r="AH71" s="43">
        <v>0</v>
      </c>
      <c r="AI71" s="43">
        <v>0</v>
      </c>
      <c r="AJ71" s="43">
        <v>0</v>
      </c>
      <c r="AK71" s="43">
        <v>0</v>
      </c>
      <c r="AL71" s="43">
        <v>0</v>
      </c>
      <c r="AM71" s="43">
        <v>0</v>
      </c>
      <c r="AN71" s="43">
        <v>0</v>
      </c>
      <c r="AO71" s="43">
        <v>0</v>
      </c>
      <c r="AP71" s="43">
        <v>0</v>
      </c>
      <c r="AQ71" s="43">
        <v>0</v>
      </c>
      <c r="AU71" s="16">
        <v>3</v>
      </c>
      <c r="AV71" s="43">
        <v>0</v>
      </c>
      <c r="AW71" s="43">
        <v>0</v>
      </c>
      <c r="AX71" s="43">
        <v>0</v>
      </c>
      <c r="AY71" s="43">
        <v>0</v>
      </c>
      <c r="AZ71" s="43">
        <v>0</v>
      </c>
      <c r="BA71" s="43">
        <v>0</v>
      </c>
      <c r="BB71" s="43">
        <v>0</v>
      </c>
      <c r="BC71" s="43">
        <v>0</v>
      </c>
      <c r="BD71" s="43">
        <v>0</v>
      </c>
      <c r="BE71" s="43">
        <v>0</v>
      </c>
      <c r="BF71" s="43">
        <v>0</v>
      </c>
      <c r="BJ71" s="16">
        <v>3</v>
      </c>
      <c r="BK71" s="43">
        <v>0</v>
      </c>
      <c r="BL71" s="43">
        <v>0</v>
      </c>
      <c r="BM71" s="43">
        <v>0</v>
      </c>
      <c r="BN71" s="43">
        <v>0</v>
      </c>
      <c r="BO71" s="43">
        <v>0</v>
      </c>
      <c r="BP71" s="43">
        <v>0</v>
      </c>
      <c r="BQ71" s="43">
        <v>0</v>
      </c>
      <c r="BR71" s="43">
        <v>0</v>
      </c>
      <c r="BS71" s="43">
        <v>0</v>
      </c>
      <c r="BT71" s="43">
        <v>0</v>
      </c>
      <c r="BU71" s="43">
        <v>0</v>
      </c>
      <c r="BY71" s="16">
        <v>3</v>
      </c>
      <c r="BZ71" s="43">
        <v>0</v>
      </c>
      <c r="CA71" s="43">
        <v>0</v>
      </c>
      <c r="CB71" s="43">
        <v>0</v>
      </c>
      <c r="CC71" s="43">
        <v>0</v>
      </c>
      <c r="CD71" s="43">
        <v>0</v>
      </c>
      <c r="CE71" s="43">
        <v>0</v>
      </c>
      <c r="CF71" s="43">
        <v>0</v>
      </c>
      <c r="CG71" s="43">
        <v>0</v>
      </c>
      <c r="CH71" s="43">
        <v>0</v>
      </c>
      <c r="CI71" s="43">
        <v>0</v>
      </c>
      <c r="CJ71" s="43">
        <v>0</v>
      </c>
    </row>
    <row r="72" spans="2:88" x14ac:dyDescent="0.2">
      <c r="B72" s="16">
        <v>4</v>
      </c>
      <c r="C72" s="25">
        <v>0.1</v>
      </c>
      <c r="D72" s="25">
        <v>0.1</v>
      </c>
      <c r="E72" s="25">
        <v>0.1</v>
      </c>
      <c r="F72" s="25">
        <v>0.1</v>
      </c>
      <c r="G72" s="25">
        <v>0.1</v>
      </c>
      <c r="H72" s="25">
        <v>0.1</v>
      </c>
      <c r="I72" s="25">
        <v>0.1</v>
      </c>
      <c r="J72" s="25">
        <v>0.1</v>
      </c>
      <c r="K72" s="25">
        <v>0.1</v>
      </c>
      <c r="L72" s="25">
        <v>0.1</v>
      </c>
      <c r="M72" s="25">
        <v>0.1</v>
      </c>
      <c r="Q72" s="16">
        <v>4</v>
      </c>
      <c r="R72" s="43">
        <v>0</v>
      </c>
      <c r="S72" s="43">
        <v>0</v>
      </c>
      <c r="T72" s="43">
        <v>0</v>
      </c>
      <c r="U72" s="43">
        <v>0</v>
      </c>
      <c r="V72" s="43">
        <v>0</v>
      </c>
      <c r="W72" s="43">
        <v>0</v>
      </c>
      <c r="X72" s="43">
        <v>0</v>
      </c>
      <c r="Y72" s="43">
        <v>0</v>
      </c>
      <c r="Z72" s="43">
        <v>0</v>
      </c>
      <c r="AA72" s="43">
        <v>0</v>
      </c>
      <c r="AB72" s="43">
        <v>0</v>
      </c>
      <c r="AF72" s="16">
        <v>4</v>
      </c>
      <c r="AG72" s="43">
        <v>0</v>
      </c>
      <c r="AH72" s="43">
        <v>0</v>
      </c>
      <c r="AI72" s="43">
        <v>0</v>
      </c>
      <c r="AJ72" s="43">
        <v>0</v>
      </c>
      <c r="AK72" s="43">
        <v>0</v>
      </c>
      <c r="AL72" s="43">
        <v>0</v>
      </c>
      <c r="AM72" s="43">
        <v>0</v>
      </c>
      <c r="AN72" s="43">
        <v>0</v>
      </c>
      <c r="AO72" s="43">
        <v>0</v>
      </c>
      <c r="AP72" s="43">
        <v>0</v>
      </c>
      <c r="AQ72" s="43">
        <v>0</v>
      </c>
      <c r="AU72" s="16">
        <v>4</v>
      </c>
      <c r="AV72" s="43">
        <v>0</v>
      </c>
      <c r="AW72" s="43">
        <v>0</v>
      </c>
      <c r="AX72" s="43">
        <v>0</v>
      </c>
      <c r="AY72" s="43">
        <v>0</v>
      </c>
      <c r="AZ72" s="43">
        <v>0</v>
      </c>
      <c r="BA72" s="43">
        <v>0</v>
      </c>
      <c r="BB72" s="43">
        <v>0</v>
      </c>
      <c r="BC72" s="43">
        <v>0</v>
      </c>
      <c r="BD72" s="43">
        <v>0</v>
      </c>
      <c r="BE72" s="43">
        <v>0</v>
      </c>
      <c r="BF72" s="43">
        <v>0</v>
      </c>
      <c r="BJ72" s="16">
        <v>4</v>
      </c>
      <c r="BK72" s="43">
        <v>0</v>
      </c>
      <c r="BL72" s="43">
        <v>0</v>
      </c>
      <c r="BM72" s="43">
        <v>0</v>
      </c>
      <c r="BN72" s="43">
        <v>0</v>
      </c>
      <c r="BO72" s="43">
        <v>0</v>
      </c>
      <c r="BP72" s="43">
        <v>0</v>
      </c>
      <c r="BQ72" s="43">
        <v>0</v>
      </c>
      <c r="BR72" s="43">
        <v>0</v>
      </c>
      <c r="BS72" s="43">
        <v>0</v>
      </c>
      <c r="BT72" s="43">
        <v>0</v>
      </c>
      <c r="BU72" s="43">
        <v>0</v>
      </c>
      <c r="BY72" s="16">
        <v>4</v>
      </c>
      <c r="BZ72" s="43">
        <v>0</v>
      </c>
      <c r="CA72" s="43">
        <v>0</v>
      </c>
      <c r="CB72" s="43">
        <v>0</v>
      </c>
      <c r="CC72" s="43">
        <v>0</v>
      </c>
      <c r="CD72" s="43">
        <v>0</v>
      </c>
      <c r="CE72" s="43">
        <v>0</v>
      </c>
      <c r="CF72" s="43">
        <v>0</v>
      </c>
      <c r="CG72" s="43">
        <v>0</v>
      </c>
      <c r="CH72" s="43">
        <v>0</v>
      </c>
      <c r="CI72" s="43">
        <v>0</v>
      </c>
      <c r="CJ72" s="43">
        <v>0</v>
      </c>
    </row>
    <row r="73" spans="2:88" x14ac:dyDescent="0.2">
      <c r="B73" s="16">
        <v>5</v>
      </c>
      <c r="C73" s="25">
        <v>0.1</v>
      </c>
      <c r="D73" s="25">
        <v>0.1</v>
      </c>
      <c r="E73" s="25">
        <v>0.1</v>
      </c>
      <c r="F73" s="25">
        <v>0.1</v>
      </c>
      <c r="G73" s="25">
        <v>0.1</v>
      </c>
      <c r="H73" s="25">
        <v>0.1</v>
      </c>
      <c r="I73" s="25">
        <v>0.1</v>
      </c>
      <c r="J73" s="25">
        <v>0.1</v>
      </c>
      <c r="K73" s="25">
        <v>0.1</v>
      </c>
      <c r="L73" s="25">
        <v>0.1</v>
      </c>
      <c r="M73" s="25">
        <v>0.1</v>
      </c>
      <c r="Q73" s="16">
        <v>5</v>
      </c>
      <c r="R73" s="43">
        <v>0</v>
      </c>
      <c r="S73" s="43">
        <v>0</v>
      </c>
      <c r="T73" s="43">
        <v>0</v>
      </c>
      <c r="U73" s="43">
        <v>0</v>
      </c>
      <c r="V73" s="43">
        <v>0</v>
      </c>
      <c r="W73" s="43">
        <v>0</v>
      </c>
      <c r="X73" s="43">
        <v>0</v>
      </c>
      <c r="Y73" s="43">
        <v>0</v>
      </c>
      <c r="Z73" s="43">
        <v>0</v>
      </c>
      <c r="AA73" s="43">
        <v>0</v>
      </c>
      <c r="AB73" s="43">
        <v>0</v>
      </c>
      <c r="AF73" s="16">
        <v>5</v>
      </c>
      <c r="AG73" s="43">
        <v>0</v>
      </c>
      <c r="AH73" s="43">
        <v>0</v>
      </c>
      <c r="AI73" s="43">
        <v>0</v>
      </c>
      <c r="AJ73" s="43">
        <v>0</v>
      </c>
      <c r="AK73" s="43">
        <v>0</v>
      </c>
      <c r="AL73" s="43">
        <v>0</v>
      </c>
      <c r="AM73" s="43">
        <v>0</v>
      </c>
      <c r="AN73" s="43">
        <v>0</v>
      </c>
      <c r="AO73" s="43">
        <v>0</v>
      </c>
      <c r="AP73" s="43">
        <v>0</v>
      </c>
      <c r="AQ73" s="43">
        <v>0</v>
      </c>
      <c r="AU73" s="16">
        <v>5</v>
      </c>
      <c r="AV73" s="43">
        <v>0</v>
      </c>
      <c r="AW73" s="43">
        <v>0</v>
      </c>
      <c r="AX73" s="43">
        <v>0</v>
      </c>
      <c r="AY73" s="43">
        <v>0</v>
      </c>
      <c r="AZ73" s="43">
        <v>0</v>
      </c>
      <c r="BA73" s="43">
        <v>0</v>
      </c>
      <c r="BB73" s="43">
        <v>0</v>
      </c>
      <c r="BC73" s="43">
        <v>0</v>
      </c>
      <c r="BD73" s="43">
        <v>0</v>
      </c>
      <c r="BE73" s="43">
        <v>0</v>
      </c>
      <c r="BF73" s="43">
        <v>0</v>
      </c>
      <c r="BJ73" s="16">
        <v>5</v>
      </c>
      <c r="BK73" s="43">
        <v>0</v>
      </c>
      <c r="BL73" s="43">
        <v>0</v>
      </c>
      <c r="BM73" s="43">
        <v>0</v>
      </c>
      <c r="BN73" s="43">
        <v>0</v>
      </c>
      <c r="BO73" s="43">
        <v>0</v>
      </c>
      <c r="BP73" s="43">
        <v>0</v>
      </c>
      <c r="BQ73" s="43">
        <v>0</v>
      </c>
      <c r="BR73" s="43">
        <v>0</v>
      </c>
      <c r="BS73" s="43">
        <v>0</v>
      </c>
      <c r="BT73" s="43">
        <v>0</v>
      </c>
      <c r="BU73" s="43">
        <v>0</v>
      </c>
      <c r="BY73" s="16">
        <v>5</v>
      </c>
      <c r="BZ73" s="43">
        <v>0</v>
      </c>
      <c r="CA73" s="43">
        <v>0</v>
      </c>
      <c r="CB73" s="43">
        <v>0</v>
      </c>
      <c r="CC73" s="43">
        <v>0</v>
      </c>
      <c r="CD73" s="43">
        <v>0</v>
      </c>
      <c r="CE73" s="43">
        <v>0</v>
      </c>
      <c r="CF73" s="43">
        <v>0</v>
      </c>
      <c r="CG73" s="43">
        <v>0</v>
      </c>
      <c r="CH73" s="43">
        <v>0</v>
      </c>
      <c r="CI73" s="43">
        <v>0</v>
      </c>
      <c r="CJ73" s="43">
        <v>0</v>
      </c>
    </row>
    <row r="74" spans="2:88" x14ac:dyDescent="0.2">
      <c r="B74" s="16">
        <v>6</v>
      </c>
      <c r="C74" s="25">
        <v>0.1</v>
      </c>
      <c r="D74" s="25">
        <v>0.1</v>
      </c>
      <c r="E74" s="25">
        <v>0.1</v>
      </c>
      <c r="F74" s="25">
        <v>0.1</v>
      </c>
      <c r="G74" s="25">
        <v>0.1</v>
      </c>
      <c r="H74" s="25">
        <v>0.1</v>
      </c>
      <c r="I74" s="25">
        <v>0.1</v>
      </c>
      <c r="J74" s="25">
        <v>0.1</v>
      </c>
      <c r="K74" s="25">
        <v>0.1</v>
      </c>
      <c r="L74" s="25">
        <v>0.1</v>
      </c>
      <c r="M74" s="25">
        <v>0.1</v>
      </c>
      <c r="Q74" s="16">
        <v>6</v>
      </c>
      <c r="R74" s="43">
        <v>0</v>
      </c>
      <c r="S74" s="43">
        <v>0</v>
      </c>
      <c r="T74" s="43">
        <v>0</v>
      </c>
      <c r="U74" s="43">
        <v>0</v>
      </c>
      <c r="V74" s="43">
        <v>0</v>
      </c>
      <c r="W74" s="43">
        <v>0</v>
      </c>
      <c r="X74" s="43">
        <v>0</v>
      </c>
      <c r="Y74" s="43">
        <v>0</v>
      </c>
      <c r="Z74" s="43">
        <v>0</v>
      </c>
      <c r="AA74" s="43">
        <v>0</v>
      </c>
      <c r="AB74" s="43">
        <v>0</v>
      </c>
      <c r="AF74" s="16">
        <v>6</v>
      </c>
      <c r="AG74" s="43">
        <v>0</v>
      </c>
      <c r="AH74" s="43">
        <v>0</v>
      </c>
      <c r="AI74" s="43">
        <v>0</v>
      </c>
      <c r="AJ74" s="43">
        <v>0</v>
      </c>
      <c r="AK74" s="43">
        <v>0</v>
      </c>
      <c r="AL74" s="43">
        <v>0</v>
      </c>
      <c r="AM74" s="43">
        <v>0</v>
      </c>
      <c r="AN74" s="43">
        <v>0</v>
      </c>
      <c r="AO74" s="43">
        <v>0</v>
      </c>
      <c r="AP74" s="43">
        <v>0</v>
      </c>
      <c r="AQ74" s="43">
        <v>0</v>
      </c>
      <c r="AU74" s="16">
        <v>6</v>
      </c>
      <c r="AV74" s="43">
        <v>0</v>
      </c>
      <c r="AW74" s="43">
        <v>0</v>
      </c>
      <c r="AX74" s="43">
        <v>0</v>
      </c>
      <c r="AY74" s="43">
        <v>0</v>
      </c>
      <c r="AZ74" s="43">
        <v>0</v>
      </c>
      <c r="BA74" s="43">
        <v>0</v>
      </c>
      <c r="BB74" s="43">
        <v>0</v>
      </c>
      <c r="BC74" s="43">
        <v>0</v>
      </c>
      <c r="BD74" s="43">
        <v>0</v>
      </c>
      <c r="BE74" s="43">
        <v>0</v>
      </c>
      <c r="BF74" s="43">
        <v>0</v>
      </c>
      <c r="BJ74" s="16">
        <v>6</v>
      </c>
      <c r="BK74" s="43">
        <v>0</v>
      </c>
      <c r="BL74" s="43">
        <v>0</v>
      </c>
      <c r="BM74" s="43">
        <v>0</v>
      </c>
      <c r="BN74" s="43">
        <v>0</v>
      </c>
      <c r="BO74" s="43">
        <v>0</v>
      </c>
      <c r="BP74" s="43">
        <v>0</v>
      </c>
      <c r="BQ74" s="43">
        <v>0</v>
      </c>
      <c r="BR74" s="43">
        <v>0</v>
      </c>
      <c r="BS74" s="43">
        <v>0</v>
      </c>
      <c r="BT74" s="43">
        <v>0</v>
      </c>
      <c r="BU74" s="43">
        <v>0</v>
      </c>
      <c r="BY74" s="16">
        <v>6</v>
      </c>
      <c r="BZ74" s="43">
        <v>0</v>
      </c>
      <c r="CA74" s="43">
        <v>0</v>
      </c>
      <c r="CB74" s="43">
        <v>0</v>
      </c>
      <c r="CC74" s="43">
        <v>0</v>
      </c>
      <c r="CD74" s="43">
        <v>0</v>
      </c>
      <c r="CE74" s="43">
        <v>0</v>
      </c>
      <c r="CF74" s="43">
        <v>0</v>
      </c>
      <c r="CG74" s="43">
        <v>0</v>
      </c>
      <c r="CH74" s="43">
        <v>0</v>
      </c>
      <c r="CI74" s="43">
        <v>0</v>
      </c>
      <c r="CJ74" s="43">
        <v>0</v>
      </c>
    </row>
    <row r="75" spans="2:88" x14ac:dyDescent="0.2">
      <c r="B75" s="16">
        <v>7</v>
      </c>
      <c r="C75" s="25">
        <v>0.1</v>
      </c>
      <c r="D75" s="25">
        <v>0.1</v>
      </c>
      <c r="E75" s="25">
        <v>0.1</v>
      </c>
      <c r="F75" s="25">
        <v>0.1</v>
      </c>
      <c r="G75" s="25">
        <v>0.1</v>
      </c>
      <c r="H75" s="25">
        <v>0.1</v>
      </c>
      <c r="I75" s="25">
        <v>0.1</v>
      </c>
      <c r="J75" s="25">
        <v>0.1</v>
      </c>
      <c r="K75" s="25">
        <v>0.1</v>
      </c>
      <c r="L75" s="25">
        <v>0.1</v>
      </c>
      <c r="M75" s="25">
        <v>0.1</v>
      </c>
      <c r="Q75" s="16">
        <v>7</v>
      </c>
      <c r="R75" s="43">
        <v>0</v>
      </c>
      <c r="S75" s="43">
        <v>0</v>
      </c>
      <c r="T75" s="43">
        <v>0</v>
      </c>
      <c r="U75" s="43">
        <v>0</v>
      </c>
      <c r="V75" s="43">
        <v>0</v>
      </c>
      <c r="W75" s="43">
        <v>0</v>
      </c>
      <c r="X75" s="43">
        <v>0</v>
      </c>
      <c r="Y75" s="43">
        <v>0</v>
      </c>
      <c r="Z75" s="43">
        <v>0</v>
      </c>
      <c r="AA75" s="43">
        <v>0</v>
      </c>
      <c r="AB75" s="43">
        <v>0</v>
      </c>
      <c r="AF75" s="16">
        <v>7</v>
      </c>
      <c r="AG75" s="43">
        <v>0</v>
      </c>
      <c r="AH75" s="43">
        <v>0</v>
      </c>
      <c r="AI75" s="43">
        <v>0</v>
      </c>
      <c r="AJ75" s="43">
        <v>0</v>
      </c>
      <c r="AK75" s="43">
        <v>0</v>
      </c>
      <c r="AL75" s="43">
        <v>0</v>
      </c>
      <c r="AM75" s="43">
        <v>0</v>
      </c>
      <c r="AN75" s="43">
        <v>0</v>
      </c>
      <c r="AO75" s="43">
        <v>0</v>
      </c>
      <c r="AP75" s="43">
        <v>0</v>
      </c>
      <c r="AQ75" s="43">
        <v>0</v>
      </c>
      <c r="AU75" s="16">
        <v>7</v>
      </c>
      <c r="AV75" s="43">
        <v>0</v>
      </c>
      <c r="AW75" s="43">
        <v>0</v>
      </c>
      <c r="AX75" s="43">
        <v>0</v>
      </c>
      <c r="AY75" s="43">
        <v>0</v>
      </c>
      <c r="AZ75" s="43">
        <v>0</v>
      </c>
      <c r="BA75" s="43">
        <v>0</v>
      </c>
      <c r="BB75" s="43">
        <v>0</v>
      </c>
      <c r="BC75" s="43">
        <v>0</v>
      </c>
      <c r="BD75" s="43">
        <v>0</v>
      </c>
      <c r="BE75" s="43">
        <v>0</v>
      </c>
      <c r="BF75" s="43">
        <v>0</v>
      </c>
      <c r="BJ75" s="16">
        <v>7</v>
      </c>
      <c r="BK75" s="43">
        <v>0</v>
      </c>
      <c r="BL75" s="43">
        <v>0</v>
      </c>
      <c r="BM75" s="43">
        <v>0</v>
      </c>
      <c r="BN75" s="43">
        <v>0</v>
      </c>
      <c r="BO75" s="43">
        <v>0</v>
      </c>
      <c r="BP75" s="43">
        <v>0</v>
      </c>
      <c r="BQ75" s="43">
        <v>0</v>
      </c>
      <c r="BR75" s="43">
        <v>0</v>
      </c>
      <c r="BS75" s="43">
        <v>0</v>
      </c>
      <c r="BT75" s="43">
        <v>0</v>
      </c>
      <c r="BU75" s="43">
        <v>0</v>
      </c>
      <c r="BY75" s="16">
        <v>7</v>
      </c>
      <c r="BZ75" s="43">
        <v>0</v>
      </c>
      <c r="CA75" s="43">
        <v>0</v>
      </c>
      <c r="CB75" s="43">
        <v>0</v>
      </c>
      <c r="CC75" s="43">
        <v>0</v>
      </c>
      <c r="CD75" s="43">
        <v>0</v>
      </c>
      <c r="CE75" s="43">
        <v>0</v>
      </c>
      <c r="CF75" s="43">
        <v>0</v>
      </c>
      <c r="CG75" s="43">
        <v>0</v>
      </c>
      <c r="CH75" s="43">
        <v>0</v>
      </c>
      <c r="CI75" s="43">
        <v>0</v>
      </c>
      <c r="CJ75" s="43">
        <v>0</v>
      </c>
    </row>
    <row r="76" spans="2:88" x14ac:dyDescent="0.2">
      <c r="B76" s="16">
        <v>8</v>
      </c>
      <c r="C76" s="25">
        <v>0.1</v>
      </c>
      <c r="D76" s="25">
        <v>0.1</v>
      </c>
      <c r="E76" s="25">
        <v>0.1</v>
      </c>
      <c r="F76" s="25">
        <v>0.1</v>
      </c>
      <c r="G76" s="25">
        <v>0.1</v>
      </c>
      <c r="H76" s="25">
        <v>0.1</v>
      </c>
      <c r="I76" s="25">
        <v>0.1</v>
      </c>
      <c r="J76" s="25">
        <v>0.1</v>
      </c>
      <c r="K76" s="25">
        <v>0.1</v>
      </c>
      <c r="L76" s="25">
        <v>0.1</v>
      </c>
      <c r="M76" s="25">
        <v>0.1</v>
      </c>
      <c r="Q76" s="16">
        <v>8</v>
      </c>
      <c r="R76" s="43">
        <v>0</v>
      </c>
      <c r="S76" s="43">
        <v>0</v>
      </c>
      <c r="T76" s="43">
        <v>0</v>
      </c>
      <c r="U76" s="43">
        <v>0</v>
      </c>
      <c r="V76" s="43">
        <v>0</v>
      </c>
      <c r="W76" s="43">
        <v>0</v>
      </c>
      <c r="X76" s="43">
        <v>0</v>
      </c>
      <c r="Y76" s="43">
        <v>0</v>
      </c>
      <c r="Z76" s="43">
        <v>0</v>
      </c>
      <c r="AA76" s="43">
        <v>0</v>
      </c>
      <c r="AB76" s="43">
        <v>0</v>
      </c>
      <c r="AF76" s="16">
        <v>8</v>
      </c>
      <c r="AG76" s="43">
        <v>0</v>
      </c>
      <c r="AH76" s="43">
        <v>0</v>
      </c>
      <c r="AI76" s="43">
        <v>0</v>
      </c>
      <c r="AJ76" s="43">
        <v>0</v>
      </c>
      <c r="AK76" s="43">
        <v>0</v>
      </c>
      <c r="AL76" s="43">
        <v>0</v>
      </c>
      <c r="AM76" s="43">
        <v>0</v>
      </c>
      <c r="AN76" s="43">
        <v>0</v>
      </c>
      <c r="AO76" s="43">
        <v>0</v>
      </c>
      <c r="AP76" s="43">
        <v>0</v>
      </c>
      <c r="AQ76" s="43">
        <v>0</v>
      </c>
      <c r="AU76" s="16">
        <v>8</v>
      </c>
      <c r="AV76" s="43">
        <v>0</v>
      </c>
      <c r="AW76" s="43">
        <v>0</v>
      </c>
      <c r="AX76" s="43">
        <v>0</v>
      </c>
      <c r="AY76" s="43">
        <v>0</v>
      </c>
      <c r="AZ76" s="43">
        <v>0</v>
      </c>
      <c r="BA76" s="43">
        <v>0</v>
      </c>
      <c r="BB76" s="43">
        <v>0</v>
      </c>
      <c r="BC76" s="43">
        <v>0</v>
      </c>
      <c r="BD76" s="43">
        <v>0</v>
      </c>
      <c r="BE76" s="43">
        <v>0</v>
      </c>
      <c r="BF76" s="43">
        <v>0</v>
      </c>
      <c r="BJ76" s="16">
        <v>8</v>
      </c>
      <c r="BK76" s="43">
        <v>0</v>
      </c>
      <c r="BL76" s="43">
        <v>0</v>
      </c>
      <c r="BM76" s="43">
        <v>0</v>
      </c>
      <c r="BN76" s="43">
        <v>0</v>
      </c>
      <c r="BO76" s="43">
        <v>0</v>
      </c>
      <c r="BP76" s="43">
        <v>0</v>
      </c>
      <c r="BQ76" s="43">
        <v>0</v>
      </c>
      <c r="BR76" s="43">
        <v>0</v>
      </c>
      <c r="BS76" s="43">
        <v>0</v>
      </c>
      <c r="BT76" s="43">
        <v>0</v>
      </c>
      <c r="BU76" s="43">
        <v>0</v>
      </c>
      <c r="BY76" s="16">
        <v>8</v>
      </c>
      <c r="BZ76" s="43">
        <v>0</v>
      </c>
      <c r="CA76" s="43">
        <v>0</v>
      </c>
      <c r="CB76" s="43">
        <v>0</v>
      </c>
      <c r="CC76" s="43">
        <v>0</v>
      </c>
      <c r="CD76" s="43">
        <v>0</v>
      </c>
      <c r="CE76" s="43">
        <v>0</v>
      </c>
      <c r="CF76" s="43">
        <v>0</v>
      </c>
      <c r="CG76" s="43">
        <v>0</v>
      </c>
      <c r="CH76" s="43">
        <v>0</v>
      </c>
      <c r="CI76" s="43">
        <v>0</v>
      </c>
      <c r="CJ76" s="43">
        <v>0</v>
      </c>
    </row>
    <row r="77" spans="2:88" x14ac:dyDescent="0.2">
      <c r="B77" s="16">
        <v>9</v>
      </c>
      <c r="C77" s="25">
        <v>0.1</v>
      </c>
      <c r="D77" s="25">
        <v>0.1</v>
      </c>
      <c r="E77" s="25">
        <v>0.1</v>
      </c>
      <c r="F77" s="25">
        <v>0.1</v>
      </c>
      <c r="G77" s="25">
        <v>0.1</v>
      </c>
      <c r="H77" s="25">
        <v>0.1</v>
      </c>
      <c r="I77" s="25">
        <v>0.1</v>
      </c>
      <c r="J77" s="25">
        <v>0.1</v>
      </c>
      <c r="K77" s="25">
        <v>0.1</v>
      </c>
      <c r="L77" s="25">
        <v>0.1</v>
      </c>
      <c r="M77" s="25">
        <v>0.1</v>
      </c>
      <c r="Q77" s="16">
        <v>9</v>
      </c>
      <c r="R77" s="43">
        <v>0</v>
      </c>
      <c r="S77" s="43">
        <v>0</v>
      </c>
      <c r="T77" s="43">
        <v>0</v>
      </c>
      <c r="U77" s="43">
        <v>0</v>
      </c>
      <c r="V77" s="43">
        <v>0</v>
      </c>
      <c r="W77" s="43">
        <v>0</v>
      </c>
      <c r="X77" s="43">
        <v>0</v>
      </c>
      <c r="Y77" s="43">
        <v>0</v>
      </c>
      <c r="Z77" s="43">
        <v>0</v>
      </c>
      <c r="AA77" s="43">
        <v>0</v>
      </c>
      <c r="AB77" s="43">
        <v>0</v>
      </c>
      <c r="AF77" s="16">
        <v>9</v>
      </c>
      <c r="AG77" s="43">
        <v>0</v>
      </c>
      <c r="AH77" s="43">
        <v>0</v>
      </c>
      <c r="AI77" s="43">
        <v>0</v>
      </c>
      <c r="AJ77" s="43">
        <v>0</v>
      </c>
      <c r="AK77" s="43">
        <v>0</v>
      </c>
      <c r="AL77" s="43">
        <v>0</v>
      </c>
      <c r="AM77" s="43">
        <v>0</v>
      </c>
      <c r="AN77" s="43">
        <v>0</v>
      </c>
      <c r="AO77" s="43">
        <v>0</v>
      </c>
      <c r="AP77" s="43">
        <v>0</v>
      </c>
      <c r="AQ77" s="43">
        <v>0</v>
      </c>
      <c r="AU77" s="16">
        <v>9</v>
      </c>
      <c r="AV77" s="43">
        <v>0</v>
      </c>
      <c r="AW77" s="43">
        <v>0</v>
      </c>
      <c r="AX77" s="43">
        <v>0</v>
      </c>
      <c r="AY77" s="43">
        <v>0</v>
      </c>
      <c r="AZ77" s="43">
        <v>0</v>
      </c>
      <c r="BA77" s="43">
        <v>0</v>
      </c>
      <c r="BB77" s="43">
        <v>0</v>
      </c>
      <c r="BC77" s="43">
        <v>0</v>
      </c>
      <c r="BD77" s="43">
        <v>0</v>
      </c>
      <c r="BE77" s="43">
        <v>0</v>
      </c>
      <c r="BF77" s="43">
        <v>0</v>
      </c>
      <c r="BJ77" s="16">
        <v>9</v>
      </c>
      <c r="BK77" s="43">
        <v>0</v>
      </c>
      <c r="BL77" s="43">
        <v>0</v>
      </c>
      <c r="BM77" s="43">
        <v>0</v>
      </c>
      <c r="BN77" s="43">
        <v>0</v>
      </c>
      <c r="BO77" s="43">
        <v>0</v>
      </c>
      <c r="BP77" s="43">
        <v>0</v>
      </c>
      <c r="BQ77" s="43">
        <v>0</v>
      </c>
      <c r="BR77" s="43">
        <v>0</v>
      </c>
      <c r="BS77" s="43">
        <v>0</v>
      </c>
      <c r="BT77" s="43">
        <v>0</v>
      </c>
      <c r="BU77" s="43">
        <v>0</v>
      </c>
      <c r="BY77" s="16">
        <v>9</v>
      </c>
      <c r="BZ77" s="43">
        <v>0</v>
      </c>
      <c r="CA77" s="43">
        <v>0</v>
      </c>
      <c r="CB77" s="43">
        <v>0</v>
      </c>
      <c r="CC77" s="43">
        <v>0</v>
      </c>
      <c r="CD77" s="43">
        <v>0</v>
      </c>
      <c r="CE77" s="43">
        <v>0</v>
      </c>
      <c r="CF77" s="43">
        <v>0</v>
      </c>
      <c r="CG77" s="43">
        <v>0</v>
      </c>
      <c r="CH77" s="43">
        <v>0</v>
      </c>
      <c r="CI77" s="43">
        <v>0</v>
      </c>
      <c r="CJ77" s="43">
        <v>0</v>
      </c>
    </row>
    <row r="78" spans="2:88" x14ac:dyDescent="0.2">
      <c r="B78" s="16">
        <v>10</v>
      </c>
      <c r="C78" s="25">
        <v>0.1</v>
      </c>
      <c r="D78" s="25">
        <v>0.1</v>
      </c>
      <c r="E78" s="25">
        <v>0.1</v>
      </c>
      <c r="F78" s="25">
        <v>0.1</v>
      </c>
      <c r="G78" s="25">
        <v>0.1</v>
      </c>
      <c r="H78" s="25">
        <v>0.1</v>
      </c>
      <c r="I78" s="25">
        <v>0.1</v>
      </c>
      <c r="J78" s="25">
        <v>0.1</v>
      </c>
      <c r="K78" s="25">
        <v>0.1</v>
      </c>
      <c r="L78" s="25">
        <v>0.1</v>
      </c>
      <c r="M78" s="25">
        <v>0.1</v>
      </c>
      <c r="Q78" s="16">
        <v>10</v>
      </c>
      <c r="R78" s="43">
        <v>0</v>
      </c>
      <c r="S78" s="43">
        <v>0</v>
      </c>
      <c r="T78" s="43">
        <v>0</v>
      </c>
      <c r="U78" s="43">
        <v>0</v>
      </c>
      <c r="V78" s="43">
        <v>0</v>
      </c>
      <c r="W78" s="43">
        <v>0</v>
      </c>
      <c r="X78" s="43">
        <v>0</v>
      </c>
      <c r="Y78" s="43">
        <v>0</v>
      </c>
      <c r="Z78" s="43">
        <v>0</v>
      </c>
      <c r="AA78" s="43">
        <v>0</v>
      </c>
      <c r="AB78" s="43">
        <v>0</v>
      </c>
      <c r="AF78" s="16">
        <v>10</v>
      </c>
      <c r="AG78" s="43">
        <v>0</v>
      </c>
      <c r="AH78" s="43">
        <v>0</v>
      </c>
      <c r="AI78" s="43">
        <v>0</v>
      </c>
      <c r="AJ78" s="43">
        <v>0</v>
      </c>
      <c r="AK78" s="43">
        <v>0</v>
      </c>
      <c r="AL78" s="43">
        <v>0</v>
      </c>
      <c r="AM78" s="43">
        <v>0</v>
      </c>
      <c r="AN78" s="43">
        <v>0</v>
      </c>
      <c r="AO78" s="43">
        <v>0</v>
      </c>
      <c r="AP78" s="43">
        <v>0</v>
      </c>
      <c r="AQ78" s="43">
        <v>0</v>
      </c>
      <c r="AU78" s="16">
        <v>10</v>
      </c>
      <c r="AV78" s="43">
        <v>0</v>
      </c>
      <c r="AW78" s="43">
        <v>0</v>
      </c>
      <c r="AX78" s="43">
        <v>0</v>
      </c>
      <c r="AY78" s="43">
        <v>0</v>
      </c>
      <c r="AZ78" s="43">
        <v>0</v>
      </c>
      <c r="BA78" s="43">
        <v>0</v>
      </c>
      <c r="BB78" s="43">
        <v>0</v>
      </c>
      <c r="BC78" s="43">
        <v>0</v>
      </c>
      <c r="BD78" s="43">
        <v>0</v>
      </c>
      <c r="BE78" s="43">
        <v>0</v>
      </c>
      <c r="BF78" s="43">
        <v>0</v>
      </c>
      <c r="BJ78" s="16">
        <v>10</v>
      </c>
      <c r="BK78" s="43">
        <v>0</v>
      </c>
      <c r="BL78" s="43">
        <v>0</v>
      </c>
      <c r="BM78" s="43">
        <v>0</v>
      </c>
      <c r="BN78" s="43">
        <v>0</v>
      </c>
      <c r="BO78" s="43">
        <v>0</v>
      </c>
      <c r="BP78" s="43">
        <v>0</v>
      </c>
      <c r="BQ78" s="43">
        <v>0</v>
      </c>
      <c r="BR78" s="43">
        <v>0</v>
      </c>
      <c r="BS78" s="43">
        <v>0</v>
      </c>
      <c r="BT78" s="43">
        <v>0</v>
      </c>
      <c r="BU78" s="43">
        <v>0</v>
      </c>
      <c r="BY78" s="16">
        <v>10</v>
      </c>
      <c r="BZ78" s="43">
        <v>0</v>
      </c>
      <c r="CA78" s="43">
        <v>0</v>
      </c>
      <c r="CB78" s="43">
        <v>0</v>
      </c>
      <c r="CC78" s="43">
        <v>0</v>
      </c>
      <c r="CD78" s="43">
        <v>0</v>
      </c>
      <c r="CE78" s="43">
        <v>0</v>
      </c>
      <c r="CF78" s="43">
        <v>0</v>
      </c>
      <c r="CG78" s="43">
        <v>0</v>
      </c>
      <c r="CH78" s="43">
        <v>0</v>
      </c>
      <c r="CI78" s="43">
        <v>0</v>
      </c>
      <c r="CJ78" s="43">
        <v>0</v>
      </c>
    </row>
    <row r="79" spans="2:88" x14ac:dyDescent="0.2">
      <c r="B79" s="16">
        <v>11</v>
      </c>
      <c r="C79" s="25">
        <v>0.1</v>
      </c>
      <c r="D79" s="25">
        <v>0.1</v>
      </c>
      <c r="E79" s="25">
        <v>0.1</v>
      </c>
      <c r="F79" s="25">
        <v>0.1</v>
      </c>
      <c r="G79" s="25">
        <v>0.1</v>
      </c>
      <c r="H79" s="25">
        <v>0.1</v>
      </c>
      <c r="I79" s="25">
        <v>0.1</v>
      </c>
      <c r="J79" s="25">
        <v>0.1</v>
      </c>
      <c r="K79" s="25">
        <v>0.1</v>
      </c>
      <c r="L79" s="25">
        <v>0.1</v>
      </c>
      <c r="M79" s="25">
        <v>0.1</v>
      </c>
      <c r="Q79" s="16">
        <v>11</v>
      </c>
      <c r="R79" s="43">
        <v>0</v>
      </c>
      <c r="S79" s="43">
        <v>0</v>
      </c>
      <c r="T79" s="43">
        <v>0</v>
      </c>
      <c r="U79" s="43">
        <v>0</v>
      </c>
      <c r="V79" s="43">
        <v>0</v>
      </c>
      <c r="W79" s="43">
        <v>0</v>
      </c>
      <c r="X79" s="43">
        <v>0</v>
      </c>
      <c r="Y79" s="43">
        <v>0</v>
      </c>
      <c r="Z79" s="43">
        <v>0</v>
      </c>
      <c r="AA79" s="43">
        <v>0</v>
      </c>
      <c r="AB79" s="43">
        <v>0</v>
      </c>
      <c r="AF79" s="16">
        <v>11</v>
      </c>
      <c r="AG79" s="43">
        <v>0</v>
      </c>
      <c r="AH79" s="43">
        <v>0</v>
      </c>
      <c r="AI79" s="43">
        <v>0</v>
      </c>
      <c r="AJ79" s="43">
        <v>0</v>
      </c>
      <c r="AK79" s="43">
        <v>0</v>
      </c>
      <c r="AL79" s="43">
        <v>0</v>
      </c>
      <c r="AM79" s="43">
        <v>0</v>
      </c>
      <c r="AN79" s="43">
        <v>0</v>
      </c>
      <c r="AO79" s="43">
        <v>0</v>
      </c>
      <c r="AP79" s="43">
        <v>0</v>
      </c>
      <c r="AQ79" s="43">
        <v>0</v>
      </c>
      <c r="AU79" s="16">
        <v>11</v>
      </c>
      <c r="AV79" s="43">
        <v>0</v>
      </c>
      <c r="AW79" s="43">
        <v>0</v>
      </c>
      <c r="AX79" s="43">
        <v>0</v>
      </c>
      <c r="AY79" s="43">
        <v>0</v>
      </c>
      <c r="AZ79" s="43">
        <v>0</v>
      </c>
      <c r="BA79" s="43">
        <v>0</v>
      </c>
      <c r="BB79" s="43">
        <v>0</v>
      </c>
      <c r="BC79" s="43">
        <v>0</v>
      </c>
      <c r="BD79" s="43">
        <v>0</v>
      </c>
      <c r="BE79" s="43">
        <v>0</v>
      </c>
      <c r="BF79" s="43">
        <v>0</v>
      </c>
      <c r="BJ79" s="16">
        <v>11</v>
      </c>
      <c r="BK79" s="43">
        <v>0</v>
      </c>
      <c r="BL79" s="43">
        <v>0</v>
      </c>
      <c r="BM79" s="43">
        <v>0</v>
      </c>
      <c r="BN79" s="43">
        <v>0</v>
      </c>
      <c r="BO79" s="43">
        <v>0</v>
      </c>
      <c r="BP79" s="43">
        <v>0</v>
      </c>
      <c r="BQ79" s="43">
        <v>0</v>
      </c>
      <c r="BR79" s="43">
        <v>0</v>
      </c>
      <c r="BS79" s="43">
        <v>0</v>
      </c>
      <c r="BT79" s="43">
        <v>0</v>
      </c>
      <c r="BU79" s="43">
        <v>0</v>
      </c>
      <c r="BY79" s="16">
        <v>11</v>
      </c>
      <c r="BZ79" s="43">
        <v>0</v>
      </c>
      <c r="CA79" s="43">
        <v>0</v>
      </c>
      <c r="CB79" s="43">
        <v>0</v>
      </c>
      <c r="CC79" s="43">
        <v>0</v>
      </c>
      <c r="CD79" s="43">
        <v>0</v>
      </c>
      <c r="CE79" s="43">
        <v>0</v>
      </c>
      <c r="CF79" s="43">
        <v>0</v>
      </c>
      <c r="CG79" s="43">
        <v>0</v>
      </c>
      <c r="CH79" s="43">
        <v>0</v>
      </c>
      <c r="CI79" s="43">
        <v>0</v>
      </c>
      <c r="CJ79" s="43">
        <v>0</v>
      </c>
    </row>
    <row r="80" spans="2:88" x14ac:dyDescent="0.2">
      <c r="B80" s="16">
        <v>12</v>
      </c>
      <c r="C80" s="25">
        <v>0.1</v>
      </c>
      <c r="D80" s="25">
        <v>0.1</v>
      </c>
      <c r="E80" s="25">
        <v>0.1</v>
      </c>
      <c r="F80" s="25">
        <v>0.1</v>
      </c>
      <c r="G80" s="25">
        <v>0.1</v>
      </c>
      <c r="H80" s="25">
        <v>0.1</v>
      </c>
      <c r="I80" s="25">
        <v>0.1</v>
      </c>
      <c r="J80" s="25">
        <v>0.1</v>
      </c>
      <c r="K80" s="25">
        <v>0.1</v>
      </c>
      <c r="L80" s="25">
        <v>0.1</v>
      </c>
      <c r="M80" s="25">
        <v>0.1</v>
      </c>
      <c r="Q80" s="16">
        <v>12</v>
      </c>
      <c r="R80" s="43">
        <v>0</v>
      </c>
      <c r="S80" s="43">
        <v>0</v>
      </c>
      <c r="T80" s="43">
        <v>0</v>
      </c>
      <c r="U80" s="43">
        <v>0</v>
      </c>
      <c r="V80" s="43">
        <v>0</v>
      </c>
      <c r="W80" s="43">
        <v>0</v>
      </c>
      <c r="X80" s="43">
        <v>0</v>
      </c>
      <c r="Y80" s="43">
        <v>0</v>
      </c>
      <c r="Z80" s="43">
        <v>0</v>
      </c>
      <c r="AA80" s="43">
        <v>0</v>
      </c>
      <c r="AB80" s="43">
        <v>0</v>
      </c>
      <c r="AF80" s="16">
        <v>12</v>
      </c>
      <c r="AG80" s="43">
        <v>0</v>
      </c>
      <c r="AH80" s="43">
        <v>0</v>
      </c>
      <c r="AI80" s="43">
        <v>0</v>
      </c>
      <c r="AJ80" s="43">
        <v>0</v>
      </c>
      <c r="AK80" s="43">
        <v>0</v>
      </c>
      <c r="AL80" s="43">
        <v>0</v>
      </c>
      <c r="AM80" s="43">
        <v>0</v>
      </c>
      <c r="AN80" s="43">
        <v>0</v>
      </c>
      <c r="AO80" s="43">
        <v>0</v>
      </c>
      <c r="AP80" s="43">
        <v>0</v>
      </c>
      <c r="AQ80" s="43">
        <v>0</v>
      </c>
      <c r="AU80" s="16">
        <v>12</v>
      </c>
      <c r="AV80" s="43">
        <v>0</v>
      </c>
      <c r="AW80" s="43">
        <v>0</v>
      </c>
      <c r="AX80" s="43">
        <v>0</v>
      </c>
      <c r="AY80" s="43">
        <v>0</v>
      </c>
      <c r="AZ80" s="43">
        <v>0</v>
      </c>
      <c r="BA80" s="43">
        <v>0</v>
      </c>
      <c r="BB80" s="43">
        <v>0</v>
      </c>
      <c r="BC80" s="43">
        <v>0</v>
      </c>
      <c r="BD80" s="43">
        <v>0</v>
      </c>
      <c r="BE80" s="43">
        <v>0</v>
      </c>
      <c r="BF80" s="43">
        <v>0</v>
      </c>
      <c r="BJ80" s="16">
        <v>12</v>
      </c>
      <c r="BK80" s="43">
        <v>0</v>
      </c>
      <c r="BL80" s="43">
        <v>0</v>
      </c>
      <c r="BM80" s="43">
        <v>0</v>
      </c>
      <c r="BN80" s="43">
        <v>0</v>
      </c>
      <c r="BO80" s="43">
        <v>0</v>
      </c>
      <c r="BP80" s="43">
        <v>0</v>
      </c>
      <c r="BQ80" s="43">
        <v>0</v>
      </c>
      <c r="BR80" s="43">
        <v>0</v>
      </c>
      <c r="BS80" s="43">
        <v>0</v>
      </c>
      <c r="BT80" s="43">
        <v>0</v>
      </c>
      <c r="BU80" s="43">
        <v>0</v>
      </c>
      <c r="BY80" s="16">
        <v>12</v>
      </c>
      <c r="BZ80" s="43">
        <v>0</v>
      </c>
      <c r="CA80" s="43">
        <v>0</v>
      </c>
      <c r="CB80" s="43">
        <v>0</v>
      </c>
      <c r="CC80" s="43">
        <v>0</v>
      </c>
      <c r="CD80" s="43">
        <v>0</v>
      </c>
      <c r="CE80" s="43">
        <v>0</v>
      </c>
      <c r="CF80" s="43">
        <v>0</v>
      </c>
      <c r="CG80" s="43">
        <v>0</v>
      </c>
      <c r="CH80" s="43">
        <v>0</v>
      </c>
      <c r="CI80" s="43">
        <v>0</v>
      </c>
      <c r="CJ80" s="43">
        <v>0</v>
      </c>
    </row>
    <row r="81" spans="2:88" x14ac:dyDescent="0.2">
      <c r="B81" s="16">
        <v>13</v>
      </c>
      <c r="C81" s="25">
        <v>0.1</v>
      </c>
      <c r="D81" s="25">
        <v>0.1</v>
      </c>
      <c r="E81" s="25">
        <v>0.1</v>
      </c>
      <c r="F81" s="25">
        <v>0.1</v>
      </c>
      <c r="G81" s="25">
        <v>0.1</v>
      </c>
      <c r="H81" s="25">
        <v>0.1</v>
      </c>
      <c r="I81" s="25">
        <v>0.1</v>
      </c>
      <c r="J81" s="25">
        <v>0.1</v>
      </c>
      <c r="K81" s="25">
        <v>0.1</v>
      </c>
      <c r="L81" s="25">
        <v>0.1</v>
      </c>
      <c r="M81" s="25">
        <v>0.1</v>
      </c>
      <c r="Q81" s="16">
        <v>13</v>
      </c>
      <c r="R81" s="25">
        <v>0.1</v>
      </c>
      <c r="S81" s="25">
        <v>0.1</v>
      </c>
      <c r="T81" s="25">
        <v>0.1</v>
      </c>
      <c r="U81" s="25">
        <v>0.1</v>
      </c>
      <c r="V81" s="25">
        <v>0.1</v>
      </c>
      <c r="W81" s="25">
        <v>0.1</v>
      </c>
      <c r="X81" s="25">
        <v>0.1</v>
      </c>
      <c r="Y81" s="25">
        <v>0.1</v>
      </c>
      <c r="Z81" s="25">
        <v>0.1</v>
      </c>
      <c r="AA81" s="25">
        <v>0.1</v>
      </c>
      <c r="AB81" s="25">
        <v>0.1</v>
      </c>
      <c r="AF81" s="16">
        <v>13</v>
      </c>
      <c r="AG81" s="25">
        <v>0.1</v>
      </c>
      <c r="AH81" s="25">
        <v>0.1</v>
      </c>
      <c r="AI81" s="25">
        <v>0.1</v>
      </c>
      <c r="AJ81" s="25">
        <v>0.1</v>
      </c>
      <c r="AK81" s="25">
        <v>0.1</v>
      </c>
      <c r="AL81" s="25">
        <v>0.1</v>
      </c>
      <c r="AM81" s="25">
        <v>0.1</v>
      </c>
      <c r="AN81" s="25">
        <v>0.1</v>
      </c>
      <c r="AO81" s="25">
        <v>0.1</v>
      </c>
      <c r="AP81" s="25">
        <v>0.1</v>
      </c>
      <c r="AQ81" s="25">
        <v>0.1</v>
      </c>
      <c r="AU81" s="16">
        <v>13</v>
      </c>
      <c r="AV81" s="25">
        <v>0.1</v>
      </c>
      <c r="AW81" s="25">
        <v>0.1</v>
      </c>
      <c r="AX81" s="25">
        <v>0.1</v>
      </c>
      <c r="AY81" s="25">
        <v>0.1</v>
      </c>
      <c r="AZ81" s="25">
        <v>0.1</v>
      </c>
      <c r="BA81" s="25">
        <v>0.1</v>
      </c>
      <c r="BB81" s="25">
        <v>0.1</v>
      </c>
      <c r="BC81" s="25">
        <v>0.1</v>
      </c>
      <c r="BD81" s="25">
        <v>0.1</v>
      </c>
      <c r="BE81" s="25">
        <v>0.1</v>
      </c>
      <c r="BF81" s="25">
        <v>0.1</v>
      </c>
      <c r="BJ81" s="16">
        <v>13</v>
      </c>
      <c r="BK81" s="25">
        <v>0.1</v>
      </c>
      <c r="BL81" s="25">
        <v>0.1</v>
      </c>
      <c r="BM81" s="25">
        <v>0.1</v>
      </c>
      <c r="BN81" s="25">
        <v>0.1</v>
      </c>
      <c r="BO81" s="25">
        <v>0.1</v>
      </c>
      <c r="BP81" s="25">
        <v>0.1</v>
      </c>
      <c r="BQ81" s="25">
        <v>0.1</v>
      </c>
      <c r="BR81" s="25">
        <v>0.1</v>
      </c>
      <c r="BS81" s="25">
        <v>0.1</v>
      </c>
      <c r="BT81" s="25">
        <v>0.1</v>
      </c>
      <c r="BU81" s="25">
        <v>0.1</v>
      </c>
      <c r="BY81" s="16">
        <v>13</v>
      </c>
      <c r="BZ81" s="25">
        <v>0.1</v>
      </c>
      <c r="CA81" s="25">
        <v>0.1</v>
      </c>
      <c r="CB81" s="25">
        <v>0.1</v>
      </c>
      <c r="CC81" s="25">
        <v>0.1</v>
      </c>
      <c r="CD81" s="25">
        <v>0.1</v>
      </c>
      <c r="CE81" s="25">
        <v>0.1</v>
      </c>
      <c r="CF81" s="25">
        <v>0.1</v>
      </c>
      <c r="CG81" s="25">
        <v>0.1</v>
      </c>
      <c r="CH81" s="25">
        <v>0.1</v>
      </c>
      <c r="CI81" s="25">
        <v>0.1</v>
      </c>
      <c r="CJ81" s="25">
        <v>0.1</v>
      </c>
    </row>
    <row r="82" spans="2:88" x14ac:dyDescent="0.2">
      <c r="B82" s="16">
        <v>14</v>
      </c>
      <c r="C82" s="25">
        <v>0.1</v>
      </c>
      <c r="D82" s="25">
        <v>0.1</v>
      </c>
      <c r="E82" s="25">
        <v>0.1</v>
      </c>
      <c r="F82" s="25">
        <v>0.1</v>
      </c>
      <c r="G82" s="25">
        <v>0.1</v>
      </c>
      <c r="H82" s="25">
        <v>0.1</v>
      </c>
      <c r="I82" s="25">
        <v>0.1</v>
      </c>
      <c r="J82" s="25">
        <v>0.1</v>
      </c>
      <c r="K82" s="25">
        <v>0.1</v>
      </c>
      <c r="L82" s="25">
        <v>0.1</v>
      </c>
      <c r="M82" s="25">
        <v>0.1</v>
      </c>
      <c r="Q82" s="16">
        <v>14</v>
      </c>
      <c r="R82" s="25">
        <v>0.1</v>
      </c>
      <c r="S82" s="25">
        <v>0.1</v>
      </c>
      <c r="T82" s="25">
        <v>0.1</v>
      </c>
      <c r="U82" s="25">
        <v>0.1</v>
      </c>
      <c r="V82" s="25">
        <v>0.1</v>
      </c>
      <c r="W82" s="25">
        <v>0.1</v>
      </c>
      <c r="X82" s="25">
        <v>0.1</v>
      </c>
      <c r="Y82" s="25">
        <v>0.1</v>
      </c>
      <c r="Z82" s="25">
        <v>0.1</v>
      </c>
      <c r="AA82" s="25">
        <v>0.1</v>
      </c>
      <c r="AB82" s="25">
        <v>0.1</v>
      </c>
      <c r="AF82" s="16">
        <v>14</v>
      </c>
      <c r="AG82" s="25">
        <v>0.1</v>
      </c>
      <c r="AH82" s="25">
        <v>0.1</v>
      </c>
      <c r="AI82" s="25">
        <v>0.1</v>
      </c>
      <c r="AJ82" s="25">
        <v>0.1</v>
      </c>
      <c r="AK82" s="25">
        <v>0.1</v>
      </c>
      <c r="AL82" s="25">
        <v>0.1</v>
      </c>
      <c r="AM82" s="25">
        <v>0.1</v>
      </c>
      <c r="AN82" s="25">
        <v>0.1</v>
      </c>
      <c r="AO82" s="25">
        <v>0.1</v>
      </c>
      <c r="AP82" s="25">
        <v>0.1</v>
      </c>
      <c r="AQ82" s="25">
        <v>0.1</v>
      </c>
      <c r="AU82" s="16">
        <v>14</v>
      </c>
      <c r="AV82" s="25">
        <v>0.1</v>
      </c>
      <c r="AW82" s="25">
        <v>0.1</v>
      </c>
      <c r="AX82" s="25">
        <v>0.1</v>
      </c>
      <c r="AY82" s="25">
        <v>0.1</v>
      </c>
      <c r="AZ82" s="25">
        <v>0.1</v>
      </c>
      <c r="BA82" s="25">
        <v>0.1</v>
      </c>
      <c r="BB82" s="25">
        <v>0.1</v>
      </c>
      <c r="BC82" s="25">
        <v>0.1</v>
      </c>
      <c r="BD82" s="25">
        <v>0.1</v>
      </c>
      <c r="BE82" s="25">
        <v>0.1</v>
      </c>
      <c r="BF82" s="25">
        <v>0.1</v>
      </c>
      <c r="BJ82" s="16">
        <v>14</v>
      </c>
      <c r="BK82" s="25">
        <v>0.1</v>
      </c>
      <c r="BL82" s="25">
        <v>0.1</v>
      </c>
      <c r="BM82" s="25">
        <v>0.1</v>
      </c>
      <c r="BN82" s="25">
        <v>0.1</v>
      </c>
      <c r="BO82" s="25">
        <v>0.1</v>
      </c>
      <c r="BP82" s="25">
        <v>0.1</v>
      </c>
      <c r="BQ82" s="25">
        <v>0.1</v>
      </c>
      <c r="BR82" s="25">
        <v>0.1</v>
      </c>
      <c r="BS82" s="25">
        <v>0.1</v>
      </c>
      <c r="BT82" s="25">
        <v>0.1</v>
      </c>
      <c r="BU82" s="25">
        <v>0.1</v>
      </c>
      <c r="BY82" s="16">
        <v>14</v>
      </c>
      <c r="BZ82" s="25">
        <v>0.1</v>
      </c>
      <c r="CA82" s="25">
        <v>0.1</v>
      </c>
      <c r="CB82" s="25">
        <v>0.1</v>
      </c>
      <c r="CC82" s="25">
        <v>0.1</v>
      </c>
      <c r="CD82" s="25">
        <v>0.1</v>
      </c>
      <c r="CE82" s="25">
        <v>0.1</v>
      </c>
      <c r="CF82" s="25">
        <v>0.1</v>
      </c>
      <c r="CG82" s="25">
        <v>0.1</v>
      </c>
      <c r="CH82" s="25">
        <v>0.1</v>
      </c>
      <c r="CI82" s="25">
        <v>0.1</v>
      </c>
      <c r="CJ82" s="25">
        <v>0.1</v>
      </c>
    </row>
    <row r="83" spans="2:88" x14ac:dyDescent="0.2">
      <c r="B83" s="16">
        <v>15</v>
      </c>
      <c r="C83" s="25">
        <v>0.1</v>
      </c>
      <c r="D83" s="25">
        <v>0.1</v>
      </c>
      <c r="E83" s="25">
        <v>0.1</v>
      </c>
      <c r="F83" s="25">
        <v>0.1</v>
      </c>
      <c r="G83" s="25">
        <v>0.1</v>
      </c>
      <c r="H83" s="25">
        <v>0.1</v>
      </c>
      <c r="I83" s="25">
        <v>0.1</v>
      </c>
      <c r="J83" s="25">
        <v>0.1</v>
      </c>
      <c r="K83" s="25">
        <v>0.1</v>
      </c>
      <c r="L83" s="25">
        <v>0.1</v>
      </c>
      <c r="M83" s="25">
        <v>0.1</v>
      </c>
      <c r="Q83" s="16">
        <v>15</v>
      </c>
      <c r="R83" s="25">
        <v>0.1</v>
      </c>
      <c r="S83" s="25">
        <v>0.1</v>
      </c>
      <c r="T83" s="25">
        <v>0.1</v>
      </c>
      <c r="U83" s="25">
        <v>0.1</v>
      </c>
      <c r="V83" s="25">
        <v>0.1</v>
      </c>
      <c r="W83" s="25">
        <v>0.1</v>
      </c>
      <c r="X83" s="25">
        <v>0.1</v>
      </c>
      <c r="Y83" s="25">
        <v>0.1</v>
      </c>
      <c r="Z83" s="25">
        <v>0.1</v>
      </c>
      <c r="AA83" s="25">
        <v>0.1</v>
      </c>
      <c r="AB83" s="25">
        <v>0.1</v>
      </c>
      <c r="AF83" s="16">
        <v>15</v>
      </c>
      <c r="AG83" s="25">
        <v>0.1</v>
      </c>
      <c r="AH83" s="25">
        <v>0.1</v>
      </c>
      <c r="AI83" s="25">
        <v>0.1</v>
      </c>
      <c r="AJ83" s="25">
        <v>0.1</v>
      </c>
      <c r="AK83" s="25">
        <v>0.1</v>
      </c>
      <c r="AL83" s="25">
        <v>0.1</v>
      </c>
      <c r="AM83" s="25">
        <v>0.1</v>
      </c>
      <c r="AN83" s="25">
        <v>0.1</v>
      </c>
      <c r="AO83" s="25">
        <v>0.1</v>
      </c>
      <c r="AP83" s="25">
        <v>0.1</v>
      </c>
      <c r="AQ83" s="25">
        <v>0.1</v>
      </c>
      <c r="AU83" s="16">
        <v>15</v>
      </c>
      <c r="AV83" s="25">
        <v>0.1</v>
      </c>
      <c r="AW83" s="25">
        <v>0.1</v>
      </c>
      <c r="AX83" s="25">
        <v>0.1</v>
      </c>
      <c r="AY83" s="25">
        <v>0.1</v>
      </c>
      <c r="AZ83" s="25">
        <v>0.1</v>
      </c>
      <c r="BA83" s="25">
        <v>0.1</v>
      </c>
      <c r="BB83" s="25">
        <v>0.1</v>
      </c>
      <c r="BC83" s="25">
        <v>0.1</v>
      </c>
      <c r="BD83" s="25">
        <v>0.1</v>
      </c>
      <c r="BE83" s="25">
        <v>0.1</v>
      </c>
      <c r="BF83" s="25">
        <v>0.1</v>
      </c>
      <c r="BJ83" s="16">
        <v>15</v>
      </c>
      <c r="BK83" s="25">
        <v>0.1</v>
      </c>
      <c r="BL83" s="25">
        <v>0.1</v>
      </c>
      <c r="BM83" s="25">
        <v>0.1</v>
      </c>
      <c r="BN83" s="25">
        <v>0.1</v>
      </c>
      <c r="BO83" s="25">
        <v>0.1</v>
      </c>
      <c r="BP83" s="25">
        <v>0.1</v>
      </c>
      <c r="BQ83" s="25">
        <v>0.1</v>
      </c>
      <c r="BR83" s="25">
        <v>0.1</v>
      </c>
      <c r="BS83" s="25">
        <v>0.1</v>
      </c>
      <c r="BT83" s="25">
        <v>0.1</v>
      </c>
      <c r="BU83" s="25">
        <v>0.1</v>
      </c>
      <c r="BY83" s="16">
        <v>15</v>
      </c>
      <c r="BZ83" s="25">
        <v>0.1</v>
      </c>
      <c r="CA83" s="25">
        <v>0.1</v>
      </c>
      <c r="CB83" s="25">
        <v>0.1</v>
      </c>
      <c r="CC83" s="25">
        <v>0.1</v>
      </c>
      <c r="CD83" s="25">
        <v>0.1</v>
      </c>
      <c r="CE83" s="25">
        <v>0.1</v>
      </c>
      <c r="CF83" s="25">
        <v>0.1</v>
      </c>
      <c r="CG83" s="25">
        <v>0.1</v>
      </c>
      <c r="CH83" s="25">
        <v>0.1</v>
      </c>
      <c r="CI83" s="25">
        <v>0.1</v>
      </c>
      <c r="CJ83" s="25">
        <v>0.1</v>
      </c>
    </row>
    <row r="84" spans="2:88" x14ac:dyDescent="0.2">
      <c r="B84" s="16">
        <v>16</v>
      </c>
      <c r="C84" s="25">
        <v>0.1</v>
      </c>
      <c r="D84" s="25">
        <v>0.1</v>
      </c>
      <c r="E84" s="25">
        <v>0.1</v>
      </c>
      <c r="F84" s="25">
        <v>0.1</v>
      </c>
      <c r="G84" s="25">
        <v>0.1</v>
      </c>
      <c r="H84" s="25">
        <v>0.1</v>
      </c>
      <c r="I84" s="25">
        <v>0.1</v>
      </c>
      <c r="J84" s="25">
        <v>0.1</v>
      </c>
      <c r="K84" s="25">
        <v>0.1</v>
      </c>
      <c r="L84" s="25">
        <v>0.1</v>
      </c>
      <c r="M84" s="25">
        <v>0.1</v>
      </c>
      <c r="Q84" s="16">
        <v>16</v>
      </c>
      <c r="R84" s="25">
        <v>0.1</v>
      </c>
      <c r="S84" s="25">
        <v>0.1</v>
      </c>
      <c r="T84" s="25">
        <v>0.1</v>
      </c>
      <c r="U84" s="25">
        <v>0.1</v>
      </c>
      <c r="V84" s="25">
        <v>0.1</v>
      </c>
      <c r="W84" s="25">
        <v>0.1</v>
      </c>
      <c r="X84" s="25">
        <v>0.1</v>
      </c>
      <c r="Y84" s="25">
        <v>0.1</v>
      </c>
      <c r="Z84" s="25">
        <v>0.1</v>
      </c>
      <c r="AA84" s="25">
        <v>0.1</v>
      </c>
      <c r="AB84" s="25">
        <v>0.1</v>
      </c>
      <c r="AF84" s="16">
        <v>16</v>
      </c>
      <c r="AG84" s="25">
        <v>0.1</v>
      </c>
      <c r="AH84" s="25">
        <v>0.1</v>
      </c>
      <c r="AI84" s="25">
        <v>0.1</v>
      </c>
      <c r="AJ84" s="25">
        <v>0.1</v>
      </c>
      <c r="AK84" s="25">
        <v>0.1</v>
      </c>
      <c r="AL84" s="25">
        <v>0.1</v>
      </c>
      <c r="AM84" s="25">
        <v>0.1</v>
      </c>
      <c r="AN84" s="25">
        <v>0.1</v>
      </c>
      <c r="AO84" s="25">
        <v>0.1</v>
      </c>
      <c r="AP84" s="25">
        <v>0.1</v>
      </c>
      <c r="AQ84" s="25">
        <v>0.1</v>
      </c>
      <c r="AU84" s="16">
        <v>16</v>
      </c>
      <c r="AV84" s="25">
        <v>0.1</v>
      </c>
      <c r="AW84" s="25">
        <v>0.1</v>
      </c>
      <c r="AX84" s="25">
        <v>0.1</v>
      </c>
      <c r="AY84" s="25">
        <v>0.1</v>
      </c>
      <c r="AZ84" s="25">
        <v>0.1</v>
      </c>
      <c r="BA84" s="25">
        <v>0.1</v>
      </c>
      <c r="BB84" s="25">
        <v>0.1</v>
      </c>
      <c r="BC84" s="25">
        <v>0.1</v>
      </c>
      <c r="BD84" s="25">
        <v>0.1</v>
      </c>
      <c r="BE84" s="25">
        <v>0.1</v>
      </c>
      <c r="BF84" s="25">
        <v>0.1</v>
      </c>
      <c r="BJ84" s="16">
        <v>16</v>
      </c>
      <c r="BK84" s="25">
        <v>0.1</v>
      </c>
      <c r="BL84" s="25">
        <v>0.1</v>
      </c>
      <c r="BM84" s="25">
        <v>0.1</v>
      </c>
      <c r="BN84" s="25">
        <v>0.1</v>
      </c>
      <c r="BO84" s="25">
        <v>0.1</v>
      </c>
      <c r="BP84" s="25">
        <v>0.1</v>
      </c>
      <c r="BQ84" s="25">
        <v>0.1</v>
      </c>
      <c r="BR84" s="25">
        <v>0.1</v>
      </c>
      <c r="BS84" s="25">
        <v>0.1</v>
      </c>
      <c r="BT84" s="25">
        <v>0.1</v>
      </c>
      <c r="BU84" s="25">
        <v>0.1</v>
      </c>
      <c r="BY84" s="16">
        <v>16</v>
      </c>
      <c r="BZ84" s="25">
        <v>0.1</v>
      </c>
      <c r="CA84" s="25">
        <v>0.1</v>
      </c>
      <c r="CB84" s="25">
        <v>0.1</v>
      </c>
      <c r="CC84" s="25">
        <v>0.1</v>
      </c>
      <c r="CD84" s="25">
        <v>0.1</v>
      </c>
      <c r="CE84" s="25">
        <v>0.1</v>
      </c>
      <c r="CF84" s="25">
        <v>0.1</v>
      </c>
      <c r="CG84" s="25">
        <v>0.1</v>
      </c>
      <c r="CH84" s="25">
        <v>0.1</v>
      </c>
      <c r="CI84" s="25">
        <v>0.1</v>
      </c>
      <c r="CJ84" s="25">
        <v>0.1</v>
      </c>
    </row>
    <row r="85" spans="2:88" x14ac:dyDescent="0.2">
      <c r="B85" s="16">
        <v>17</v>
      </c>
      <c r="C85" s="25">
        <v>0.1</v>
      </c>
      <c r="D85" s="25">
        <v>0.1</v>
      </c>
      <c r="E85" s="25">
        <v>0.1</v>
      </c>
      <c r="F85" s="25">
        <v>0.1</v>
      </c>
      <c r="G85" s="25">
        <v>0.1</v>
      </c>
      <c r="H85" s="25">
        <v>0.1</v>
      </c>
      <c r="I85" s="25">
        <v>0.1</v>
      </c>
      <c r="J85" s="25">
        <v>0.1</v>
      </c>
      <c r="K85" s="25">
        <v>0.1</v>
      </c>
      <c r="L85" s="25">
        <v>0.1</v>
      </c>
      <c r="M85" s="25">
        <v>0.1</v>
      </c>
      <c r="Q85" s="16">
        <v>17</v>
      </c>
      <c r="R85" s="25">
        <v>0.1</v>
      </c>
      <c r="S85" s="25">
        <v>0.1</v>
      </c>
      <c r="T85" s="25">
        <v>0.1</v>
      </c>
      <c r="U85" s="25">
        <v>0.1</v>
      </c>
      <c r="V85" s="25">
        <v>0.1</v>
      </c>
      <c r="W85" s="25">
        <v>0.1</v>
      </c>
      <c r="X85" s="25">
        <v>0.1</v>
      </c>
      <c r="Y85" s="25">
        <v>0.1</v>
      </c>
      <c r="Z85" s="25">
        <v>0.1</v>
      </c>
      <c r="AA85" s="25">
        <v>0.1</v>
      </c>
      <c r="AB85" s="25">
        <v>0.1</v>
      </c>
      <c r="AF85" s="16">
        <v>17</v>
      </c>
      <c r="AG85" s="25">
        <v>0.1</v>
      </c>
      <c r="AH85" s="25">
        <v>0.1</v>
      </c>
      <c r="AI85" s="25">
        <v>0.1</v>
      </c>
      <c r="AJ85" s="25">
        <v>0.1</v>
      </c>
      <c r="AK85" s="25">
        <v>0.1</v>
      </c>
      <c r="AL85" s="25">
        <v>0.1</v>
      </c>
      <c r="AM85" s="25">
        <v>0.1</v>
      </c>
      <c r="AN85" s="25">
        <v>0.1</v>
      </c>
      <c r="AO85" s="25">
        <v>0.1</v>
      </c>
      <c r="AP85" s="25">
        <v>0.1</v>
      </c>
      <c r="AQ85" s="25">
        <v>0.1</v>
      </c>
      <c r="AU85" s="16">
        <v>17</v>
      </c>
      <c r="AV85" s="25">
        <v>0.1</v>
      </c>
      <c r="AW85" s="25">
        <v>0.1</v>
      </c>
      <c r="AX85" s="25">
        <v>0.1</v>
      </c>
      <c r="AY85" s="25">
        <v>0.1</v>
      </c>
      <c r="AZ85" s="25">
        <v>0.1</v>
      </c>
      <c r="BA85" s="25">
        <v>0.1</v>
      </c>
      <c r="BB85" s="25">
        <v>0.1</v>
      </c>
      <c r="BC85" s="25">
        <v>0.1</v>
      </c>
      <c r="BD85" s="25">
        <v>0.1</v>
      </c>
      <c r="BE85" s="25">
        <v>0.1</v>
      </c>
      <c r="BF85" s="25">
        <v>0.1</v>
      </c>
      <c r="BJ85" s="16">
        <v>17</v>
      </c>
      <c r="BK85" s="25">
        <v>0.1</v>
      </c>
      <c r="BL85" s="25">
        <v>0.1</v>
      </c>
      <c r="BM85" s="25">
        <v>0.1</v>
      </c>
      <c r="BN85" s="25">
        <v>0.1</v>
      </c>
      <c r="BO85" s="25">
        <v>0.1</v>
      </c>
      <c r="BP85" s="25">
        <v>0.1</v>
      </c>
      <c r="BQ85" s="25">
        <v>0.1</v>
      </c>
      <c r="BR85" s="25">
        <v>0.1</v>
      </c>
      <c r="BS85" s="25">
        <v>0.1</v>
      </c>
      <c r="BT85" s="25">
        <v>0.1</v>
      </c>
      <c r="BU85" s="25">
        <v>0.1</v>
      </c>
      <c r="BY85" s="16">
        <v>17</v>
      </c>
      <c r="BZ85" s="25">
        <v>0.1</v>
      </c>
      <c r="CA85" s="25">
        <v>0.1</v>
      </c>
      <c r="CB85" s="25">
        <v>0.1</v>
      </c>
      <c r="CC85" s="25">
        <v>0.1</v>
      </c>
      <c r="CD85" s="25">
        <v>0.1</v>
      </c>
      <c r="CE85" s="25">
        <v>0.1</v>
      </c>
      <c r="CF85" s="25">
        <v>0.1</v>
      </c>
      <c r="CG85" s="25">
        <v>0.1</v>
      </c>
      <c r="CH85" s="25">
        <v>0.1</v>
      </c>
      <c r="CI85" s="25">
        <v>0.1</v>
      </c>
      <c r="CJ85" s="25">
        <v>0.1</v>
      </c>
    </row>
    <row r="86" spans="2:88" x14ac:dyDescent="0.2">
      <c r="B86" s="16">
        <v>18</v>
      </c>
      <c r="C86" s="25">
        <v>0.1</v>
      </c>
      <c r="D86" s="25">
        <v>0.1</v>
      </c>
      <c r="E86" s="25">
        <v>0.1</v>
      </c>
      <c r="F86" s="25">
        <v>0.1</v>
      </c>
      <c r="G86" s="25">
        <v>0.1</v>
      </c>
      <c r="H86" s="25">
        <v>0.1</v>
      </c>
      <c r="I86" s="25">
        <v>0.1</v>
      </c>
      <c r="J86" s="25">
        <v>0.1</v>
      </c>
      <c r="K86" s="25">
        <v>0.1</v>
      </c>
      <c r="L86" s="25">
        <v>0.1</v>
      </c>
      <c r="M86" s="25">
        <v>0.1</v>
      </c>
      <c r="Q86" s="16">
        <v>18</v>
      </c>
      <c r="R86" s="25">
        <v>0.1</v>
      </c>
      <c r="S86" s="25">
        <v>0.1</v>
      </c>
      <c r="T86" s="25">
        <v>0.1</v>
      </c>
      <c r="U86" s="25">
        <v>0.1</v>
      </c>
      <c r="V86" s="25">
        <v>0.1</v>
      </c>
      <c r="W86" s="25">
        <v>0.1</v>
      </c>
      <c r="X86" s="25">
        <v>0.1</v>
      </c>
      <c r="Y86" s="25">
        <v>0.1</v>
      </c>
      <c r="Z86" s="25">
        <v>0.1</v>
      </c>
      <c r="AA86" s="25">
        <v>0.1</v>
      </c>
      <c r="AB86" s="25">
        <v>0.1</v>
      </c>
      <c r="AF86" s="16">
        <v>18</v>
      </c>
      <c r="AG86" s="25">
        <v>0.1</v>
      </c>
      <c r="AH86" s="25">
        <v>0.1</v>
      </c>
      <c r="AI86" s="25">
        <v>0.1</v>
      </c>
      <c r="AJ86" s="25">
        <v>0.1</v>
      </c>
      <c r="AK86" s="25">
        <v>0.1</v>
      </c>
      <c r="AL86" s="25">
        <v>0.1</v>
      </c>
      <c r="AM86" s="25">
        <v>0.1</v>
      </c>
      <c r="AN86" s="25">
        <v>0.1</v>
      </c>
      <c r="AO86" s="25">
        <v>0.1</v>
      </c>
      <c r="AP86" s="25">
        <v>0.1</v>
      </c>
      <c r="AQ86" s="25">
        <v>0.1</v>
      </c>
      <c r="AU86" s="16">
        <v>18</v>
      </c>
      <c r="AV86" s="25">
        <v>0.1</v>
      </c>
      <c r="AW86" s="25">
        <v>0.1</v>
      </c>
      <c r="AX86" s="25">
        <v>0.1</v>
      </c>
      <c r="AY86" s="25">
        <v>0.1</v>
      </c>
      <c r="AZ86" s="25">
        <v>0.1</v>
      </c>
      <c r="BA86" s="25">
        <v>0.1</v>
      </c>
      <c r="BB86" s="25">
        <v>0.1</v>
      </c>
      <c r="BC86" s="25">
        <v>0.1</v>
      </c>
      <c r="BD86" s="25">
        <v>0.1</v>
      </c>
      <c r="BE86" s="25">
        <v>0.1</v>
      </c>
      <c r="BF86" s="25">
        <v>0.1</v>
      </c>
      <c r="BJ86" s="16">
        <v>18</v>
      </c>
      <c r="BK86" s="25">
        <v>0.1</v>
      </c>
      <c r="BL86" s="25">
        <v>0.1</v>
      </c>
      <c r="BM86" s="25">
        <v>0.1</v>
      </c>
      <c r="BN86" s="25">
        <v>0.1</v>
      </c>
      <c r="BO86" s="25">
        <v>0.1</v>
      </c>
      <c r="BP86" s="25">
        <v>0.1</v>
      </c>
      <c r="BQ86" s="25">
        <v>0.1</v>
      </c>
      <c r="BR86" s="25">
        <v>0.1</v>
      </c>
      <c r="BS86" s="25">
        <v>0.1</v>
      </c>
      <c r="BT86" s="25">
        <v>0.1</v>
      </c>
      <c r="BU86" s="25">
        <v>0.1</v>
      </c>
      <c r="BY86" s="16">
        <v>18</v>
      </c>
      <c r="BZ86" s="25">
        <v>0.1</v>
      </c>
      <c r="CA86" s="25">
        <v>0.1</v>
      </c>
      <c r="CB86" s="25">
        <v>0.1</v>
      </c>
      <c r="CC86" s="25">
        <v>0.1</v>
      </c>
      <c r="CD86" s="25">
        <v>0.1</v>
      </c>
      <c r="CE86" s="25">
        <v>0.1</v>
      </c>
      <c r="CF86" s="25">
        <v>0.1</v>
      </c>
      <c r="CG86" s="25">
        <v>0.1</v>
      </c>
      <c r="CH86" s="25">
        <v>0.1</v>
      </c>
      <c r="CI86" s="25">
        <v>0.1</v>
      </c>
      <c r="CJ86" s="25">
        <v>0.1</v>
      </c>
    </row>
    <row r="87" spans="2:88" x14ac:dyDescent="0.2">
      <c r="B87" s="16">
        <v>19</v>
      </c>
      <c r="C87" s="25">
        <v>0.1</v>
      </c>
      <c r="D87" s="25">
        <v>0.1</v>
      </c>
      <c r="E87" s="25">
        <v>0.1</v>
      </c>
      <c r="F87" s="25">
        <v>0.1</v>
      </c>
      <c r="G87" s="25">
        <v>0.1</v>
      </c>
      <c r="H87" s="25">
        <v>0.1</v>
      </c>
      <c r="I87" s="25">
        <v>0.1</v>
      </c>
      <c r="J87" s="25">
        <v>0.1</v>
      </c>
      <c r="K87" s="25">
        <v>0.1</v>
      </c>
      <c r="L87" s="25">
        <v>0.1</v>
      </c>
      <c r="M87" s="25">
        <v>0.1</v>
      </c>
      <c r="Q87" s="16">
        <v>19</v>
      </c>
      <c r="R87" s="25">
        <v>0.1</v>
      </c>
      <c r="S87" s="25">
        <v>0.1</v>
      </c>
      <c r="T87" s="25">
        <v>0.1</v>
      </c>
      <c r="U87" s="25">
        <v>0.1</v>
      </c>
      <c r="V87" s="25">
        <v>0.1</v>
      </c>
      <c r="W87" s="25">
        <v>0.1</v>
      </c>
      <c r="X87" s="25">
        <v>0.1</v>
      </c>
      <c r="Y87" s="25">
        <v>0.1</v>
      </c>
      <c r="Z87" s="25">
        <v>0.1</v>
      </c>
      <c r="AA87" s="25">
        <v>0.1</v>
      </c>
      <c r="AB87" s="25">
        <v>0.1</v>
      </c>
      <c r="AF87" s="16">
        <v>19</v>
      </c>
      <c r="AG87" s="25">
        <v>0.1</v>
      </c>
      <c r="AH87" s="25">
        <v>0.1</v>
      </c>
      <c r="AI87" s="25">
        <v>0.1</v>
      </c>
      <c r="AJ87" s="25">
        <v>0.1</v>
      </c>
      <c r="AK87" s="25">
        <v>0.1</v>
      </c>
      <c r="AL87" s="25">
        <v>0.1</v>
      </c>
      <c r="AM87" s="25">
        <v>0.1</v>
      </c>
      <c r="AN87" s="25">
        <v>0.1</v>
      </c>
      <c r="AO87" s="25">
        <v>0.1</v>
      </c>
      <c r="AP87" s="25">
        <v>0.1</v>
      </c>
      <c r="AQ87" s="25">
        <v>0.1</v>
      </c>
      <c r="AU87" s="16">
        <v>19</v>
      </c>
      <c r="AV87" s="25">
        <v>0.1</v>
      </c>
      <c r="AW87" s="25">
        <v>0.1</v>
      </c>
      <c r="AX87" s="25">
        <v>0.1</v>
      </c>
      <c r="AY87" s="25">
        <v>0.1</v>
      </c>
      <c r="AZ87" s="25">
        <v>0.1</v>
      </c>
      <c r="BA87" s="25">
        <v>0.1</v>
      </c>
      <c r="BB87" s="25">
        <v>0.1</v>
      </c>
      <c r="BC87" s="25">
        <v>0.1</v>
      </c>
      <c r="BD87" s="25">
        <v>0.1</v>
      </c>
      <c r="BE87" s="25">
        <v>0.1</v>
      </c>
      <c r="BF87" s="25">
        <v>0.1</v>
      </c>
      <c r="BJ87" s="16">
        <v>19</v>
      </c>
      <c r="BK87" s="25">
        <v>0.1</v>
      </c>
      <c r="BL87" s="25">
        <v>0.1</v>
      </c>
      <c r="BM87" s="25">
        <v>0.1</v>
      </c>
      <c r="BN87" s="25">
        <v>0.1</v>
      </c>
      <c r="BO87" s="25">
        <v>0.1</v>
      </c>
      <c r="BP87" s="25">
        <v>0.1</v>
      </c>
      <c r="BQ87" s="25">
        <v>0.1</v>
      </c>
      <c r="BR87" s="25">
        <v>0.1</v>
      </c>
      <c r="BS87" s="25">
        <v>0.1</v>
      </c>
      <c r="BT87" s="25">
        <v>0.1</v>
      </c>
      <c r="BU87" s="25">
        <v>0.1</v>
      </c>
      <c r="BY87" s="16">
        <v>19</v>
      </c>
      <c r="BZ87" s="25">
        <v>0.1</v>
      </c>
      <c r="CA87" s="25">
        <v>0.1</v>
      </c>
      <c r="CB87" s="25">
        <v>0.1</v>
      </c>
      <c r="CC87" s="25">
        <v>0.1</v>
      </c>
      <c r="CD87" s="25">
        <v>0.1</v>
      </c>
      <c r="CE87" s="25">
        <v>0.1</v>
      </c>
      <c r="CF87" s="25">
        <v>0.1</v>
      </c>
      <c r="CG87" s="25">
        <v>0.1</v>
      </c>
      <c r="CH87" s="25">
        <v>0.1</v>
      </c>
      <c r="CI87" s="25">
        <v>0.1</v>
      </c>
      <c r="CJ87" s="25">
        <v>0.1</v>
      </c>
    </row>
    <row r="88" spans="2:88" x14ac:dyDescent="0.2">
      <c r="B88" s="16">
        <v>20</v>
      </c>
      <c r="C88" s="25">
        <v>0.1</v>
      </c>
      <c r="D88" s="25">
        <v>0.1</v>
      </c>
      <c r="E88" s="25">
        <v>0.1</v>
      </c>
      <c r="F88" s="25">
        <v>0.1</v>
      </c>
      <c r="G88" s="25">
        <v>0.1</v>
      </c>
      <c r="H88" s="25">
        <v>0.1</v>
      </c>
      <c r="I88" s="25">
        <v>0.1</v>
      </c>
      <c r="J88" s="25">
        <v>0.1</v>
      </c>
      <c r="K88" s="25">
        <v>0.1</v>
      </c>
      <c r="L88" s="25">
        <v>0.1</v>
      </c>
      <c r="M88" s="25">
        <v>0.1</v>
      </c>
      <c r="Q88" s="16">
        <v>20</v>
      </c>
      <c r="R88" s="25">
        <v>0.1</v>
      </c>
      <c r="S88" s="25">
        <v>0.1</v>
      </c>
      <c r="T88" s="25">
        <v>0.1</v>
      </c>
      <c r="U88" s="25">
        <v>0.1</v>
      </c>
      <c r="V88" s="25">
        <v>0.1</v>
      </c>
      <c r="W88" s="25">
        <v>0.1</v>
      </c>
      <c r="X88" s="25">
        <v>0.1</v>
      </c>
      <c r="Y88" s="25">
        <v>0.1</v>
      </c>
      <c r="Z88" s="25">
        <v>0.1</v>
      </c>
      <c r="AA88" s="25">
        <v>0.1</v>
      </c>
      <c r="AB88" s="25">
        <v>0.1</v>
      </c>
      <c r="AF88" s="16">
        <v>20</v>
      </c>
      <c r="AG88" s="25">
        <v>0.1</v>
      </c>
      <c r="AH88" s="25">
        <v>0.1</v>
      </c>
      <c r="AI88" s="25">
        <v>0.1</v>
      </c>
      <c r="AJ88" s="25">
        <v>0.1</v>
      </c>
      <c r="AK88" s="25">
        <v>0.1</v>
      </c>
      <c r="AL88" s="25">
        <v>0.1</v>
      </c>
      <c r="AM88" s="25">
        <v>0.1</v>
      </c>
      <c r="AN88" s="25">
        <v>0.1</v>
      </c>
      <c r="AO88" s="25">
        <v>0.1</v>
      </c>
      <c r="AP88" s="25">
        <v>0.1</v>
      </c>
      <c r="AQ88" s="25">
        <v>0.1</v>
      </c>
      <c r="AU88" s="16">
        <v>20</v>
      </c>
      <c r="AV88" s="25">
        <v>0.1</v>
      </c>
      <c r="AW88" s="25">
        <v>0.1</v>
      </c>
      <c r="AX88" s="25">
        <v>0.1</v>
      </c>
      <c r="AY88" s="25">
        <v>0.1</v>
      </c>
      <c r="AZ88" s="25">
        <v>0.1</v>
      </c>
      <c r="BA88" s="25">
        <v>0.1</v>
      </c>
      <c r="BB88" s="25">
        <v>0.1</v>
      </c>
      <c r="BC88" s="25">
        <v>0.1</v>
      </c>
      <c r="BD88" s="25">
        <v>0.1</v>
      </c>
      <c r="BE88" s="25">
        <v>0.1</v>
      </c>
      <c r="BF88" s="25">
        <v>0.1</v>
      </c>
      <c r="BJ88" s="16">
        <v>20</v>
      </c>
      <c r="BK88" s="25">
        <v>0.1</v>
      </c>
      <c r="BL88" s="25">
        <v>0.1</v>
      </c>
      <c r="BM88" s="25">
        <v>0.1</v>
      </c>
      <c r="BN88" s="25">
        <v>0.1</v>
      </c>
      <c r="BO88" s="25">
        <v>0.1</v>
      </c>
      <c r="BP88" s="25">
        <v>0.1</v>
      </c>
      <c r="BQ88" s="25">
        <v>0.1</v>
      </c>
      <c r="BR88" s="25">
        <v>0.1</v>
      </c>
      <c r="BS88" s="25">
        <v>0.1</v>
      </c>
      <c r="BT88" s="25">
        <v>0.1</v>
      </c>
      <c r="BU88" s="25">
        <v>0.1</v>
      </c>
      <c r="BY88" s="16">
        <v>20</v>
      </c>
      <c r="BZ88" s="25">
        <v>0.1</v>
      </c>
      <c r="CA88" s="25">
        <v>0.1</v>
      </c>
      <c r="CB88" s="25">
        <v>0.1</v>
      </c>
      <c r="CC88" s="25">
        <v>0.1</v>
      </c>
      <c r="CD88" s="25">
        <v>0.1</v>
      </c>
      <c r="CE88" s="25">
        <v>0.1</v>
      </c>
      <c r="CF88" s="25">
        <v>0.1</v>
      </c>
      <c r="CG88" s="25">
        <v>0.1</v>
      </c>
      <c r="CH88" s="25">
        <v>0.1</v>
      </c>
      <c r="CI88" s="25">
        <v>0.1</v>
      </c>
      <c r="CJ88" s="25">
        <v>0.1</v>
      </c>
    </row>
    <row r="89" spans="2:88" x14ac:dyDescent="0.2">
      <c r="B89" s="16">
        <v>21</v>
      </c>
      <c r="C89" s="25">
        <v>0.1</v>
      </c>
      <c r="D89" s="25">
        <v>0.1</v>
      </c>
      <c r="E89" s="25">
        <v>0.1</v>
      </c>
      <c r="F89" s="25">
        <v>0.1</v>
      </c>
      <c r="G89" s="25">
        <v>0.1</v>
      </c>
      <c r="H89" s="25">
        <v>0.1</v>
      </c>
      <c r="I89" s="25">
        <v>0.1</v>
      </c>
      <c r="J89" s="25">
        <v>0.1</v>
      </c>
      <c r="K89" s="25">
        <v>0.1</v>
      </c>
      <c r="L89" s="25">
        <v>0.1</v>
      </c>
      <c r="M89" s="25">
        <v>0.1</v>
      </c>
      <c r="Q89" s="16">
        <v>21</v>
      </c>
      <c r="R89" s="25">
        <v>0.1</v>
      </c>
      <c r="S89" s="25">
        <v>0.1</v>
      </c>
      <c r="T89" s="25">
        <v>0.1</v>
      </c>
      <c r="U89" s="25">
        <v>0.1</v>
      </c>
      <c r="V89" s="25">
        <v>0.1</v>
      </c>
      <c r="W89" s="25">
        <v>0.1</v>
      </c>
      <c r="X89" s="25">
        <v>0.1</v>
      </c>
      <c r="Y89" s="25">
        <v>0.1</v>
      </c>
      <c r="Z89" s="25">
        <v>0.1</v>
      </c>
      <c r="AA89" s="25">
        <v>0.1</v>
      </c>
      <c r="AB89" s="25">
        <v>0.1</v>
      </c>
      <c r="AF89" s="16">
        <v>21</v>
      </c>
      <c r="AG89" s="25">
        <v>0.1</v>
      </c>
      <c r="AH89" s="25">
        <v>0.1</v>
      </c>
      <c r="AI89" s="25">
        <v>0.1</v>
      </c>
      <c r="AJ89" s="25">
        <v>0.1</v>
      </c>
      <c r="AK89" s="25">
        <v>0.1</v>
      </c>
      <c r="AL89" s="25">
        <v>0.1</v>
      </c>
      <c r="AM89" s="25">
        <v>0.1</v>
      </c>
      <c r="AN89" s="25">
        <v>0.1</v>
      </c>
      <c r="AO89" s="25">
        <v>0.1</v>
      </c>
      <c r="AP89" s="25">
        <v>0.1</v>
      </c>
      <c r="AQ89" s="25">
        <v>0.1</v>
      </c>
      <c r="AU89" s="16">
        <v>21</v>
      </c>
      <c r="AV89" s="25">
        <v>0.1</v>
      </c>
      <c r="AW89" s="25">
        <v>0.1</v>
      </c>
      <c r="AX89" s="25">
        <v>0.1</v>
      </c>
      <c r="AY89" s="25">
        <v>0.1</v>
      </c>
      <c r="AZ89" s="25">
        <v>0.1</v>
      </c>
      <c r="BA89" s="25">
        <v>0.1</v>
      </c>
      <c r="BB89" s="25">
        <v>0.1</v>
      </c>
      <c r="BC89" s="25">
        <v>0.1</v>
      </c>
      <c r="BD89" s="25">
        <v>0.1</v>
      </c>
      <c r="BE89" s="25">
        <v>0.1</v>
      </c>
      <c r="BF89" s="25">
        <v>0.1</v>
      </c>
      <c r="BJ89" s="16">
        <v>21</v>
      </c>
      <c r="BK89" s="25">
        <v>0.1</v>
      </c>
      <c r="BL89" s="25">
        <v>0.1</v>
      </c>
      <c r="BM89" s="25">
        <v>0.1</v>
      </c>
      <c r="BN89" s="25">
        <v>0.1</v>
      </c>
      <c r="BO89" s="25">
        <v>0.1</v>
      </c>
      <c r="BP89" s="25">
        <v>0.1</v>
      </c>
      <c r="BQ89" s="25">
        <v>0.1</v>
      </c>
      <c r="BR89" s="25">
        <v>0.1</v>
      </c>
      <c r="BS89" s="25">
        <v>0.1</v>
      </c>
      <c r="BT89" s="25">
        <v>0.1</v>
      </c>
      <c r="BU89" s="25">
        <v>0.1</v>
      </c>
      <c r="BY89" s="16">
        <v>21</v>
      </c>
      <c r="BZ89" s="25">
        <v>0.1</v>
      </c>
      <c r="CA89" s="25">
        <v>0.1</v>
      </c>
      <c r="CB89" s="25">
        <v>0.1</v>
      </c>
      <c r="CC89" s="25">
        <v>0.1</v>
      </c>
      <c r="CD89" s="25">
        <v>0.1</v>
      </c>
      <c r="CE89" s="25">
        <v>0.1</v>
      </c>
      <c r="CF89" s="25">
        <v>0.1</v>
      </c>
      <c r="CG89" s="25">
        <v>0.1</v>
      </c>
      <c r="CH89" s="25">
        <v>0.1</v>
      </c>
      <c r="CI89" s="25">
        <v>0.1</v>
      </c>
      <c r="CJ89" s="25">
        <v>0.1</v>
      </c>
    </row>
    <row r="90" spans="2:88" x14ac:dyDescent="0.2">
      <c r="B90" s="16">
        <v>22</v>
      </c>
      <c r="C90" s="25">
        <v>0.1</v>
      </c>
      <c r="D90" s="25">
        <v>0.1</v>
      </c>
      <c r="E90" s="25">
        <v>0.1</v>
      </c>
      <c r="F90" s="25">
        <v>0.1</v>
      </c>
      <c r="G90" s="25">
        <v>0.1</v>
      </c>
      <c r="H90" s="25">
        <v>0.1</v>
      </c>
      <c r="I90" s="25">
        <v>0.1</v>
      </c>
      <c r="J90" s="25">
        <v>0.1</v>
      </c>
      <c r="K90" s="25">
        <v>0.1</v>
      </c>
      <c r="L90" s="25">
        <v>0.1</v>
      </c>
      <c r="M90" s="25">
        <v>0.1</v>
      </c>
      <c r="Q90" s="16">
        <v>22</v>
      </c>
      <c r="R90" s="25">
        <v>0.1</v>
      </c>
      <c r="S90" s="25">
        <v>0.1</v>
      </c>
      <c r="T90" s="25">
        <v>0.1</v>
      </c>
      <c r="U90" s="25">
        <v>0.1</v>
      </c>
      <c r="V90" s="25">
        <v>0.1</v>
      </c>
      <c r="W90" s="25">
        <v>0.1</v>
      </c>
      <c r="X90" s="25">
        <v>0.1</v>
      </c>
      <c r="Y90" s="25">
        <v>0.1</v>
      </c>
      <c r="Z90" s="25">
        <v>0.1</v>
      </c>
      <c r="AA90" s="25">
        <v>0.1</v>
      </c>
      <c r="AB90" s="25">
        <v>0.1</v>
      </c>
      <c r="AF90" s="16">
        <v>22</v>
      </c>
      <c r="AG90" s="25">
        <v>0.1</v>
      </c>
      <c r="AH90" s="25">
        <v>0.1</v>
      </c>
      <c r="AI90" s="25">
        <v>0.1</v>
      </c>
      <c r="AJ90" s="25">
        <v>0.1</v>
      </c>
      <c r="AK90" s="25">
        <v>0.1</v>
      </c>
      <c r="AL90" s="25">
        <v>0.1</v>
      </c>
      <c r="AM90" s="25">
        <v>0.1</v>
      </c>
      <c r="AN90" s="25">
        <v>0.1</v>
      </c>
      <c r="AO90" s="25">
        <v>0.1</v>
      </c>
      <c r="AP90" s="25">
        <v>0.1</v>
      </c>
      <c r="AQ90" s="25">
        <v>0.1</v>
      </c>
      <c r="AU90" s="16">
        <v>22</v>
      </c>
      <c r="AV90" s="25">
        <v>0.1</v>
      </c>
      <c r="AW90" s="25">
        <v>0.1</v>
      </c>
      <c r="AX90" s="25">
        <v>0.1</v>
      </c>
      <c r="AY90" s="25">
        <v>0.1</v>
      </c>
      <c r="AZ90" s="25">
        <v>0.1</v>
      </c>
      <c r="BA90" s="25">
        <v>0.1</v>
      </c>
      <c r="BB90" s="25">
        <v>0.1</v>
      </c>
      <c r="BC90" s="25">
        <v>0.1</v>
      </c>
      <c r="BD90" s="25">
        <v>0.1</v>
      </c>
      <c r="BE90" s="25">
        <v>0.1</v>
      </c>
      <c r="BF90" s="25">
        <v>0.1</v>
      </c>
      <c r="BJ90" s="16">
        <v>22</v>
      </c>
      <c r="BK90" s="25">
        <v>0.1</v>
      </c>
      <c r="BL90" s="25">
        <v>0.1</v>
      </c>
      <c r="BM90" s="25">
        <v>0.1</v>
      </c>
      <c r="BN90" s="25">
        <v>0.1</v>
      </c>
      <c r="BO90" s="25">
        <v>0.1</v>
      </c>
      <c r="BP90" s="25">
        <v>0.1</v>
      </c>
      <c r="BQ90" s="25">
        <v>0.1</v>
      </c>
      <c r="BR90" s="25">
        <v>0.1</v>
      </c>
      <c r="BS90" s="25">
        <v>0.1</v>
      </c>
      <c r="BT90" s="25">
        <v>0.1</v>
      </c>
      <c r="BU90" s="25">
        <v>0.1</v>
      </c>
      <c r="BY90" s="16">
        <v>22</v>
      </c>
      <c r="BZ90" s="25">
        <v>0.1</v>
      </c>
      <c r="CA90" s="25">
        <v>0.1</v>
      </c>
      <c r="CB90" s="25">
        <v>0.1</v>
      </c>
      <c r="CC90" s="25">
        <v>0.1</v>
      </c>
      <c r="CD90" s="25">
        <v>0.1</v>
      </c>
      <c r="CE90" s="25">
        <v>0.1</v>
      </c>
      <c r="CF90" s="25">
        <v>0.1</v>
      </c>
      <c r="CG90" s="25">
        <v>0.1</v>
      </c>
      <c r="CH90" s="25">
        <v>0.1</v>
      </c>
      <c r="CI90" s="25">
        <v>0.1</v>
      </c>
      <c r="CJ90" s="25">
        <v>0.1</v>
      </c>
    </row>
    <row r="91" spans="2:88" x14ac:dyDescent="0.2">
      <c r="B91" s="16">
        <v>23</v>
      </c>
      <c r="C91" s="25">
        <v>0.1</v>
      </c>
      <c r="D91" s="25">
        <v>0.1</v>
      </c>
      <c r="E91" s="25">
        <v>0.1</v>
      </c>
      <c r="F91" s="25">
        <v>0.1</v>
      </c>
      <c r="G91" s="25">
        <v>0.1</v>
      </c>
      <c r="H91" s="25">
        <v>0.1</v>
      </c>
      <c r="I91" s="25">
        <v>0.1</v>
      </c>
      <c r="J91" s="25">
        <v>0.1</v>
      </c>
      <c r="K91" s="25">
        <v>0.1</v>
      </c>
      <c r="L91" s="25">
        <v>0.1</v>
      </c>
      <c r="M91" s="25">
        <v>0.1</v>
      </c>
      <c r="Q91" s="16">
        <v>23</v>
      </c>
      <c r="R91" s="25">
        <v>0.1</v>
      </c>
      <c r="S91" s="25">
        <v>0.1</v>
      </c>
      <c r="T91" s="25">
        <v>0.1</v>
      </c>
      <c r="U91" s="25">
        <v>0.1</v>
      </c>
      <c r="V91" s="25">
        <v>0.1</v>
      </c>
      <c r="W91" s="25">
        <v>0.1</v>
      </c>
      <c r="X91" s="25">
        <v>0.1</v>
      </c>
      <c r="Y91" s="25">
        <v>0.1</v>
      </c>
      <c r="Z91" s="25">
        <v>0.1</v>
      </c>
      <c r="AA91" s="25">
        <v>0.1</v>
      </c>
      <c r="AB91" s="25">
        <v>0.1</v>
      </c>
      <c r="AF91" s="16">
        <v>23</v>
      </c>
      <c r="AG91" s="25">
        <v>0.1</v>
      </c>
      <c r="AH91" s="25">
        <v>0.1</v>
      </c>
      <c r="AI91" s="25">
        <v>0.1</v>
      </c>
      <c r="AJ91" s="25">
        <v>0.1</v>
      </c>
      <c r="AK91" s="25">
        <v>0.1</v>
      </c>
      <c r="AL91" s="25">
        <v>0.1</v>
      </c>
      <c r="AM91" s="25">
        <v>0.1</v>
      </c>
      <c r="AN91" s="25">
        <v>0.1</v>
      </c>
      <c r="AO91" s="25">
        <v>0.1</v>
      </c>
      <c r="AP91" s="25">
        <v>0.1</v>
      </c>
      <c r="AQ91" s="25">
        <v>0.1</v>
      </c>
      <c r="AU91" s="16">
        <v>23</v>
      </c>
      <c r="AV91" s="25">
        <v>0.1</v>
      </c>
      <c r="AW91" s="25">
        <v>0.1</v>
      </c>
      <c r="AX91" s="25">
        <v>0.1</v>
      </c>
      <c r="AY91" s="25">
        <v>0.1</v>
      </c>
      <c r="AZ91" s="25">
        <v>0.1</v>
      </c>
      <c r="BA91" s="25">
        <v>0.1</v>
      </c>
      <c r="BB91" s="25">
        <v>0.1</v>
      </c>
      <c r="BC91" s="25">
        <v>0.1</v>
      </c>
      <c r="BD91" s="25">
        <v>0.1</v>
      </c>
      <c r="BE91" s="25">
        <v>0.1</v>
      </c>
      <c r="BF91" s="25">
        <v>0.1</v>
      </c>
      <c r="BJ91" s="16">
        <v>23</v>
      </c>
      <c r="BK91" s="25">
        <v>0.1</v>
      </c>
      <c r="BL91" s="25">
        <v>0.1</v>
      </c>
      <c r="BM91" s="25">
        <v>0.1</v>
      </c>
      <c r="BN91" s="25">
        <v>0.1</v>
      </c>
      <c r="BO91" s="25">
        <v>0.1</v>
      </c>
      <c r="BP91" s="25">
        <v>0.1</v>
      </c>
      <c r="BQ91" s="25">
        <v>0.1</v>
      </c>
      <c r="BR91" s="25">
        <v>0.1</v>
      </c>
      <c r="BS91" s="25">
        <v>0.1</v>
      </c>
      <c r="BT91" s="25">
        <v>0.1</v>
      </c>
      <c r="BU91" s="25">
        <v>0.1</v>
      </c>
      <c r="BY91" s="16">
        <v>23</v>
      </c>
      <c r="BZ91" s="25">
        <v>0.1</v>
      </c>
      <c r="CA91" s="25">
        <v>0.1</v>
      </c>
      <c r="CB91" s="25">
        <v>0.1</v>
      </c>
      <c r="CC91" s="25">
        <v>0.1</v>
      </c>
      <c r="CD91" s="25">
        <v>0.1</v>
      </c>
      <c r="CE91" s="25">
        <v>0.1</v>
      </c>
      <c r="CF91" s="25">
        <v>0.1</v>
      </c>
      <c r="CG91" s="25">
        <v>0.1</v>
      </c>
      <c r="CH91" s="25">
        <v>0.1</v>
      </c>
      <c r="CI91" s="25">
        <v>0.1</v>
      </c>
      <c r="CJ91" s="25">
        <v>0.1</v>
      </c>
    </row>
    <row r="92" spans="2:88" x14ac:dyDescent="0.2">
      <c r="B92" s="16">
        <v>24</v>
      </c>
      <c r="C92" s="25">
        <v>0.1</v>
      </c>
      <c r="D92" s="25">
        <v>0.1</v>
      </c>
      <c r="E92" s="25">
        <v>0.1</v>
      </c>
      <c r="F92" s="25">
        <v>0.1</v>
      </c>
      <c r="G92" s="25">
        <v>0.1</v>
      </c>
      <c r="H92" s="25">
        <v>0.1</v>
      </c>
      <c r="I92" s="25">
        <v>0.1</v>
      </c>
      <c r="J92" s="25">
        <v>0.1</v>
      </c>
      <c r="K92" s="25">
        <v>0.1</v>
      </c>
      <c r="L92" s="25">
        <v>0.1</v>
      </c>
      <c r="M92" s="25">
        <v>0.1</v>
      </c>
      <c r="Q92" s="16">
        <v>24</v>
      </c>
      <c r="R92" s="25">
        <v>0.1</v>
      </c>
      <c r="S92" s="25">
        <v>0.1</v>
      </c>
      <c r="T92" s="25">
        <v>0.1</v>
      </c>
      <c r="U92" s="25">
        <v>0.1</v>
      </c>
      <c r="V92" s="25">
        <v>0.1</v>
      </c>
      <c r="W92" s="25">
        <v>0.1</v>
      </c>
      <c r="X92" s="25">
        <v>0.1</v>
      </c>
      <c r="Y92" s="25">
        <v>0.1</v>
      </c>
      <c r="Z92" s="25">
        <v>0.1</v>
      </c>
      <c r="AA92" s="25">
        <v>0.1</v>
      </c>
      <c r="AB92" s="25">
        <v>0.1</v>
      </c>
      <c r="AF92" s="16">
        <v>24</v>
      </c>
      <c r="AG92" s="25">
        <v>0.1</v>
      </c>
      <c r="AH92" s="25">
        <v>0.1</v>
      </c>
      <c r="AI92" s="25">
        <v>0.1</v>
      </c>
      <c r="AJ92" s="25">
        <v>0.1</v>
      </c>
      <c r="AK92" s="25">
        <v>0.1</v>
      </c>
      <c r="AL92" s="25">
        <v>0.1</v>
      </c>
      <c r="AM92" s="25">
        <v>0.1</v>
      </c>
      <c r="AN92" s="25">
        <v>0.1</v>
      </c>
      <c r="AO92" s="25">
        <v>0.1</v>
      </c>
      <c r="AP92" s="25">
        <v>0.1</v>
      </c>
      <c r="AQ92" s="25">
        <v>0.1</v>
      </c>
      <c r="AU92" s="16">
        <v>24</v>
      </c>
      <c r="AV92" s="25">
        <v>0.1</v>
      </c>
      <c r="AW92" s="25">
        <v>0.1</v>
      </c>
      <c r="AX92" s="25">
        <v>0.1</v>
      </c>
      <c r="AY92" s="25">
        <v>0.1</v>
      </c>
      <c r="AZ92" s="25">
        <v>0.1</v>
      </c>
      <c r="BA92" s="25">
        <v>0.1</v>
      </c>
      <c r="BB92" s="25">
        <v>0.1</v>
      </c>
      <c r="BC92" s="25">
        <v>0.1</v>
      </c>
      <c r="BD92" s="25">
        <v>0.1</v>
      </c>
      <c r="BE92" s="25">
        <v>0.1</v>
      </c>
      <c r="BF92" s="25">
        <v>0.1</v>
      </c>
      <c r="BJ92" s="16">
        <v>24</v>
      </c>
      <c r="BK92" s="25">
        <v>0.1</v>
      </c>
      <c r="BL92" s="25">
        <v>0.1</v>
      </c>
      <c r="BM92" s="25">
        <v>0.1</v>
      </c>
      <c r="BN92" s="25">
        <v>0.1</v>
      </c>
      <c r="BO92" s="25">
        <v>0.1</v>
      </c>
      <c r="BP92" s="25">
        <v>0.1</v>
      </c>
      <c r="BQ92" s="25">
        <v>0.1</v>
      </c>
      <c r="BR92" s="25">
        <v>0.1</v>
      </c>
      <c r="BS92" s="25">
        <v>0.1</v>
      </c>
      <c r="BT92" s="25">
        <v>0.1</v>
      </c>
      <c r="BU92" s="25">
        <v>0.1</v>
      </c>
      <c r="BY92" s="16">
        <v>24</v>
      </c>
      <c r="BZ92" s="25">
        <v>0.1</v>
      </c>
      <c r="CA92" s="25">
        <v>0.1</v>
      </c>
      <c r="CB92" s="25">
        <v>0.1</v>
      </c>
      <c r="CC92" s="25">
        <v>0.1</v>
      </c>
      <c r="CD92" s="25">
        <v>0.1</v>
      </c>
      <c r="CE92" s="25">
        <v>0.1</v>
      </c>
      <c r="CF92" s="25">
        <v>0.1</v>
      </c>
      <c r="CG92" s="25">
        <v>0.1</v>
      </c>
      <c r="CH92" s="25">
        <v>0.1</v>
      </c>
      <c r="CI92" s="25">
        <v>0.1</v>
      </c>
      <c r="CJ92" s="25">
        <v>0.1</v>
      </c>
    </row>
    <row r="93" spans="2:88" ht="15" thickBot="1" x14ac:dyDescent="0.25">
      <c r="B93" s="17">
        <v>25</v>
      </c>
      <c r="C93" s="25">
        <v>0.1</v>
      </c>
      <c r="D93" s="25">
        <v>0.1</v>
      </c>
      <c r="E93" s="25">
        <v>0.1</v>
      </c>
      <c r="F93" s="25">
        <v>0.1</v>
      </c>
      <c r="G93" s="25">
        <v>0.1</v>
      </c>
      <c r="H93" s="25">
        <v>0.1</v>
      </c>
      <c r="I93" s="25">
        <v>0.1</v>
      </c>
      <c r="J93" s="25">
        <v>0.1</v>
      </c>
      <c r="K93" s="25">
        <v>0.1</v>
      </c>
      <c r="L93" s="25">
        <v>0.1</v>
      </c>
      <c r="M93" s="25">
        <v>0.1</v>
      </c>
      <c r="Q93" s="17">
        <v>25</v>
      </c>
      <c r="R93" s="25">
        <v>0.1</v>
      </c>
      <c r="S93" s="25">
        <v>0.1</v>
      </c>
      <c r="T93" s="25">
        <v>0.1</v>
      </c>
      <c r="U93" s="25">
        <v>0.1</v>
      </c>
      <c r="V93" s="25">
        <v>0.1</v>
      </c>
      <c r="W93" s="25">
        <v>0.1</v>
      </c>
      <c r="X93" s="25">
        <v>0.1</v>
      </c>
      <c r="Y93" s="25">
        <v>0.1</v>
      </c>
      <c r="Z93" s="25">
        <v>0.1</v>
      </c>
      <c r="AA93" s="25">
        <v>0.1</v>
      </c>
      <c r="AB93" s="25">
        <v>0.1</v>
      </c>
      <c r="AF93" s="17">
        <v>25</v>
      </c>
      <c r="AG93" s="25">
        <v>0.1</v>
      </c>
      <c r="AH93" s="25">
        <v>0.1</v>
      </c>
      <c r="AI93" s="25">
        <v>0.1</v>
      </c>
      <c r="AJ93" s="25">
        <v>0.1</v>
      </c>
      <c r="AK93" s="25">
        <v>0.1</v>
      </c>
      <c r="AL93" s="25">
        <v>0.1</v>
      </c>
      <c r="AM93" s="25">
        <v>0.1</v>
      </c>
      <c r="AN93" s="25">
        <v>0.1</v>
      </c>
      <c r="AO93" s="25">
        <v>0.1</v>
      </c>
      <c r="AP93" s="25">
        <v>0.1</v>
      </c>
      <c r="AQ93" s="25">
        <v>0.1</v>
      </c>
      <c r="AU93" s="17">
        <v>25</v>
      </c>
      <c r="AV93" s="25">
        <v>0.1</v>
      </c>
      <c r="AW93" s="25">
        <v>0.1</v>
      </c>
      <c r="AX93" s="25">
        <v>0.1</v>
      </c>
      <c r="AY93" s="25">
        <v>0.1</v>
      </c>
      <c r="AZ93" s="25">
        <v>0.1</v>
      </c>
      <c r="BA93" s="25">
        <v>0.1</v>
      </c>
      <c r="BB93" s="25">
        <v>0.1</v>
      </c>
      <c r="BC93" s="25">
        <v>0.1</v>
      </c>
      <c r="BD93" s="25">
        <v>0.1</v>
      </c>
      <c r="BE93" s="25">
        <v>0.1</v>
      </c>
      <c r="BF93" s="25">
        <v>0.1</v>
      </c>
      <c r="BJ93" s="17">
        <v>25</v>
      </c>
      <c r="BK93" s="25">
        <v>0.1</v>
      </c>
      <c r="BL93" s="25">
        <v>0.1</v>
      </c>
      <c r="BM93" s="25">
        <v>0.1</v>
      </c>
      <c r="BN93" s="25">
        <v>0.1</v>
      </c>
      <c r="BO93" s="25">
        <v>0.1</v>
      </c>
      <c r="BP93" s="25">
        <v>0.1</v>
      </c>
      <c r="BQ93" s="25">
        <v>0.1</v>
      </c>
      <c r="BR93" s="25">
        <v>0.1</v>
      </c>
      <c r="BS93" s="25">
        <v>0.1</v>
      </c>
      <c r="BT93" s="25">
        <v>0.1</v>
      </c>
      <c r="BU93" s="25">
        <v>0.1</v>
      </c>
      <c r="BY93" s="17">
        <v>25</v>
      </c>
      <c r="BZ93" s="25">
        <v>0.1</v>
      </c>
      <c r="CA93" s="25">
        <v>0.1</v>
      </c>
      <c r="CB93" s="25">
        <v>0.1</v>
      </c>
      <c r="CC93" s="25">
        <v>0.1</v>
      </c>
      <c r="CD93" s="25">
        <v>0.1</v>
      </c>
      <c r="CE93" s="25">
        <v>0.1</v>
      </c>
      <c r="CF93" s="25">
        <v>0.1</v>
      </c>
      <c r="CG93" s="25">
        <v>0.1</v>
      </c>
      <c r="CH93" s="25">
        <v>0.1</v>
      </c>
      <c r="CI93" s="25">
        <v>0.1</v>
      </c>
      <c r="CJ93" s="25">
        <v>0.1</v>
      </c>
    </row>
    <row r="95" spans="2:88" x14ac:dyDescent="0.2">
      <c r="B95" s="18" t="s">
        <v>30</v>
      </c>
      <c r="Q95" s="18" t="s">
        <v>37</v>
      </c>
      <c r="R95" s="18"/>
      <c r="AF95" s="18" t="s">
        <v>38</v>
      </c>
      <c r="AG95" s="18"/>
      <c r="AU95" s="18" t="s">
        <v>9</v>
      </c>
      <c r="BJ95" s="18" t="s">
        <v>10</v>
      </c>
      <c r="BY95" s="18" t="s">
        <v>31</v>
      </c>
    </row>
    <row r="96" spans="2:88" ht="15" x14ac:dyDescent="0.2">
      <c r="B96" s="4" t="s">
        <v>47</v>
      </c>
      <c r="Q96" s="4" t="s">
        <v>47</v>
      </c>
      <c r="AF96" s="4" t="s">
        <v>47</v>
      </c>
      <c r="AU96" s="4" t="s">
        <v>47</v>
      </c>
      <c r="BJ96" s="4" t="s">
        <v>47</v>
      </c>
      <c r="BY96" s="4" t="s">
        <v>47</v>
      </c>
    </row>
    <row r="97" spans="2:88" ht="15" thickBot="1" x14ac:dyDescent="0.25"/>
    <row r="98" spans="2:88" x14ac:dyDescent="0.2">
      <c r="B98" s="14" t="s">
        <v>6</v>
      </c>
      <c r="C98" s="10">
        <v>2015</v>
      </c>
      <c r="D98" s="10">
        <v>2016</v>
      </c>
      <c r="E98" s="10">
        <v>2017</v>
      </c>
      <c r="F98" s="10">
        <v>2018</v>
      </c>
      <c r="G98" s="10">
        <v>2019</v>
      </c>
      <c r="H98" s="10">
        <v>2020</v>
      </c>
      <c r="I98" s="10">
        <v>2021</v>
      </c>
      <c r="J98" s="10">
        <v>2022</v>
      </c>
      <c r="K98" s="10">
        <v>2023</v>
      </c>
      <c r="L98" s="10">
        <v>2024</v>
      </c>
      <c r="M98" s="10">
        <v>2025</v>
      </c>
      <c r="Q98" s="14" t="s">
        <v>6</v>
      </c>
      <c r="R98" s="10">
        <v>2015</v>
      </c>
      <c r="S98" s="10">
        <v>2016</v>
      </c>
      <c r="T98" s="10">
        <v>2017</v>
      </c>
      <c r="U98" s="10">
        <v>2018</v>
      </c>
      <c r="V98" s="10">
        <v>2019</v>
      </c>
      <c r="W98" s="10">
        <v>2020</v>
      </c>
      <c r="X98" s="10">
        <v>2021</v>
      </c>
      <c r="Y98" s="10">
        <v>2022</v>
      </c>
      <c r="Z98" s="10">
        <v>2023</v>
      </c>
      <c r="AA98" s="10">
        <v>2024</v>
      </c>
      <c r="AB98" s="10">
        <v>2025</v>
      </c>
      <c r="AF98" s="14" t="s">
        <v>6</v>
      </c>
      <c r="AG98" s="10">
        <v>2015</v>
      </c>
      <c r="AH98" s="10">
        <v>2016</v>
      </c>
      <c r="AI98" s="10">
        <v>2017</v>
      </c>
      <c r="AJ98" s="10">
        <v>2018</v>
      </c>
      <c r="AK98" s="10">
        <v>2019</v>
      </c>
      <c r="AL98" s="10">
        <v>2020</v>
      </c>
      <c r="AM98" s="10">
        <v>2021</v>
      </c>
      <c r="AN98" s="10">
        <v>2022</v>
      </c>
      <c r="AO98" s="10">
        <v>2023</v>
      </c>
      <c r="AP98" s="10">
        <v>2024</v>
      </c>
      <c r="AQ98" s="10">
        <v>2025</v>
      </c>
      <c r="AU98" s="14" t="s">
        <v>6</v>
      </c>
      <c r="AV98" s="10">
        <v>2015</v>
      </c>
      <c r="AW98" s="10">
        <v>2016</v>
      </c>
      <c r="AX98" s="10">
        <v>2017</v>
      </c>
      <c r="AY98" s="10">
        <v>2018</v>
      </c>
      <c r="AZ98" s="10">
        <v>2019</v>
      </c>
      <c r="BA98" s="10">
        <v>2020</v>
      </c>
      <c r="BB98" s="10">
        <v>2021</v>
      </c>
      <c r="BC98" s="10">
        <v>2022</v>
      </c>
      <c r="BD98" s="10">
        <v>2023</v>
      </c>
      <c r="BE98" s="10">
        <v>2024</v>
      </c>
      <c r="BF98" s="10">
        <v>2025</v>
      </c>
      <c r="BJ98" s="14" t="s">
        <v>6</v>
      </c>
      <c r="BK98" s="10">
        <v>2015</v>
      </c>
      <c r="BL98" s="10">
        <v>2016</v>
      </c>
      <c r="BM98" s="10">
        <v>2017</v>
      </c>
      <c r="BN98" s="10">
        <v>2018</v>
      </c>
      <c r="BO98" s="10">
        <v>2019</v>
      </c>
      <c r="BP98" s="10">
        <v>2020</v>
      </c>
      <c r="BQ98" s="10">
        <v>2021</v>
      </c>
      <c r="BR98" s="10">
        <v>2022</v>
      </c>
      <c r="BS98" s="10">
        <v>2023</v>
      </c>
      <c r="BT98" s="10">
        <v>2024</v>
      </c>
      <c r="BU98" s="10">
        <v>2025</v>
      </c>
      <c r="BY98" s="14" t="s">
        <v>6</v>
      </c>
      <c r="BZ98" s="10">
        <v>2015</v>
      </c>
      <c r="CA98" s="10">
        <v>2016</v>
      </c>
      <c r="CB98" s="10">
        <v>2017</v>
      </c>
      <c r="CC98" s="10">
        <v>2018</v>
      </c>
      <c r="CD98" s="10">
        <v>2019</v>
      </c>
      <c r="CE98" s="10">
        <v>2020</v>
      </c>
      <c r="CF98" s="10">
        <v>2021</v>
      </c>
      <c r="CG98" s="10">
        <v>2022</v>
      </c>
      <c r="CH98" s="10">
        <v>2023</v>
      </c>
      <c r="CI98" s="10">
        <v>2024</v>
      </c>
      <c r="CJ98" s="10">
        <v>2025</v>
      </c>
    </row>
    <row r="99" spans="2:88" x14ac:dyDescent="0.2">
      <c r="B99" s="15">
        <v>0</v>
      </c>
      <c r="C99" s="25">
        <v>0</v>
      </c>
      <c r="D99" s="25">
        <v>0</v>
      </c>
      <c r="E99" s="25">
        <v>0</v>
      </c>
      <c r="F99" s="25">
        <v>0</v>
      </c>
      <c r="G99" s="25">
        <v>0</v>
      </c>
      <c r="H99" s="25">
        <v>0</v>
      </c>
      <c r="I99" s="25">
        <v>0</v>
      </c>
      <c r="J99" s="25">
        <v>0</v>
      </c>
      <c r="K99" s="25">
        <v>0</v>
      </c>
      <c r="L99" s="25">
        <v>0</v>
      </c>
      <c r="M99" s="25">
        <v>0</v>
      </c>
      <c r="Q99" s="15">
        <v>0</v>
      </c>
      <c r="R99" s="25">
        <v>0</v>
      </c>
      <c r="S99" s="25">
        <v>0</v>
      </c>
      <c r="T99" s="25">
        <v>0</v>
      </c>
      <c r="U99" s="25">
        <v>0</v>
      </c>
      <c r="V99" s="25">
        <v>0</v>
      </c>
      <c r="W99" s="25">
        <v>0</v>
      </c>
      <c r="X99" s="25">
        <v>0</v>
      </c>
      <c r="Y99" s="25">
        <v>0</v>
      </c>
      <c r="Z99" s="25">
        <v>0</v>
      </c>
      <c r="AA99" s="25">
        <v>0</v>
      </c>
      <c r="AB99" s="25">
        <v>0</v>
      </c>
      <c r="AF99" s="15">
        <v>0</v>
      </c>
      <c r="AG99" s="25">
        <v>0</v>
      </c>
      <c r="AH99" s="25">
        <v>0</v>
      </c>
      <c r="AI99" s="25">
        <v>0</v>
      </c>
      <c r="AJ99" s="25">
        <v>0</v>
      </c>
      <c r="AK99" s="25">
        <v>0</v>
      </c>
      <c r="AL99" s="25">
        <v>0</v>
      </c>
      <c r="AM99" s="25">
        <v>0</v>
      </c>
      <c r="AN99" s="25">
        <v>0</v>
      </c>
      <c r="AO99" s="25">
        <v>0</v>
      </c>
      <c r="AP99" s="25">
        <v>0</v>
      </c>
      <c r="AQ99" s="25">
        <v>0</v>
      </c>
      <c r="AU99" s="15">
        <v>0</v>
      </c>
      <c r="AV99" s="25">
        <v>0</v>
      </c>
      <c r="AW99" s="25">
        <v>0</v>
      </c>
      <c r="AX99" s="25">
        <v>0</v>
      </c>
      <c r="AY99" s="25">
        <v>0</v>
      </c>
      <c r="AZ99" s="25">
        <v>0</v>
      </c>
      <c r="BA99" s="25">
        <v>0</v>
      </c>
      <c r="BB99" s="25">
        <v>0</v>
      </c>
      <c r="BC99" s="25">
        <v>0</v>
      </c>
      <c r="BD99" s="25">
        <v>0</v>
      </c>
      <c r="BE99" s="25">
        <v>0</v>
      </c>
      <c r="BF99" s="25">
        <v>0</v>
      </c>
      <c r="BJ99" s="15">
        <v>0</v>
      </c>
      <c r="BK99" s="25">
        <v>0</v>
      </c>
      <c r="BL99" s="25">
        <v>0</v>
      </c>
      <c r="BM99" s="25">
        <v>0</v>
      </c>
      <c r="BN99" s="25">
        <v>0</v>
      </c>
      <c r="BO99" s="25">
        <v>0</v>
      </c>
      <c r="BP99" s="25">
        <v>0</v>
      </c>
      <c r="BQ99" s="25">
        <v>0</v>
      </c>
      <c r="BR99" s="25">
        <v>0</v>
      </c>
      <c r="BS99" s="25">
        <v>0</v>
      </c>
      <c r="BT99" s="25">
        <v>0</v>
      </c>
      <c r="BU99" s="25">
        <v>0</v>
      </c>
      <c r="BY99" s="15">
        <v>0</v>
      </c>
      <c r="BZ99" s="25">
        <v>0</v>
      </c>
      <c r="CA99" s="25">
        <v>0</v>
      </c>
      <c r="CB99" s="25">
        <v>0</v>
      </c>
      <c r="CC99" s="25">
        <v>0</v>
      </c>
      <c r="CD99" s="25">
        <v>0</v>
      </c>
      <c r="CE99" s="25">
        <v>0</v>
      </c>
      <c r="CF99" s="25">
        <v>0</v>
      </c>
      <c r="CG99" s="25">
        <v>0</v>
      </c>
      <c r="CH99" s="25">
        <v>0</v>
      </c>
      <c r="CI99" s="25">
        <v>0</v>
      </c>
      <c r="CJ99" s="25">
        <v>0</v>
      </c>
    </row>
    <row r="100" spans="2:88" x14ac:dyDescent="0.2">
      <c r="B100" s="16">
        <v>1</v>
      </c>
      <c r="C100" s="25">
        <v>0.82</v>
      </c>
      <c r="D100" s="25">
        <v>0.82</v>
      </c>
      <c r="E100" s="25">
        <v>0.82</v>
      </c>
      <c r="F100" s="25">
        <v>0.82</v>
      </c>
      <c r="G100" s="25">
        <v>0.82</v>
      </c>
      <c r="H100" s="25">
        <v>0.82</v>
      </c>
      <c r="I100" s="25">
        <v>0.82</v>
      </c>
      <c r="J100" s="25">
        <v>0.82</v>
      </c>
      <c r="K100" s="25">
        <v>0.82</v>
      </c>
      <c r="L100" s="25">
        <v>0.82</v>
      </c>
      <c r="M100" s="25">
        <v>0.82</v>
      </c>
      <c r="Q100" s="16">
        <v>1</v>
      </c>
      <c r="R100" s="25">
        <v>0</v>
      </c>
      <c r="S100" s="25">
        <v>0</v>
      </c>
      <c r="T100" s="25">
        <v>0</v>
      </c>
      <c r="U100" s="25">
        <v>0</v>
      </c>
      <c r="V100" s="25">
        <v>0</v>
      </c>
      <c r="W100" s="25">
        <v>0</v>
      </c>
      <c r="X100" s="25">
        <v>0</v>
      </c>
      <c r="Y100" s="25">
        <v>0</v>
      </c>
      <c r="Z100" s="25">
        <v>0</v>
      </c>
      <c r="AA100" s="25">
        <v>0</v>
      </c>
      <c r="AB100" s="25">
        <v>0</v>
      </c>
      <c r="AF100" s="16">
        <v>1</v>
      </c>
      <c r="AG100" s="25">
        <v>0</v>
      </c>
      <c r="AH100" s="25">
        <v>0</v>
      </c>
      <c r="AI100" s="25">
        <v>0</v>
      </c>
      <c r="AJ100" s="25">
        <v>0</v>
      </c>
      <c r="AK100" s="25">
        <v>0</v>
      </c>
      <c r="AL100" s="25">
        <v>0</v>
      </c>
      <c r="AM100" s="25">
        <v>0</v>
      </c>
      <c r="AN100" s="25">
        <v>0</v>
      </c>
      <c r="AO100" s="25">
        <v>0</v>
      </c>
      <c r="AP100" s="25">
        <v>0</v>
      </c>
      <c r="AQ100" s="25">
        <v>0</v>
      </c>
      <c r="AU100" s="16">
        <v>1</v>
      </c>
      <c r="AV100" s="25">
        <v>0</v>
      </c>
      <c r="AW100" s="25">
        <v>0</v>
      </c>
      <c r="AX100" s="25">
        <v>0</v>
      </c>
      <c r="AY100" s="25">
        <v>0</v>
      </c>
      <c r="AZ100" s="25">
        <v>0</v>
      </c>
      <c r="BA100" s="25">
        <v>0</v>
      </c>
      <c r="BB100" s="25">
        <v>0</v>
      </c>
      <c r="BC100" s="25">
        <v>0</v>
      </c>
      <c r="BD100" s="25">
        <v>0</v>
      </c>
      <c r="BE100" s="25">
        <v>0</v>
      </c>
      <c r="BF100" s="25">
        <v>0</v>
      </c>
      <c r="BJ100" s="16">
        <v>1</v>
      </c>
      <c r="BK100" s="25">
        <v>0</v>
      </c>
      <c r="BL100" s="25">
        <v>0</v>
      </c>
      <c r="BM100" s="25">
        <v>0</v>
      </c>
      <c r="BN100" s="25">
        <v>0</v>
      </c>
      <c r="BO100" s="25">
        <v>0</v>
      </c>
      <c r="BP100" s="25">
        <v>0</v>
      </c>
      <c r="BQ100" s="25">
        <v>0</v>
      </c>
      <c r="BR100" s="25">
        <v>0</v>
      </c>
      <c r="BS100" s="25">
        <v>0</v>
      </c>
      <c r="BT100" s="25">
        <v>0</v>
      </c>
      <c r="BU100" s="25">
        <v>0</v>
      </c>
      <c r="BY100" s="16">
        <v>1</v>
      </c>
      <c r="BZ100" s="25">
        <v>0</v>
      </c>
      <c r="CA100" s="25">
        <v>0</v>
      </c>
      <c r="CB100" s="25">
        <v>0</v>
      </c>
      <c r="CC100" s="25">
        <v>0</v>
      </c>
      <c r="CD100" s="25">
        <v>0</v>
      </c>
      <c r="CE100" s="25">
        <v>0</v>
      </c>
      <c r="CF100" s="25">
        <v>0</v>
      </c>
      <c r="CG100" s="25">
        <v>0</v>
      </c>
      <c r="CH100" s="25">
        <v>0</v>
      </c>
      <c r="CI100" s="25">
        <v>0</v>
      </c>
      <c r="CJ100" s="25">
        <v>0</v>
      </c>
    </row>
    <row r="101" spans="2:88" x14ac:dyDescent="0.2">
      <c r="B101" s="16">
        <v>2</v>
      </c>
      <c r="C101" s="25">
        <v>0.82</v>
      </c>
      <c r="D101" s="25">
        <v>0.82</v>
      </c>
      <c r="E101" s="25">
        <v>0.82</v>
      </c>
      <c r="F101" s="25">
        <v>0.82</v>
      </c>
      <c r="G101" s="25">
        <v>0.82</v>
      </c>
      <c r="H101" s="25">
        <v>0.82</v>
      </c>
      <c r="I101" s="25">
        <v>0.82</v>
      </c>
      <c r="J101" s="25">
        <v>0.82</v>
      </c>
      <c r="K101" s="25">
        <v>0.82</v>
      </c>
      <c r="L101" s="25">
        <v>0.82</v>
      </c>
      <c r="M101" s="25">
        <v>0.82</v>
      </c>
      <c r="Q101" s="16">
        <v>2</v>
      </c>
      <c r="R101" s="25">
        <v>0</v>
      </c>
      <c r="S101" s="25">
        <v>0</v>
      </c>
      <c r="T101" s="25">
        <v>0</v>
      </c>
      <c r="U101" s="25">
        <v>0</v>
      </c>
      <c r="V101" s="25">
        <v>0</v>
      </c>
      <c r="W101" s="25">
        <v>0</v>
      </c>
      <c r="X101" s="25">
        <v>0</v>
      </c>
      <c r="Y101" s="25">
        <v>0</v>
      </c>
      <c r="Z101" s="25">
        <v>0</v>
      </c>
      <c r="AA101" s="25">
        <v>0</v>
      </c>
      <c r="AB101" s="25">
        <v>0</v>
      </c>
      <c r="AF101" s="16">
        <v>2</v>
      </c>
      <c r="AG101" s="25">
        <v>0</v>
      </c>
      <c r="AH101" s="25">
        <v>0</v>
      </c>
      <c r="AI101" s="25">
        <v>0</v>
      </c>
      <c r="AJ101" s="25">
        <v>0</v>
      </c>
      <c r="AK101" s="25">
        <v>0</v>
      </c>
      <c r="AL101" s="25">
        <v>0</v>
      </c>
      <c r="AM101" s="25">
        <v>0</v>
      </c>
      <c r="AN101" s="25">
        <v>0</v>
      </c>
      <c r="AO101" s="25">
        <v>0</v>
      </c>
      <c r="AP101" s="25">
        <v>0</v>
      </c>
      <c r="AQ101" s="25">
        <v>0</v>
      </c>
      <c r="AU101" s="16">
        <v>2</v>
      </c>
      <c r="AV101" s="25">
        <v>0</v>
      </c>
      <c r="AW101" s="25">
        <v>0</v>
      </c>
      <c r="AX101" s="25">
        <v>0</v>
      </c>
      <c r="AY101" s="25">
        <v>0</v>
      </c>
      <c r="AZ101" s="25">
        <v>0</v>
      </c>
      <c r="BA101" s="25">
        <v>0</v>
      </c>
      <c r="BB101" s="25">
        <v>0</v>
      </c>
      <c r="BC101" s="25">
        <v>0</v>
      </c>
      <c r="BD101" s="25">
        <v>0</v>
      </c>
      <c r="BE101" s="25">
        <v>0</v>
      </c>
      <c r="BF101" s="25">
        <v>0</v>
      </c>
      <c r="BJ101" s="16">
        <v>2</v>
      </c>
      <c r="BK101" s="25">
        <v>0</v>
      </c>
      <c r="BL101" s="25">
        <v>0</v>
      </c>
      <c r="BM101" s="25">
        <v>0</v>
      </c>
      <c r="BN101" s="25">
        <v>0</v>
      </c>
      <c r="BO101" s="25">
        <v>0</v>
      </c>
      <c r="BP101" s="25">
        <v>0</v>
      </c>
      <c r="BQ101" s="25">
        <v>0</v>
      </c>
      <c r="BR101" s="25">
        <v>0</v>
      </c>
      <c r="BS101" s="25">
        <v>0</v>
      </c>
      <c r="BT101" s="25">
        <v>0</v>
      </c>
      <c r="BU101" s="25">
        <v>0</v>
      </c>
      <c r="BY101" s="16">
        <v>2</v>
      </c>
      <c r="BZ101" s="25">
        <v>0</v>
      </c>
      <c r="CA101" s="25">
        <v>0</v>
      </c>
      <c r="CB101" s="25">
        <v>0</v>
      </c>
      <c r="CC101" s="25">
        <v>0</v>
      </c>
      <c r="CD101" s="25">
        <v>0</v>
      </c>
      <c r="CE101" s="25">
        <v>0</v>
      </c>
      <c r="CF101" s="25">
        <v>0</v>
      </c>
      <c r="CG101" s="25">
        <v>0</v>
      </c>
      <c r="CH101" s="25">
        <v>0</v>
      </c>
      <c r="CI101" s="25">
        <v>0</v>
      </c>
      <c r="CJ101" s="25">
        <v>0</v>
      </c>
    </row>
    <row r="102" spans="2:88" x14ac:dyDescent="0.2">
      <c r="B102" s="16">
        <v>3</v>
      </c>
      <c r="C102" s="25">
        <v>0.82</v>
      </c>
      <c r="D102" s="25">
        <v>0.82</v>
      </c>
      <c r="E102" s="25">
        <v>0.82</v>
      </c>
      <c r="F102" s="25">
        <v>0.82</v>
      </c>
      <c r="G102" s="25">
        <v>0.82</v>
      </c>
      <c r="H102" s="25">
        <v>0.82</v>
      </c>
      <c r="I102" s="25">
        <v>0.82</v>
      </c>
      <c r="J102" s="25">
        <v>0.82</v>
      </c>
      <c r="K102" s="25">
        <v>0.82</v>
      </c>
      <c r="L102" s="25">
        <v>0.82</v>
      </c>
      <c r="M102" s="25">
        <v>0.82</v>
      </c>
      <c r="Q102" s="16">
        <v>3</v>
      </c>
      <c r="R102" s="25">
        <v>0</v>
      </c>
      <c r="S102" s="25">
        <v>0</v>
      </c>
      <c r="T102" s="25">
        <v>0</v>
      </c>
      <c r="U102" s="25">
        <v>0</v>
      </c>
      <c r="V102" s="25">
        <v>0</v>
      </c>
      <c r="W102" s="25">
        <v>0</v>
      </c>
      <c r="X102" s="25">
        <v>0</v>
      </c>
      <c r="Y102" s="25">
        <v>0</v>
      </c>
      <c r="Z102" s="25">
        <v>0</v>
      </c>
      <c r="AA102" s="25">
        <v>0</v>
      </c>
      <c r="AB102" s="25">
        <v>0</v>
      </c>
      <c r="AF102" s="16">
        <v>3</v>
      </c>
      <c r="AG102" s="25">
        <v>0</v>
      </c>
      <c r="AH102" s="25">
        <v>0</v>
      </c>
      <c r="AI102" s="25">
        <v>0</v>
      </c>
      <c r="AJ102" s="25">
        <v>0</v>
      </c>
      <c r="AK102" s="25">
        <v>0</v>
      </c>
      <c r="AL102" s="25">
        <v>0</v>
      </c>
      <c r="AM102" s="25">
        <v>0</v>
      </c>
      <c r="AN102" s="25">
        <v>0</v>
      </c>
      <c r="AO102" s="25">
        <v>0</v>
      </c>
      <c r="AP102" s="25">
        <v>0</v>
      </c>
      <c r="AQ102" s="25">
        <v>0</v>
      </c>
      <c r="AU102" s="16">
        <v>3</v>
      </c>
      <c r="AV102" s="25">
        <v>0</v>
      </c>
      <c r="AW102" s="25">
        <v>0</v>
      </c>
      <c r="AX102" s="25">
        <v>0</v>
      </c>
      <c r="AY102" s="25">
        <v>0</v>
      </c>
      <c r="AZ102" s="25">
        <v>0</v>
      </c>
      <c r="BA102" s="25">
        <v>0</v>
      </c>
      <c r="BB102" s="25">
        <v>0</v>
      </c>
      <c r="BC102" s="25">
        <v>0</v>
      </c>
      <c r="BD102" s="25">
        <v>0</v>
      </c>
      <c r="BE102" s="25">
        <v>0</v>
      </c>
      <c r="BF102" s="25">
        <v>0</v>
      </c>
      <c r="BJ102" s="16">
        <v>3</v>
      </c>
      <c r="BK102" s="25">
        <v>0</v>
      </c>
      <c r="BL102" s="25">
        <v>0</v>
      </c>
      <c r="BM102" s="25">
        <v>0</v>
      </c>
      <c r="BN102" s="25">
        <v>0</v>
      </c>
      <c r="BO102" s="25">
        <v>0</v>
      </c>
      <c r="BP102" s="25">
        <v>0</v>
      </c>
      <c r="BQ102" s="25">
        <v>0</v>
      </c>
      <c r="BR102" s="25">
        <v>0</v>
      </c>
      <c r="BS102" s="25">
        <v>0</v>
      </c>
      <c r="BT102" s="25">
        <v>0</v>
      </c>
      <c r="BU102" s="25">
        <v>0</v>
      </c>
      <c r="BY102" s="16">
        <v>3</v>
      </c>
      <c r="BZ102" s="25">
        <v>0</v>
      </c>
      <c r="CA102" s="25">
        <v>0</v>
      </c>
      <c r="CB102" s="25">
        <v>0</v>
      </c>
      <c r="CC102" s="25">
        <v>0</v>
      </c>
      <c r="CD102" s="25">
        <v>0</v>
      </c>
      <c r="CE102" s="25">
        <v>0</v>
      </c>
      <c r="CF102" s="25">
        <v>0</v>
      </c>
      <c r="CG102" s="25">
        <v>0</v>
      </c>
      <c r="CH102" s="25">
        <v>0</v>
      </c>
      <c r="CI102" s="25">
        <v>0</v>
      </c>
      <c r="CJ102" s="25">
        <v>0</v>
      </c>
    </row>
    <row r="103" spans="2:88" x14ac:dyDescent="0.2">
      <c r="B103" s="16">
        <v>4</v>
      </c>
      <c r="C103" s="25">
        <v>0.82</v>
      </c>
      <c r="D103" s="25">
        <v>0.82</v>
      </c>
      <c r="E103" s="25">
        <v>0.82</v>
      </c>
      <c r="F103" s="25">
        <v>0.82</v>
      </c>
      <c r="G103" s="25">
        <v>0.82</v>
      </c>
      <c r="H103" s="25">
        <v>0.82</v>
      </c>
      <c r="I103" s="25">
        <v>0.82</v>
      </c>
      <c r="J103" s="25">
        <v>0.82</v>
      </c>
      <c r="K103" s="25">
        <v>0.82</v>
      </c>
      <c r="L103" s="25">
        <v>0.82</v>
      </c>
      <c r="M103" s="25">
        <v>0.82</v>
      </c>
      <c r="Q103" s="16">
        <v>4</v>
      </c>
      <c r="R103" s="25">
        <v>0</v>
      </c>
      <c r="S103" s="25">
        <v>0</v>
      </c>
      <c r="T103" s="25">
        <v>0</v>
      </c>
      <c r="U103" s="25">
        <v>0</v>
      </c>
      <c r="V103" s="25">
        <v>0</v>
      </c>
      <c r="W103" s="25">
        <v>0</v>
      </c>
      <c r="X103" s="25">
        <v>0</v>
      </c>
      <c r="Y103" s="25">
        <v>0</v>
      </c>
      <c r="Z103" s="25">
        <v>0</v>
      </c>
      <c r="AA103" s="25">
        <v>0</v>
      </c>
      <c r="AB103" s="25">
        <v>0</v>
      </c>
      <c r="AF103" s="16">
        <v>4</v>
      </c>
      <c r="AG103" s="25">
        <v>0</v>
      </c>
      <c r="AH103" s="25">
        <v>0</v>
      </c>
      <c r="AI103" s="25">
        <v>0</v>
      </c>
      <c r="AJ103" s="25">
        <v>0</v>
      </c>
      <c r="AK103" s="25">
        <v>0</v>
      </c>
      <c r="AL103" s="25">
        <v>0</v>
      </c>
      <c r="AM103" s="25">
        <v>0</v>
      </c>
      <c r="AN103" s="25">
        <v>0</v>
      </c>
      <c r="AO103" s="25">
        <v>0</v>
      </c>
      <c r="AP103" s="25">
        <v>0</v>
      </c>
      <c r="AQ103" s="25">
        <v>0</v>
      </c>
      <c r="AU103" s="16">
        <v>4</v>
      </c>
      <c r="AV103" s="25">
        <v>0</v>
      </c>
      <c r="AW103" s="25">
        <v>0</v>
      </c>
      <c r="AX103" s="25">
        <v>0</v>
      </c>
      <c r="AY103" s="25">
        <v>0</v>
      </c>
      <c r="AZ103" s="25">
        <v>0</v>
      </c>
      <c r="BA103" s="25">
        <v>0</v>
      </c>
      <c r="BB103" s="25">
        <v>0</v>
      </c>
      <c r="BC103" s="25">
        <v>0</v>
      </c>
      <c r="BD103" s="25">
        <v>0</v>
      </c>
      <c r="BE103" s="25">
        <v>0</v>
      </c>
      <c r="BF103" s="25">
        <v>0</v>
      </c>
      <c r="BJ103" s="16">
        <v>4</v>
      </c>
      <c r="BK103" s="25">
        <v>0</v>
      </c>
      <c r="BL103" s="25">
        <v>0</v>
      </c>
      <c r="BM103" s="25">
        <v>0</v>
      </c>
      <c r="BN103" s="25">
        <v>0</v>
      </c>
      <c r="BO103" s="25">
        <v>0</v>
      </c>
      <c r="BP103" s="25">
        <v>0</v>
      </c>
      <c r="BQ103" s="25">
        <v>0</v>
      </c>
      <c r="BR103" s="25">
        <v>0</v>
      </c>
      <c r="BS103" s="25">
        <v>0</v>
      </c>
      <c r="BT103" s="25">
        <v>0</v>
      </c>
      <c r="BU103" s="25">
        <v>0</v>
      </c>
      <c r="BY103" s="16">
        <v>4</v>
      </c>
      <c r="BZ103" s="25">
        <v>0</v>
      </c>
      <c r="CA103" s="25">
        <v>0</v>
      </c>
      <c r="CB103" s="25">
        <v>0</v>
      </c>
      <c r="CC103" s="25">
        <v>0</v>
      </c>
      <c r="CD103" s="25">
        <v>0</v>
      </c>
      <c r="CE103" s="25">
        <v>0</v>
      </c>
      <c r="CF103" s="25">
        <v>0</v>
      </c>
      <c r="CG103" s="25">
        <v>0</v>
      </c>
      <c r="CH103" s="25">
        <v>0</v>
      </c>
      <c r="CI103" s="25">
        <v>0</v>
      </c>
      <c r="CJ103" s="25">
        <v>0</v>
      </c>
    </row>
    <row r="104" spans="2:88" x14ac:dyDescent="0.2">
      <c r="B104" s="16">
        <v>5</v>
      </c>
      <c r="C104" s="25">
        <v>0.82</v>
      </c>
      <c r="D104" s="25">
        <v>0.82</v>
      </c>
      <c r="E104" s="25">
        <v>0.82</v>
      </c>
      <c r="F104" s="25">
        <v>0.82</v>
      </c>
      <c r="G104" s="25">
        <v>0.82</v>
      </c>
      <c r="H104" s="25">
        <v>0.82</v>
      </c>
      <c r="I104" s="25">
        <v>0.82</v>
      </c>
      <c r="J104" s="25">
        <v>0.82</v>
      </c>
      <c r="K104" s="25">
        <v>0.82</v>
      </c>
      <c r="L104" s="25">
        <v>0.82</v>
      </c>
      <c r="M104" s="25">
        <v>0.82</v>
      </c>
      <c r="Q104" s="16">
        <v>5</v>
      </c>
      <c r="R104" s="25">
        <v>0</v>
      </c>
      <c r="S104" s="25">
        <v>0</v>
      </c>
      <c r="T104" s="25">
        <v>0</v>
      </c>
      <c r="U104" s="25">
        <v>0</v>
      </c>
      <c r="V104" s="25">
        <v>0</v>
      </c>
      <c r="W104" s="25">
        <v>0</v>
      </c>
      <c r="X104" s="25">
        <v>0</v>
      </c>
      <c r="Y104" s="25">
        <v>0</v>
      </c>
      <c r="Z104" s="25">
        <v>0</v>
      </c>
      <c r="AA104" s="25">
        <v>0</v>
      </c>
      <c r="AB104" s="25">
        <v>0</v>
      </c>
      <c r="AF104" s="16">
        <v>5</v>
      </c>
      <c r="AG104" s="25">
        <v>0</v>
      </c>
      <c r="AH104" s="25">
        <v>0</v>
      </c>
      <c r="AI104" s="25">
        <v>0</v>
      </c>
      <c r="AJ104" s="25">
        <v>0</v>
      </c>
      <c r="AK104" s="25">
        <v>0</v>
      </c>
      <c r="AL104" s="25">
        <v>0</v>
      </c>
      <c r="AM104" s="25">
        <v>0</v>
      </c>
      <c r="AN104" s="25">
        <v>0</v>
      </c>
      <c r="AO104" s="25">
        <v>0</v>
      </c>
      <c r="AP104" s="25">
        <v>0</v>
      </c>
      <c r="AQ104" s="25">
        <v>0</v>
      </c>
      <c r="AU104" s="16">
        <v>5</v>
      </c>
      <c r="AV104" s="25">
        <v>0</v>
      </c>
      <c r="AW104" s="25">
        <v>0</v>
      </c>
      <c r="AX104" s="25">
        <v>0</v>
      </c>
      <c r="AY104" s="25">
        <v>0</v>
      </c>
      <c r="AZ104" s="25">
        <v>0</v>
      </c>
      <c r="BA104" s="25">
        <v>0</v>
      </c>
      <c r="BB104" s="25">
        <v>0</v>
      </c>
      <c r="BC104" s="25">
        <v>0</v>
      </c>
      <c r="BD104" s="25">
        <v>0</v>
      </c>
      <c r="BE104" s="25">
        <v>0</v>
      </c>
      <c r="BF104" s="25">
        <v>0</v>
      </c>
      <c r="BJ104" s="16">
        <v>5</v>
      </c>
      <c r="BK104" s="25">
        <v>0</v>
      </c>
      <c r="BL104" s="25">
        <v>0</v>
      </c>
      <c r="BM104" s="25">
        <v>0</v>
      </c>
      <c r="BN104" s="25">
        <v>0</v>
      </c>
      <c r="BO104" s="25">
        <v>0</v>
      </c>
      <c r="BP104" s="25">
        <v>0</v>
      </c>
      <c r="BQ104" s="25">
        <v>0</v>
      </c>
      <c r="BR104" s="25">
        <v>0</v>
      </c>
      <c r="BS104" s="25">
        <v>0</v>
      </c>
      <c r="BT104" s="25">
        <v>0</v>
      </c>
      <c r="BU104" s="25">
        <v>0</v>
      </c>
      <c r="BY104" s="16">
        <v>5</v>
      </c>
      <c r="BZ104" s="25">
        <v>0</v>
      </c>
      <c r="CA104" s="25">
        <v>0</v>
      </c>
      <c r="CB104" s="25">
        <v>0</v>
      </c>
      <c r="CC104" s="25">
        <v>0</v>
      </c>
      <c r="CD104" s="25">
        <v>0</v>
      </c>
      <c r="CE104" s="25">
        <v>0</v>
      </c>
      <c r="CF104" s="25">
        <v>0</v>
      </c>
      <c r="CG104" s="25">
        <v>0</v>
      </c>
      <c r="CH104" s="25">
        <v>0</v>
      </c>
      <c r="CI104" s="25">
        <v>0</v>
      </c>
      <c r="CJ104" s="25">
        <v>0</v>
      </c>
    </row>
    <row r="105" spans="2:88" x14ac:dyDescent="0.2">
      <c r="B105" s="16">
        <v>6</v>
      </c>
      <c r="C105" s="25">
        <v>0.82</v>
      </c>
      <c r="D105" s="25">
        <v>0.82</v>
      </c>
      <c r="E105" s="25">
        <v>0.82</v>
      </c>
      <c r="F105" s="25">
        <v>0.82</v>
      </c>
      <c r="G105" s="25">
        <v>0.82</v>
      </c>
      <c r="H105" s="25">
        <v>0.82</v>
      </c>
      <c r="I105" s="25">
        <v>0.82</v>
      </c>
      <c r="J105" s="25">
        <v>0.82</v>
      </c>
      <c r="K105" s="25">
        <v>0.82</v>
      </c>
      <c r="L105" s="25">
        <v>0.82</v>
      </c>
      <c r="M105" s="25">
        <v>0.82</v>
      </c>
      <c r="Q105" s="16">
        <v>6</v>
      </c>
      <c r="R105" s="25">
        <v>0</v>
      </c>
      <c r="S105" s="25">
        <v>0</v>
      </c>
      <c r="T105" s="25">
        <v>0</v>
      </c>
      <c r="U105" s="25">
        <v>0</v>
      </c>
      <c r="V105" s="25">
        <v>0</v>
      </c>
      <c r="W105" s="25">
        <v>0</v>
      </c>
      <c r="X105" s="25">
        <v>0</v>
      </c>
      <c r="Y105" s="25">
        <v>0</v>
      </c>
      <c r="Z105" s="25">
        <v>0</v>
      </c>
      <c r="AA105" s="25">
        <v>0</v>
      </c>
      <c r="AB105" s="25">
        <v>0</v>
      </c>
      <c r="AF105" s="16">
        <v>6</v>
      </c>
      <c r="AG105" s="25">
        <v>0</v>
      </c>
      <c r="AH105" s="25">
        <v>0</v>
      </c>
      <c r="AI105" s="25">
        <v>0</v>
      </c>
      <c r="AJ105" s="25">
        <v>0</v>
      </c>
      <c r="AK105" s="25">
        <v>0</v>
      </c>
      <c r="AL105" s="25">
        <v>0</v>
      </c>
      <c r="AM105" s="25">
        <v>0</v>
      </c>
      <c r="AN105" s="25">
        <v>0</v>
      </c>
      <c r="AO105" s="25">
        <v>0</v>
      </c>
      <c r="AP105" s="25">
        <v>0</v>
      </c>
      <c r="AQ105" s="25">
        <v>0</v>
      </c>
      <c r="AU105" s="16">
        <v>6</v>
      </c>
      <c r="AV105" s="25">
        <v>0</v>
      </c>
      <c r="AW105" s="25">
        <v>0</v>
      </c>
      <c r="AX105" s="25">
        <v>0</v>
      </c>
      <c r="AY105" s="25">
        <v>0</v>
      </c>
      <c r="AZ105" s="25">
        <v>0</v>
      </c>
      <c r="BA105" s="25">
        <v>0</v>
      </c>
      <c r="BB105" s="25">
        <v>0</v>
      </c>
      <c r="BC105" s="25">
        <v>0</v>
      </c>
      <c r="BD105" s="25">
        <v>0</v>
      </c>
      <c r="BE105" s="25">
        <v>0</v>
      </c>
      <c r="BF105" s="25">
        <v>0</v>
      </c>
      <c r="BJ105" s="16">
        <v>6</v>
      </c>
      <c r="BK105" s="25">
        <v>0</v>
      </c>
      <c r="BL105" s="25">
        <v>0</v>
      </c>
      <c r="BM105" s="25">
        <v>0</v>
      </c>
      <c r="BN105" s="25">
        <v>0</v>
      </c>
      <c r="BO105" s="25">
        <v>0</v>
      </c>
      <c r="BP105" s="25">
        <v>0</v>
      </c>
      <c r="BQ105" s="25">
        <v>0</v>
      </c>
      <c r="BR105" s="25">
        <v>0</v>
      </c>
      <c r="BS105" s="25">
        <v>0</v>
      </c>
      <c r="BT105" s="25">
        <v>0</v>
      </c>
      <c r="BU105" s="25">
        <v>0</v>
      </c>
      <c r="BY105" s="16">
        <v>6</v>
      </c>
      <c r="BZ105" s="25">
        <v>0</v>
      </c>
      <c r="CA105" s="25">
        <v>0</v>
      </c>
      <c r="CB105" s="25">
        <v>0</v>
      </c>
      <c r="CC105" s="25">
        <v>0</v>
      </c>
      <c r="CD105" s="25">
        <v>0</v>
      </c>
      <c r="CE105" s="25">
        <v>0</v>
      </c>
      <c r="CF105" s="25">
        <v>0</v>
      </c>
      <c r="CG105" s="25">
        <v>0</v>
      </c>
      <c r="CH105" s="25">
        <v>0</v>
      </c>
      <c r="CI105" s="25">
        <v>0</v>
      </c>
      <c r="CJ105" s="25">
        <v>0</v>
      </c>
    </row>
    <row r="106" spans="2:88" x14ac:dyDescent="0.2">
      <c r="B106" s="16">
        <v>7</v>
      </c>
      <c r="C106" s="25">
        <v>0.82</v>
      </c>
      <c r="D106" s="25">
        <v>0.82</v>
      </c>
      <c r="E106" s="25">
        <v>0.82</v>
      </c>
      <c r="F106" s="25">
        <v>0.82</v>
      </c>
      <c r="G106" s="25">
        <v>0.82</v>
      </c>
      <c r="H106" s="25">
        <v>0.82</v>
      </c>
      <c r="I106" s="25">
        <v>0.82</v>
      </c>
      <c r="J106" s="25">
        <v>0.82</v>
      </c>
      <c r="K106" s="25">
        <v>0.82</v>
      </c>
      <c r="L106" s="25">
        <v>0.82</v>
      </c>
      <c r="M106" s="25">
        <v>0.82</v>
      </c>
      <c r="Q106" s="16">
        <v>7</v>
      </c>
      <c r="R106" s="25">
        <v>0</v>
      </c>
      <c r="S106" s="25">
        <v>0</v>
      </c>
      <c r="T106" s="25">
        <v>0</v>
      </c>
      <c r="U106" s="25">
        <v>0</v>
      </c>
      <c r="V106" s="25">
        <v>0</v>
      </c>
      <c r="W106" s="25">
        <v>0</v>
      </c>
      <c r="X106" s="25">
        <v>0</v>
      </c>
      <c r="Y106" s="25">
        <v>0</v>
      </c>
      <c r="Z106" s="25">
        <v>0</v>
      </c>
      <c r="AA106" s="25">
        <v>0</v>
      </c>
      <c r="AB106" s="25">
        <v>0</v>
      </c>
      <c r="AF106" s="16">
        <v>7</v>
      </c>
      <c r="AG106" s="25">
        <v>0</v>
      </c>
      <c r="AH106" s="25">
        <v>0</v>
      </c>
      <c r="AI106" s="25">
        <v>0</v>
      </c>
      <c r="AJ106" s="25">
        <v>0</v>
      </c>
      <c r="AK106" s="25">
        <v>0</v>
      </c>
      <c r="AL106" s="25">
        <v>0</v>
      </c>
      <c r="AM106" s="25">
        <v>0</v>
      </c>
      <c r="AN106" s="25">
        <v>0</v>
      </c>
      <c r="AO106" s="25">
        <v>0</v>
      </c>
      <c r="AP106" s="25">
        <v>0</v>
      </c>
      <c r="AQ106" s="25">
        <v>0</v>
      </c>
      <c r="AU106" s="16">
        <v>7</v>
      </c>
      <c r="AV106" s="25">
        <v>0</v>
      </c>
      <c r="AW106" s="25">
        <v>0</v>
      </c>
      <c r="AX106" s="25">
        <v>0</v>
      </c>
      <c r="AY106" s="25">
        <v>0</v>
      </c>
      <c r="AZ106" s="25">
        <v>0</v>
      </c>
      <c r="BA106" s="25">
        <v>0</v>
      </c>
      <c r="BB106" s="25">
        <v>0</v>
      </c>
      <c r="BC106" s="25">
        <v>0</v>
      </c>
      <c r="BD106" s="25">
        <v>0</v>
      </c>
      <c r="BE106" s="25">
        <v>0</v>
      </c>
      <c r="BF106" s="25">
        <v>0</v>
      </c>
      <c r="BJ106" s="16">
        <v>7</v>
      </c>
      <c r="BK106" s="25">
        <v>0</v>
      </c>
      <c r="BL106" s="25">
        <v>0</v>
      </c>
      <c r="BM106" s="25">
        <v>0</v>
      </c>
      <c r="BN106" s="25">
        <v>0</v>
      </c>
      <c r="BO106" s="25">
        <v>0</v>
      </c>
      <c r="BP106" s="25">
        <v>0</v>
      </c>
      <c r="BQ106" s="25">
        <v>0</v>
      </c>
      <c r="BR106" s="25">
        <v>0</v>
      </c>
      <c r="BS106" s="25">
        <v>0</v>
      </c>
      <c r="BT106" s="25">
        <v>0</v>
      </c>
      <c r="BU106" s="25">
        <v>0</v>
      </c>
      <c r="BY106" s="16">
        <v>7</v>
      </c>
      <c r="BZ106" s="25">
        <v>0</v>
      </c>
      <c r="CA106" s="25">
        <v>0</v>
      </c>
      <c r="CB106" s="25">
        <v>0</v>
      </c>
      <c r="CC106" s="25">
        <v>0</v>
      </c>
      <c r="CD106" s="25">
        <v>0</v>
      </c>
      <c r="CE106" s="25">
        <v>0</v>
      </c>
      <c r="CF106" s="25">
        <v>0</v>
      </c>
      <c r="CG106" s="25">
        <v>0</v>
      </c>
      <c r="CH106" s="25">
        <v>0</v>
      </c>
      <c r="CI106" s="25">
        <v>0</v>
      </c>
      <c r="CJ106" s="25">
        <v>0</v>
      </c>
    </row>
    <row r="107" spans="2:88" x14ac:dyDescent="0.2">
      <c r="B107" s="16">
        <v>8</v>
      </c>
      <c r="C107" s="25">
        <v>0.82</v>
      </c>
      <c r="D107" s="25">
        <v>0.82</v>
      </c>
      <c r="E107" s="25">
        <v>0.82</v>
      </c>
      <c r="F107" s="25">
        <v>0.82</v>
      </c>
      <c r="G107" s="25">
        <v>0.82</v>
      </c>
      <c r="H107" s="25">
        <v>0.82</v>
      </c>
      <c r="I107" s="25">
        <v>0.82</v>
      </c>
      <c r="J107" s="25">
        <v>0.82</v>
      </c>
      <c r="K107" s="25">
        <v>0.82</v>
      </c>
      <c r="L107" s="25">
        <v>0.82</v>
      </c>
      <c r="M107" s="25">
        <v>0.82</v>
      </c>
      <c r="Q107" s="16">
        <v>8</v>
      </c>
      <c r="R107" s="25">
        <v>0</v>
      </c>
      <c r="S107" s="25">
        <v>0</v>
      </c>
      <c r="T107" s="25">
        <v>0</v>
      </c>
      <c r="U107" s="25">
        <v>0</v>
      </c>
      <c r="V107" s="25">
        <v>0</v>
      </c>
      <c r="W107" s="25">
        <v>0</v>
      </c>
      <c r="X107" s="25">
        <v>0</v>
      </c>
      <c r="Y107" s="25">
        <v>0</v>
      </c>
      <c r="Z107" s="25">
        <v>0</v>
      </c>
      <c r="AA107" s="25">
        <v>0</v>
      </c>
      <c r="AB107" s="25">
        <v>0</v>
      </c>
      <c r="AF107" s="16">
        <v>8</v>
      </c>
      <c r="AG107" s="25">
        <v>0</v>
      </c>
      <c r="AH107" s="25">
        <v>0</v>
      </c>
      <c r="AI107" s="25">
        <v>0</v>
      </c>
      <c r="AJ107" s="25">
        <v>0</v>
      </c>
      <c r="AK107" s="25">
        <v>0</v>
      </c>
      <c r="AL107" s="25">
        <v>0</v>
      </c>
      <c r="AM107" s="25">
        <v>0</v>
      </c>
      <c r="AN107" s="25">
        <v>0</v>
      </c>
      <c r="AO107" s="25">
        <v>0</v>
      </c>
      <c r="AP107" s="25">
        <v>0</v>
      </c>
      <c r="AQ107" s="25">
        <v>0</v>
      </c>
      <c r="AU107" s="16">
        <v>8</v>
      </c>
      <c r="AV107" s="25">
        <v>0</v>
      </c>
      <c r="AW107" s="25">
        <v>0</v>
      </c>
      <c r="AX107" s="25">
        <v>0</v>
      </c>
      <c r="AY107" s="25">
        <v>0</v>
      </c>
      <c r="AZ107" s="25">
        <v>0</v>
      </c>
      <c r="BA107" s="25">
        <v>0</v>
      </c>
      <c r="BB107" s="25">
        <v>0</v>
      </c>
      <c r="BC107" s="25">
        <v>0</v>
      </c>
      <c r="BD107" s="25">
        <v>0</v>
      </c>
      <c r="BE107" s="25">
        <v>0</v>
      </c>
      <c r="BF107" s="25">
        <v>0</v>
      </c>
      <c r="BJ107" s="16">
        <v>8</v>
      </c>
      <c r="BK107" s="25">
        <v>0</v>
      </c>
      <c r="BL107" s="25">
        <v>0</v>
      </c>
      <c r="BM107" s="25">
        <v>0</v>
      </c>
      <c r="BN107" s="25">
        <v>0</v>
      </c>
      <c r="BO107" s="25">
        <v>0</v>
      </c>
      <c r="BP107" s="25">
        <v>0</v>
      </c>
      <c r="BQ107" s="25">
        <v>0</v>
      </c>
      <c r="BR107" s="25">
        <v>0</v>
      </c>
      <c r="BS107" s="25">
        <v>0</v>
      </c>
      <c r="BT107" s="25">
        <v>0</v>
      </c>
      <c r="BU107" s="25">
        <v>0</v>
      </c>
      <c r="BY107" s="16">
        <v>8</v>
      </c>
      <c r="BZ107" s="25">
        <v>0</v>
      </c>
      <c r="CA107" s="25">
        <v>0</v>
      </c>
      <c r="CB107" s="25">
        <v>0</v>
      </c>
      <c r="CC107" s="25">
        <v>0</v>
      </c>
      <c r="CD107" s="25">
        <v>0</v>
      </c>
      <c r="CE107" s="25">
        <v>0</v>
      </c>
      <c r="CF107" s="25">
        <v>0</v>
      </c>
      <c r="CG107" s="25">
        <v>0</v>
      </c>
      <c r="CH107" s="25">
        <v>0</v>
      </c>
      <c r="CI107" s="25">
        <v>0</v>
      </c>
      <c r="CJ107" s="25">
        <v>0</v>
      </c>
    </row>
    <row r="108" spans="2:88" x14ac:dyDescent="0.2">
      <c r="B108" s="16">
        <v>9</v>
      </c>
      <c r="C108" s="25">
        <v>0.82</v>
      </c>
      <c r="D108" s="25">
        <v>0.82</v>
      </c>
      <c r="E108" s="25">
        <v>0.82</v>
      </c>
      <c r="F108" s="25">
        <v>0.82</v>
      </c>
      <c r="G108" s="25">
        <v>0.82</v>
      </c>
      <c r="H108" s="25">
        <v>0.82</v>
      </c>
      <c r="I108" s="25">
        <v>0.82</v>
      </c>
      <c r="J108" s="25">
        <v>0.82</v>
      </c>
      <c r="K108" s="25">
        <v>0.82</v>
      </c>
      <c r="L108" s="25">
        <v>0.82</v>
      </c>
      <c r="M108" s="25">
        <v>0.82</v>
      </c>
      <c r="Q108" s="16">
        <v>9</v>
      </c>
      <c r="R108" s="25">
        <v>0</v>
      </c>
      <c r="S108" s="25">
        <v>0</v>
      </c>
      <c r="T108" s="25">
        <v>0</v>
      </c>
      <c r="U108" s="25">
        <v>0</v>
      </c>
      <c r="V108" s="25">
        <v>0</v>
      </c>
      <c r="W108" s="25">
        <v>0</v>
      </c>
      <c r="X108" s="25">
        <v>0</v>
      </c>
      <c r="Y108" s="25">
        <v>0</v>
      </c>
      <c r="Z108" s="25">
        <v>0</v>
      </c>
      <c r="AA108" s="25">
        <v>0</v>
      </c>
      <c r="AB108" s="25">
        <v>0</v>
      </c>
      <c r="AF108" s="16">
        <v>9</v>
      </c>
      <c r="AG108" s="25">
        <v>0</v>
      </c>
      <c r="AH108" s="25">
        <v>0</v>
      </c>
      <c r="AI108" s="25">
        <v>0</v>
      </c>
      <c r="AJ108" s="25">
        <v>0</v>
      </c>
      <c r="AK108" s="25">
        <v>0</v>
      </c>
      <c r="AL108" s="25">
        <v>0</v>
      </c>
      <c r="AM108" s="25">
        <v>0</v>
      </c>
      <c r="AN108" s="25">
        <v>0</v>
      </c>
      <c r="AO108" s="25">
        <v>0</v>
      </c>
      <c r="AP108" s="25">
        <v>0</v>
      </c>
      <c r="AQ108" s="25">
        <v>0</v>
      </c>
      <c r="AU108" s="16">
        <v>9</v>
      </c>
      <c r="AV108" s="25">
        <v>0</v>
      </c>
      <c r="AW108" s="25">
        <v>0</v>
      </c>
      <c r="AX108" s="25">
        <v>0</v>
      </c>
      <c r="AY108" s="25">
        <v>0</v>
      </c>
      <c r="AZ108" s="25">
        <v>0</v>
      </c>
      <c r="BA108" s="25">
        <v>0</v>
      </c>
      <c r="BB108" s="25">
        <v>0</v>
      </c>
      <c r="BC108" s="25">
        <v>0</v>
      </c>
      <c r="BD108" s="25">
        <v>0</v>
      </c>
      <c r="BE108" s="25">
        <v>0</v>
      </c>
      <c r="BF108" s="25">
        <v>0</v>
      </c>
      <c r="BJ108" s="16">
        <v>9</v>
      </c>
      <c r="BK108" s="25">
        <v>0</v>
      </c>
      <c r="BL108" s="25">
        <v>0</v>
      </c>
      <c r="BM108" s="25">
        <v>0</v>
      </c>
      <c r="BN108" s="25">
        <v>0</v>
      </c>
      <c r="BO108" s="25">
        <v>0</v>
      </c>
      <c r="BP108" s="25">
        <v>0</v>
      </c>
      <c r="BQ108" s="25">
        <v>0</v>
      </c>
      <c r="BR108" s="25">
        <v>0</v>
      </c>
      <c r="BS108" s="25">
        <v>0</v>
      </c>
      <c r="BT108" s="25">
        <v>0</v>
      </c>
      <c r="BU108" s="25">
        <v>0</v>
      </c>
      <c r="BY108" s="16">
        <v>9</v>
      </c>
      <c r="BZ108" s="25">
        <v>0</v>
      </c>
      <c r="CA108" s="25">
        <v>0</v>
      </c>
      <c r="CB108" s="25">
        <v>0</v>
      </c>
      <c r="CC108" s="25">
        <v>0</v>
      </c>
      <c r="CD108" s="25">
        <v>0</v>
      </c>
      <c r="CE108" s="25">
        <v>0</v>
      </c>
      <c r="CF108" s="25">
        <v>0</v>
      </c>
      <c r="CG108" s="25">
        <v>0</v>
      </c>
      <c r="CH108" s="25">
        <v>0</v>
      </c>
      <c r="CI108" s="25">
        <v>0</v>
      </c>
      <c r="CJ108" s="25">
        <v>0</v>
      </c>
    </row>
    <row r="109" spans="2:88" x14ac:dyDescent="0.2">
      <c r="B109" s="16">
        <v>10</v>
      </c>
      <c r="C109" s="25">
        <v>0.82</v>
      </c>
      <c r="D109" s="25">
        <v>0.82</v>
      </c>
      <c r="E109" s="25">
        <v>0.82</v>
      </c>
      <c r="F109" s="25">
        <v>0.82</v>
      </c>
      <c r="G109" s="25">
        <v>0.82</v>
      </c>
      <c r="H109" s="25">
        <v>0.82</v>
      </c>
      <c r="I109" s="25">
        <v>0.82</v>
      </c>
      <c r="J109" s="25">
        <v>0.82</v>
      </c>
      <c r="K109" s="25">
        <v>0.82</v>
      </c>
      <c r="L109" s="25">
        <v>0.82</v>
      </c>
      <c r="M109" s="25">
        <v>0.82</v>
      </c>
      <c r="Q109" s="16">
        <v>10</v>
      </c>
      <c r="R109" s="25">
        <v>0</v>
      </c>
      <c r="S109" s="25">
        <v>0</v>
      </c>
      <c r="T109" s="25">
        <v>0</v>
      </c>
      <c r="U109" s="25">
        <v>0</v>
      </c>
      <c r="V109" s="25">
        <v>0</v>
      </c>
      <c r="W109" s="25">
        <v>0</v>
      </c>
      <c r="X109" s="25">
        <v>0</v>
      </c>
      <c r="Y109" s="25">
        <v>0</v>
      </c>
      <c r="Z109" s="25">
        <v>0</v>
      </c>
      <c r="AA109" s="25">
        <v>0</v>
      </c>
      <c r="AB109" s="25">
        <v>0</v>
      </c>
      <c r="AF109" s="16">
        <v>10</v>
      </c>
      <c r="AG109" s="25">
        <v>0</v>
      </c>
      <c r="AH109" s="25">
        <v>0</v>
      </c>
      <c r="AI109" s="25">
        <v>0</v>
      </c>
      <c r="AJ109" s="25">
        <v>0</v>
      </c>
      <c r="AK109" s="25">
        <v>0</v>
      </c>
      <c r="AL109" s="25">
        <v>0</v>
      </c>
      <c r="AM109" s="25">
        <v>0</v>
      </c>
      <c r="AN109" s="25">
        <v>0</v>
      </c>
      <c r="AO109" s="25">
        <v>0</v>
      </c>
      <c r="AP109" s="25">
        <v>0</v>
      </c>
      <c r="AQ109" s="25">
        <v>0</v>
      </c>
      <c r="AU109" s="16">
        <v>10</v>
      </c>
      <c r="AV109" s="25">
        <v>0</v>
      </c>
      <c r="AW109" s="25">
        <v>0</v>
      </c>
      <c r="AX109" s="25">
        <v>0</v>
      </c>
      <c r="AY109" s="25">
        <v>0</v>
      </c>
      <c r="AZ109" s="25">
        <v>0</v>
      </c>
      <c r="BA109" s="25">
        <v>0</v>
      </c>
      <c r="BB109" s="25">
        <v>0</v>
      </c>
      <c r="BC109" s="25">
        <v>0</v>
      </c>
      <c r="BD109" s="25">
        <v>0</v>
      </c>
      <c r="BE109" s="25">
        <v>0</v>
      </c>
      <c r="BF109" s="25">
        <v>0</v>
      </c>
      <c r="BJ109" s="16">
        <v>10</v>
      </c>
      <c r="BK109" s="25">
        <v>0</v>
      </c>
      <c r="BL109" s="25">
        <v>0</v>
      </c>
      <c r="BM109" s="25">
        <v>0</v>
      </c>
      <c r="BN109" s="25">
        <v>0</v>
      </c>
      <c r="BO109" s="25">
        <v>0</v>
      </c>
      <c r="BP109" s="25">
        <v>0</v>
      </c>
      <c r="BQ109" s="25">
        <v>0</v>
      </c>
      <c r="BR109" s="25">
        <v>0</v>
      </c>
      <c r="BS109" s="25">
        <v>0</v>
      </c>
      <c r="BT109" s="25">
        <v>0</v>
      </c>
      <c r="BU109" s="25">
        <v>0</v>
      </c>
      <c r="BY109" s="16">
        <v>10</v>
      </c>
      <c r="BZ109" s="25">
        <v>0</v>
      </c>
      <c r="CA109" s="25">
        <v>0</v>
      </c>
      <c r="CB109" s="25">
        <v>0</v>
      </c>
      <c r="CC109" s="25">
        <v>0</v>
      </c>
      <c r="CD109" s="25">
        <v>0</v>
      </c>
      <c r="CE109" s="25">
        <v>0</v>
      </c>
      <c r="CF109" s="25">
        <v>0</v>
      </c>
      <c r="CG109" s="25">
        <v>0</v>
      </c>
      <c r="CH109" s="25">
        <v>0</v>
      </c>
      <c r="CI109" s="25">
        <v>0</v>
      </c>
      <c r="CJ109" s="25">
        <v>0</v>
      </c>
    </row>
    <row r="110" spans="2:88" x14ac:dyDescent="0.2">
      <c r="B110" s="16">
        <v>11</v>
      </c>
      <c r="C110" s="25">
        <v>0.82</v>
      </c>
      <c r="D110" s="25">
        <v>0.82</v>
      </c>
      <c r="E110" s="25">
        <v>0.82</v>
      </c>
      <c r="F110" s="25">
        <v>0.82</v>
      </c>
      <c r="G110" s="25">
        <v>0.82</v>
      </c>
      <c r="H110" s="25">
        <v>0.82</v>
      </c>
      <c r="I110" s="25">
        <v>0.82</v>
      </c>
      <c r="J110" s="25">
        <v>0.82</v>
      </c>
      <c r="K110" s="25">
        <v>0.82</v>
      </c>
      <c r="L110" s="25">
        <v>0.82</v>
      </c>
      <c r="M110" s="25">
        <v>0.82</v>
      </c>
      <c r="Q110" s="16">
        <v>11</v>
      </c>
      <c r="R110" s="25">
        <v>0</v>
      </c>
      <c r="S110" s="25">
        <v>0</v>
      </c>
      <c r="T110" s="25">
        <v>0</v>
      </c>
      <c r="U110" s="25">
        <v>0</v>
      </c>
      <c r="V110" s="25">
        <v>0</v>
      </c>
      <c r="W110" s="25">
        <v>0</v>
      </c>
      <c r="X110" s="25">
        <v>0</v>
      </c>
      <c r="Y110" s="25">
        <v>0</v>
      </c>
      <c r="Z110" s="25">
        <v>0</v>
      </c>
      <c r="AA110" s="25">
        <v>0</v>
      </c>
      <c r="AB110" s="25">
        <v>0</v>
      </c>
      <c r="AF110" s="16">
        <v>11</v>
      </c>
      <c r="AG110" s="25">
        <v>0</v>
      </c>
      <c r="AH110" s="25">
        <v>0</v>
      </c>
      <c r="AI110" s="25">
        <v>0</v>
      </c>
      <c r="AJ110" s="25">
        <v>0</v>
      </c>
      <c r="AK110" s="25">
        <v>0</v>
      </c>
      <c r="AL110" s="25">
        <v>0</v>
      </c>
      <c r="AM110" s="25">
        <v>0</v>
      </c>
      <c r="AN110" s="25">
        <v>0</v>
      </c>
      <c r="AO110" s="25">
        <v>0</v>
      </c>
      <c r="AP110" s="25">
        <v>0</v>
      </c>
      <c r="AQ110" s="25">
        <v>0</v>
      </c>
      <c r="AU110" s="16">
        <v>11</v>
      </c>
      <c r="AV110" s="25">
        <v>0</v>
      </c>
      <c r="AW110" s="25">
        <v>0</v>
      </c>
      <c r="AX110" s="25">
        <v>0</v>
      </c>
      <c r="AY110" s="25">
        <v>0</v>
      </c>
      <c r="AZ110" s="25">
        <v>0</v>
      </c>
      <c r="BA110" s="25">
        <v>0</v>
      </c>
      <c r="BB110" s="25">
        <v>0</v>
      </c>
      <c r="BC110" s="25">
        <v>0</v>
      </c>
      <c r="BD110" s="25">
        <v>0</v>
      </c>
      <c r="BE110" s="25">
        <v>0</v>
      </c>
      <c r="BF110" s="25">
        <v>0</v>
      </c>
      <c r="BJ110" s="16">
        <v>11</v>
      </c>
      <c r="BK110" s="25">
        <v>0</v>
      </c>
      <c r="BL110" s="25">
        <v>0</v>
      </c>
      <c r="BM110" s="25">
        <v>0</v>
      </c>
      <c r="BN110" s="25">
        <v>0</v>
      </c>
      <c r="BO110" s="25">
        <v>0</v>
      </c>
      <c r="BP110" s="25">
        <v>0</v>
      </c>
      <c r="BQ110" s="25">
        <v>0</v>
      </c>
      <c r="BR110" s="25">
        <v>0</v>
      </c>
      <c r="BS110" s="25">
        <v>0</v>
      </c>
      <c r="BT110" s="25">
        <v>0</v>
      </c>
      <c r="BU110" s="25">
        <v>0</v>
      </c>
      <c r="BY110" s="16">
        <v>11</v>
      </c>
      <c r="BZ110" s="25">
        <v>0</v>
      </c>
      <c r="CA110" s="25">
        <v>0</v>
      </c>
      <c r="CB110" s="25">
        <v>0</v>
      </c>
      <c r="CC110" s="25">
        <v>0</v>
      </c>
      <c r="CD110" s="25">
        <v>0</v>
      </c>
      <c r="CE110" s="25">
        <v>0</v>
      </c>
      <c r="CF110" s="25">
        <v>0</v>
      </c>
      <c r="CG110" s="25">
        <v>0</v>
      </c>
      <c r="CH110" s="25">
        <v>0</v>
      </c>
      <c r="CI110" s="25">
        <v>0</v>
      </c>
      <c r="CJ110" s="25">
        <v>0</v>
      </c>
    </row>
    <row r="111" spans="2:88" x14ac:dyDescent="0.2">
      <c r="B111" s="16">
        <v>12</v>
      </c>
      <c r="C111" s="25">
        <v>0.82</v>
      </c>
      <c r="D111" s="25">
        <v>0.82</v>
      </c>
      <c r="E111" s="25">
        <v>0.82</v>
      </c>
      <c r="F111" s="25">
        <v>0.82</v>
      </c>
      <c r="G111" s="25">
        <v>0.82</v>
      </c>
      <c r="H111" s="25">
        <v>0.82</v>
      </c>
      <c r="I111" s="25">
        <v>0.82</v>
      </c>
      <c r="J111" s="25">
        <v>0.82</v>
      </c>
      <c r="K111" s="25">
        <v>0.82</v>
      </c>
      <c r="L111" s="25">
        <v>0.82</v>
      </c>
      <c r="M111" s="25">
        <v>0.82</v>
      </c>
      <c r="Q111" s="16">
        <v>12</v>
      </c>
      <c r="R111" s="25">
        <v>0</v>
      </c>
      <c r="S111" s="25">
        <v>0</v>
      </c>
      <c r="T111" s="25">
        <v>0</v>
      </c>
      <c r="U111" s="25">
        <v>0</v>
      </c>
      <c r="V111" s="25">
        <v>0</v>
      </c>
      <c r="W111" s="25">
        <v>0</v>
      </c>
      <c r="X111" s="25">
        <v>0</v>
      </c>
      <c r="Y111" s="25">
        <v>0</v>
      </c>
      <c r="Z111" s="25">
        <v>0</v>
      </c>
      <c r="AA111" s="25">
        <v>0</v>
      </c>
      <c r="AB111" s="25">
        <v>0</v>
      </c>
      <c r="AF111" s="16">
        <v>12</v>
      </c>
      <c r="AG111" s="25">
        <v>0</v>
      </c>
      <c r="AH111" s="25">
        <v>0</v>
      </c>
      <c r="AI111" s="25">
        <v>0</v>
      </c>
      <c r="AJ111" s="25">
        <v>0</v>
      </c>
      <c r="AK111" s="25">
        <v>0</v>
      </c>
      <c r="AL111" s="25">
        <v>0</v>
      </c>
      <c r="AM111" s="25">
        <v>0</v>
      </c>
      <c r="AN111" s="25">
        <v>0</v>
      </c>
      <c r="AO111" s="25">
        <v>0</v>
      </c>
      <c r="AP111" s="25">
        <v>0</v>
      </c>
      <c r="AQ111" s="25">
        <v>0</v>
      </c>
      <c r="AU111" s="16">
        <v>12</v>
      </c>
      <c r="AV111" s="25">
        <v>0</v>
      </c>
      <c r="AW111" s="25">
        <v>0</v>
      </c>
      <c r="AX111" s="25">
        <v>0</v>
      </c>
      <c r="AY111" s="25">
        <v>0</v>
      </c>
      <c r="AZ111" s="25">
        <v>0</v>
      </c>
      <c r="BA111" s="25">
        <v>0</v>
      </c>
      <c r="BB111" s="25">
        <v>0</v>
      </c>
      <c r="BC111" s="25">
        <v>0</v>
      </c>
      <c r="BD111" s="25">
        <v>0</v>
      </c>
      <c r="BE111" s="25">
        <v>0</v>
      </c>
      <c r="BF111" s="25">
        <v>0</v>
      </c>
      <c r="BJ111" s="16">
        <v>12</v>
      </c>
      <c r="BK111" s="25">
        <v>0</v>
      </c>
      <c r="BL111" s="25">
        <v>0</v>
      </c>
      <c r="BM111" s="25">
        <v>0</v>
      </c>
      <c r="BN111" s="25">
        <v>0</v>
      </c>
      <c r="BO111" s="25">
        <v>0</v>
      </c>
      <c r="BP111" s="25">
        <v>0</v>
      </c>
      <c r="BQ111" s="25">
        <v>0</v>
      </c>
      <c r="BR111" s="25">
        <v>0</v>
      </c>
      <c r="BS111" s="25">
        <v>0</v>
      </c>
      <c r="BT111" s="25">
        <v>0</v>
      </c>
      <c r="BU111" s="25">
        <v>0</v>
      </c>
      <c r="BY111" s="16">
        <v>12</v>
      </c>
      <c r="BZ111" s="25">
        <v>0</v>
      </c>
      <c r="CA111" s="25">
        <v>0</v>
      </c>
      <c r="CB111" s="25">
        <v>0</v>
      </c>
      <c r="CC111" s="25">
        <v>0</v>
      </c>
      <c r="CD111" s="25">
        <v>0</v>
      </c>
      <c r="CE111" s="25">
        <v>0</v>
      </c>
      <c r="CF111" s="25">
        <v>0</v>
      </c>
      <c r="CG111" s="25">
        <v>0</v>
      </c>
      <c r="CH111" s="25">
        <v>0</v>
      </c>
      <c r="CI111" s="25">
        <v>0</v>
      </c>
      <c r="CJ111" s="25">
        <v>0</v>
      </c>
    </row>
    <row r="112" spans="2:88" x14ac:dyDescent="0.2">
      <c r="B112" s="16">
        <v>13</v>
      </c>
      <c r="C112" s="25">
        <v>0.82</v>
      </c>
      <c r="D112" s="25">
        <v>0.82</v>
      </c>
      <c r="E112" s="25">
        <v>0.82</v>
      </c>
      <c r="F112" s="25">
        <v>0.82</v>
      </c>
      <c r="G112" s="25">
        <v>0.82</v>
      </c>
      <c r="H112" s="25">
        <v>0.82</v>
      </c>
      <c r="I112" s="25">
        <v>0.82</v>
      </c>
      <c r="J112" s="25">
        <v>0.82</v>
      </c>
      <c r="K112" s="25">
        <v>0.82</v>
      </c>
      <c r="L112" s="25">
        <v>0.82</v>
      </c>
      <c r="M112" s="25">
        <v>0.82</v>
      </c>
      <c r="Q112" s="16">
        <v>13</v>
      </c>
      <c r="R112" s="25">
        <v>0.82</v>
      </c>
      <c r="S112" s="25">
        <v>0.82</v>
      </c>
      <c r="T112" s="25">
        <v>0.82</v>
      </c>
      <c r="U112" s="25">
        <v>0.82</v>
      </c>
      <c r="V112" s="25">
        <v>0.82</v>
      </c>
      <c r="W112" s="25">
        <v>0.82</v>
      </c>
      <c r="X112" s="25">
        <v>0.82</v>
      </c>
      <c r="Y112" s="25">
        <v>0.82</v>
      </c>
      <c r="Z112" s="25">
        <v>0.82</v>
      </c>
      <c r="AA112" s="25">
        <v>0.82</v>
      </c>
      <c r="AB112" s="25">
        <v>0.82</v>
      </c>
      <c r="AF112" s="16">
        <v>13</v>
      </c>
      <c r="AG112" s="25">
        <v>0.82</v>
      </c>
      <c r="AH112" s="25">
        <v>0.82</v>
      </c>
      <c r="AI112" s="25">
        <v>0.82</v>
      </c>
      <c r="AJ112" s="25">
        <v>0.82</v>
      </c>
      <c r="AK112" s="25">
        <v>0.82</v>
      </c>
      <c r="AL112" s="25">
        <v>0.82</v>
      </c>
      <c r="AM112" s="25">
        <v>0.82</v>
      </c>
      <c r="AN112" s="25">
        <v>0.82</v>
      </c>
      <c r="AO112" s="25">
        <v>0.82</v>
      </c>
      <c r="AP112" s="25">
        <v>0.82</v>
      </c>
      <c r="AQ112" s="25">
        <v>0.82</v>
      </c>
      <c r="AU112" s="16">
        <v>13</v>
      </c>
      <c r="AV112" s="25">
        <v>0.82</v>
      </c>
      <c r="AW112" s="25">
        <v>0.82</v>
      </c>
      <c r="AX112" s="25">
        <v>0.82</v>
      </c>
      <c r="AY112" s="25">
        <v>0.82</v>
      </c>
      <c r="AZ112" s="25">
        <v>0.82</v>
      </c>
      <c r="BA112" s="25">
        <v>0.82</v>
      </c>
      <c r="BB112" s="25">
        <v>0.82</v>
      </c>
      <c r="BC112" s="25">
        <v>0.82</v>
      </c>
      <c r="BD112" s="25">
        <v>0.82</v>
      </c>
      <c r="BE112" s="25">
        <v>0.82</v>
      </c>
      <c r="BF112" s="25">
        <v>0.82</v>
      </c>
      <c r="BJ112" s="16">
        <v>13</v>
      </c>
      <c r="BK112" s="25">
        <v>0.82</v>
      </c>
      <c r="BL112" s="25">
        <v>0.82</v>
      </c>
      <c r="BM112" s="25">
        <v>0.82</v>
      </c>
      <c r="BN112" s="25">
        <v>0.82</v>
      </c>
      <c r="BO112" s="25">
        <v>0.82</v>
      </c>
      <c r="BP112" s="25">
        <v>0.82</v>
      </c>
      <c r="BQ112" s="25">
        <v>0.82</v>
      </c>
      <c r="BR112" s="25">
        <v>0.82</v>
      </c>
      <c r="BS112" s="25">
        <v>0.82</v>
      </c>
      <c r="BT112" s="25">
        <v>0.82</v>
      </c>
      <c r="BU112" s="25">
        <v>0.82</v>
      </c>
      <c r="BY112" s="16">
        <v>13</v>
      </c>
      <c r="BZ112" s="25">
        <v>0.82</v>
      </c>
      <c r="CA112" s="25">
        <v>0.82</v>
      </c>
      <c r="CB112" s="25">
        <v>0.82</v>
      </c>
      <c r="CC112" s="25">
        <v>0.82</v>
      </c>
      <c r="CD112" s="25">
        <v>0.82</v>
      </c>
      <c r="CE112" s="25">
        <v>0.82</v>
      </c>
      <c r="CF112" s="25">
        <v>0.82</v>
      </c>
      <c r="CG112" s="25">
        <v>0.82</v>
      </c>
      <c r="CH112" s="25">
        <v>0.82</v>
      </c>
      <c r="CI112" s="25">
        <v>0.82</v>
      </c>
      <c r="CJ112" s="25">
        <v>0.82</v>
      </c>
    </row>
    <row r="113" spans="2:88" x14ac:dyDescent="0.2">
      <c r="B113" s="16">
        <v>14</v>
      </c>
      <c r="C113" s="25">
        <v>0.82</v>
      </c>
      <c r="D113" s="25">
        <v>0.82</v>
      </c>
      <c r="E113" s="25">
        <v>0.82</v>
      </c>
      <c r="F113" s="25">
        <v>0.82</v>
      </c>
      <c r="G113" s="25">
        <v>0.82</v>
      </c>
      <c r="H113" s="25">
        <v>0.82</v>
      </c>
      <c r="I113" s="25">
        <v>0.82</v>
      </c>
      <c r="J113" s="25">
        <v>0.82</v>
      </c>
      <c r="K113" s="25">
        <v>0.82</v>
      </c>
      <c r="L113" s="25">
        <v>0.82</v>
      </c>
      <c r="M113" s="25">
        <v>0.82</v>
      </c>
      <c r="Q113" s="16">
        <v>14</v>
      </c>
      <c r="R113" s="25">
        <v>0.82</v>
      </c>
      <c r="S113" s="25">
        <v>0.82</v>
      </c>
      <c r="T113" s="25">
        <v>0.82</v>
      </c>
      <c r="U113" s="25">
        <v>0.82</v>
      </c>
      <c r="V113" s="25">
        <v>0.82</v>
      </c>
      <c r="W113" s="25">
        <v>0.82</v>
      </c>
      <c r="X113" s="25">
        <v>0.82</v>
      </c>
      <c r="Y113" s="25">
        <v>0.82</v>
      </c>
      <c r="Z113" s="25">
        <v>0.82</v>
      </c>
      <c r="AA113" s="25">
        <v>0.82</v>
      </c>
      <c r="AB113" s="25">
        <v>0.82</v>
      </c>
      <c r="AF113" s="16">
        <v>14</v>
      </c>
      <c r="AG113" s="25">
        <v>0.82</v>
      </c>
      <c r="AH113" s="25">
        <v>0.82</v>
      </c>
      <c r="AI113" s="25">
        <v>0.82</v>
      </c>
      <c r="AJ113" s="25">
        <v>0.82</v>
      </c>
      <c r="AK113" s="25">
        <v>0.82</v>
      </c>
      <c r="AL113" s="25">
        <v>0.82</v>
      </c>
      <c r="AM113" s="25">
        <v>0.82</v>
      </c>
      <c r="AN113" s="25">
        <v>0.82</v>
      </c>
      <c r="AO113" s="25">
        <v>0.82</v>
      </c>
      <c r="AP113" s="25">
        <v>0.82</v>
      </c>
      <c r="AQ113" s="25">
        <v>0.82</v>
      </c>
      <c r="AU113" s="16">
        <v>14</v>
      </c>
      <c r="AV113" s="25">
        <v>0.82</v>
      </c>
      <c r="AW113" s="25">
        <v>0.82</v>
      </c>
      <c r="AX113" s="25">
        <v>0.82</v>
      </c>
      <c r="AY113" s="25">
        <v>0.82</v>
      </c>
      <c r="AZ113" s="25">
        <v>0.82</v>
      </c>
      <c r="BA113" s="25">
        <v>0.82</v>
      </c>
      <c r="BB113" s="25">
        <v>0.82</v>
      </c>
      <c r="BC113" s="25">
        <v>0.82</v>
      </c>
      <c r="BD113" s="25">
        <v>0.82</v>
      </c>
      <c r="BE113" s="25">
        <v>0.82</v>
      </c>
      <c r="BF113" s="25">
        <v>0.82</v>
      </c>
      <c r="BJ113" s="16">
        <v>14</v>
      </c>
      <c r="BK113" s="25">
        <v>0.82</v>
      </c>
      <c r="BL113" s="25">
        <v>0.82</v>
      </c>
      <c r="BM113" s="25">
        <v>0.82</v>
      </c>
      <c r="BN113" s="25">
        <v>0.82</v>
      </c>
      <c r="BO113" s="25">
        <v>0.82</v>
      </c>
      <c r="BP113" s="25">
        <v>0.82</v>
      </c>
      <c r="BQ113" s="25">
        <v>0.82</v>
      </c>
      <c r="BR113" s="25">
        <v>0.82</v>
      </c>
      <c r="BS113" s="25">
        <v>0.82</v>
      </c>
      <c r="BT113" s="25">
        <v>0.82</v>
      </c>
      <c r="BU113" s="25">
        <v>0.82</v>
      </c>
      <c r="BY113" s="16">
        <v>14</v>
      </c>
      <c r="BZ113" s="25">
        <v>0.82</v>
      </c>
      <c r="CA113" s="25">
        <v>0.82</v>
      </c>
      <c r="CB113" s="25">
        <v>0.82</v>
      </c>
      <c r="CC113" s="25">
        <v>0.82</v>
      </c>
      <c r="CD113" s="25">
        <v>0.82</v>
      </c>
      <c r="CE113" s="25">
        <v>0.82</v>
      </c>
      <c r="CF113" s="25">
        <v>0.82</v>
      </c>
      <c r="CG113" s="25">
        <v>0.82</v>
      </c>
      <c r="CH113" s="25">
        <v>0.82</v>
      </c>
      <c r="CI113" s="25">
        <v>0.82</v>
      </c>
      <c r="CJ113" s="25">
        <v>0.82</v>
      </c>
    </row>
    <row r="114" spans="2:88" x14ac:dyDescent="0.2">
      <c r="B114" s="16">
        <v>15</v>
      </c>
      <c r="C114" s="25">
        <v>0.82</v>
      </c>
      <c r="D114" s="25">
        <v>0.82</v>
      </c>
      <c r="E114" s="25">
        <v>0.82</v>
      </c>
      <c r="F114" s="25">
        <v>0.82</v>
      </c>
      <c r="G114" s="25">
        <v>0.82</v>
      </c>
      <c r="H114" s="25">
        <v>0.82</v>
      </c>
      <c r="I114" s="25">
        <v>0.82</v>
      </c>
      <c r="J114" s="25">
        <v>0.82</v>
      </c>
      <c r="K114" s="25">
        <v>0.82</v>
      </c>
      <c r="L114" s="25">
        <v>0.82</v>
      </c>
      <c r="M114" s="25">
        <v>0.82</v>
      </c>
      <c r="Q114" s="16">
        <v>15</v>
      </c>
      <c r="R114" s="25">
        <v>0.82</v>
      </c>
      <c r="S114" s="25">
        <v>0.82</v>
      </c>
      <c r="T114" s="25">
        <v>0.82</v>
      </c>
      <c r="U114" s="25">
        <v>0.82</v>
      </c>
      <c r="V114" s="25">
        <v>0.82</v>
      </c>
      <c r="W114" s="25">
        <v>0.82</v>
      </c>
      <c r="X114" s="25">
        <v>0.82</v>
      </c>
      <c r="Y114" s="25">
        <v>0.82</v>
      </c>
      <c r="Z114" s="25">
        <v>0.82</v>
      </c>
      <c r="AA114" s="25">
        <v>0.82</v>
      </c>
      <c r="AB114" s="25">
        <v>0.82</v>
      </c>
      <c r="AF114" s="16">
        <v>15</v>
      </c>
      <c r="AG114" s="25">
        <v>0.82</v>
      </c>
      <c r="AH114" s="25">
        <v>0.82</v>
      </c>
      <c r="AI114" s="25">
        <v>0.82</v>
      </c>
      <c r="AJ114" s="25">
        <v>0.82</v>
      </c>
      <c r="AK114" s="25">
        <v>0.82</v>
      </c>
      <c r="AL114" s="25">
        <v>0.82</v>
      </c>
      <c r="AM114" s="25">
        <v>0.82</v>
      </c>
      <c r="AN114" s="25">
        <v>0.82</v>
      </c>
      <c r="AO114" s="25">
        <v>0.82</v>
      </c>
      <c r="AP114" s="25">
        <v>0.82</v>
      </c>
      <c r="AQ114" s="25">
        <v>0.82</v>
      </c>
      <c r="AU114" s="16">
        <v>15</v>
      </c>
      <c r="AV114" s="25">
        <v>0.82</v>
      </c>
      <c r="AW114" s="25">
        <v>0.82</v>
      </c>
      <c r="AX114" s="25">
        <v>0.82</v>
      </c>
      <c r="AY114" s="25">
        <v>0.82</v>
      </c>
      <c r="AZ114" s="25">
        <v>0.82</v>
      </c>
      <c r="BA114" s="25">
        <v>0.82</v>
      </c>
      <c r="BB114" s="25">
        <v>0.82</v>
      </c>
      <c r="BC114" s="25">
        <v>0.82</v>
      </c>
      <c r="BD114" s="25">
        <v>0.82</v>
      </c>
      <c r="BE114" s="25">
        <v>0.82</v>
      </c>
      <c r="BF114" s="25">
        <v>0.82</v>
      </c>
      <c r="BJ114" s="16">
        <v>15</v>
      </c>
      <c r="BK114" s="25">
        <v>0.82</v>
      </c>
      <c r="BL114" s="25">
        <v>0.82</v>
      </c>
      <c r="BM114" s="25">
        <v>0.82</v>
      </c>
      <c r="BN114" s="25">
        <v>0.82</v>
      </c>
      <c r="BO114" s="25">
        <v>0.82</v>
      </c>
      <c r="BP114" s="25">
        <v>0.82</v>
      </c>
      <c r="BQ114" s="25">
        <v>0.82</v>
      </c>
      <c r="BR114" s="25">
        <v>0.82</v>
      </c>
      <c r="BS114" s="25">
        <v>0.82</v>
      </c>
      <c r="BT114" s="25">
        <v>0.82</v>
      </c>
      <c r="BU114" s="25">
        <v>0.82</v>
      </c>
      <c r="BY114" s="16">
        <v>15</v>
      </c>
      <c r="BZ114" s="25">
        <v>0.82</v>
      </c>
      <c r="CA114" s="25">
        <v>0.82</v>
      </c>
      <c r="CB114" s="25">
        <v>0.82</v>
      </c>
      <c r="CC114" s="25">
        <v>0.82</v>
      </c>
      <c r="CD114" s="25">
        <v>0.82</v>
      </c>
      <c r="CE114" s="25">
        <v>0.82</v>
      </c>
      <c r="CF114" s="25">
        <v>0.82</v>
      </c>
      <c r="CG114" s="25">
        <v>0.82</v>
      </c>
      <c r="CH114" s="25">
        <v>0.82</v>
      </c>
      <c r="CI114" s="25">
        <v>0.82</v>
      </c>
      <c r="CJ114" s="25">
        <v>0.82</v>
      </c>
    </row>
    <row r="115" spans="2:88" x14ac:dyDescent="0.2">
      <c r="B115" s="16">
        <v>16</v>
      </c>
      <c r="C115" s="25">
        <v>0.82</v>
      </c>
      <c r="D115" s="25">
        <v>0.82</v>
      </c>
      <c r="E115" s="25">
        <v>0.82</v>
      </c>
      <c r="F115" s="25">
        <v>0.82</v>
      </c>
      <c r="G115" s="25">
        <v>0.82</v>
      </c>
      <c r="H115" s="25">
        <v>0.82</v>
      </c>
      <c r="I115" s="25">
        <v>0.82</v>
      </c>
      <c r="J115" s="25">
        <v>0.82</v>
      </c>
      <c r="K115" s="25">
        <v>0.82</v>
      </c>
      <c r="L115" s="25">
        <v>0.82</v>
      </c>
      <c r="M115" s="25">
        <v>0.82</v>
      </c>
      <c r="Q115" s="16">
        <v>16</v>
      </c>
      <c r="R115" s="25">
        <v>0.82</v>
      </c>
      <c r="S115" s="25">
        <v>0.82</v>
      </c>
      <c r="T115" s="25">
        <v>0.82</v>
      </c>
      <c r="U115" s="25">
        <v>0.82</v>
      </c>
      <c r="V115" s="25">
        <v>0.82</v>
      </c>
      <c r="W115" s="25">
        <v>0.82</v>
      </c>
      <c r="X115" s="25">
        <v>0.82</v>
      </c>
      <c r="Y115" s="25">
        <v>0.82</v>
      </c>
      <c r="Z115" s="25">
        <v>0.82</v>
      </c>
      <c r="AA115" s="25">
        <v>0.82</v>
      </c>
      <c r="AB115" s="25">
        <v>0.82</v>
      </c>
      <c r="AF115" s="16">
        <v>16</v>
      </c>
      <c r="AG115" s="25">
        <v>0.82</v>
      </c>
      <c r="AH115" s="25">
        <v>0.82</v>
      </c>
      <c r="AI115" s="25">
        <v>0.82</v>
      </c>
      <c r="AJ115" s="25">
        <v>0.82</v>
      </c>
      <c r="AK115" s="25">
        <v>0.82</v>
      </c>
      <c r="AL115" s="25">
        <v>0.82</v>
      </c>
      <c r="AM115" s="25">
        <v>0.82</v>
      </c>
      <c r="AN115" s="25">
        <v>0.82</v>
      </c>
      <c r="AO115" s="25">
        <v>0.82</v>
      </c>
      <c r="AP115" s="25">
        <v>0.82</v>
      </c>
      <c r="AQ115" s="25">
        <v>0.82</v>
      </c>
      <c r="AU115" s="16">
        <v>16</v>
      </c>
      <c r="AV115" s="25">
        <v>0.82</v>
      </c>
      <c r="AW115" s="25">
        <v>0.82</v>
      </c>
      <c r="AX115" s="25">
        <v>0.82</v>
      </c>
      <c r="AY115" s="25">
        <v>0.82</v>
      </c>
      <c r="AZ115" s="25">
        <v>0.82</v>
      </c>
      <c r="BA115" s="25">
        <v>0.82</v>
      </c>
      <c r="BB115" s="25">
        <v>0.82</v>
      </c>
      <c r="BC115" s="25">
        <v>0.82</v>
      </c>
      <c r="BD115" s="25">
        <v>0.82</v>
      </c>
      <c r="BE115" s="25">
        <v>0.82</v>
      </c>
      <c r="BF115" s="25">
        <v>0.82</v>
      </c>
      <c r="BJ115" s="16">
        <v>16</v>
      </c>
      <c r="BK115" s="25">
        <v>0.82</v>
      </c>
      <c r="BL115" s="25">
        <v>0.82</v>
      </c>
      <c r="BM115" s="25">
        <v>0.82</v>
      </c>
      <c r="BN115" s="25">
        <v>0.82</v>
      </c>
      <c r="BO115" s="25">
        <v>0.82</v>
      </c>
      <c r="BP115" s="25">
        <v>0.82</v>
      </c>
      <c r="BQ115" s="25">
        <v>0.82</v>
      </c>
      <c r="BR115" s="25">
        <v>0.82</v>
      </c>
      <c r="BS115" s="25">
        <v>0.82</v>
      </c>
      <c r="BT115" s="25">
        <v>0.82</v>
      </c>
      <c r="BU115" s="25">
        <v>0.82</v>
      </c>
      <c r="BY115" s="16">
        <v>16</v>
      </c>
      <c r="BZ115" s="25">
        <v>0.82</v>
      </c>
      <c r="CA115" s="25">
        <v>0.82</v>
      </c>
      <c r="CB115" s="25">
        <v>0.82</v>
      </c>
      <c r="CC115" s="25">
        <v>0.82</v>
      </c>
      <c r="CD115" s="25">
        <v>0.82</v>
      </c>
      <c r="CE115" s="25">
        <v>0.82</v>
      </c>
      <c r="CF115" s="25">
        <v>0.82</v>
      </c>
      <c r="CG115" s="25">
        <v>0.82</v>
      </c>
      <c r="CH115" s="25">
        <v>0.82</v>
      </c>
      <c r="CI115" s="25">
        <v>0.82</v>
      </c>
      <c r="CJ115" s="25">
        <v>0.82</v>
      </c>
    </row>
    <row r="116" spans="2:88" x14ac:dyDescent="0.2">
      <c r="B116" s="16">
        <v>17</v>
      </c>
      <c r="C116" s="25">
        <v>0.82</v>
      </c>
      <c r="D116" s="25">
        <v>0.82</v>
      </c>
      <c r="E116" s="25">
        <v>0.82</v>
      </c>
      <c r="F116" s="25">
        <v>0.82</v>
      </c>
      <c r="G116" s="25">
        <v>0.82</v>
      </c>
      <c r="H116" s="25">
        <v>0.82</v>
      </c>
      <c r="I116" s="25">
        <v>0.82</v>
      </c>
      <c r="J116" s="25">
        <v>0.82</v>
      </c>
      <c r="K116" s="25">
        <v>0.82</v>
      </c>
      <c r="L116" s="25">
        <v>0.82</v>
      </c>
      <c r="M116" s="25">
        <v>0.82</v>
      </c>
      <c r="Q116" s="16">
        <v>17</v>
      </c>
      <c r="R116" s="25">
        <v>0.82</v>
      </c>
      <c r="S116" s="25">
        <v>0.82</v>
      </c>
      <c r="T116" s="25">
        <v>0.82</v>
      </c>
      <c r="U116" s="25">
        <v>0.82</v>
      </c>
      <c r="V116" s="25">
        <v>0.82</v>
      </c>
      <c r="W116" s="25">
        <v>0.82</v>
      </c>
      <c r="X116" s="25">
        <v>0.82</v>
      </c>
      <c r="Y116" s="25">
        <v>0.82</v>
      </c>
      <c r="Z116" s="25">
        <v>0.82</v>
      </c>
      <c r="AA116" s="25">
        <v>0.82</v>
      </c>
      <c r="AB116" s="25">
        <v>0.82</v>
      </c>
      <c r="AF116" s="16">
        <v>17</v>
      </c>
      <c r="AG116" s="25">
        <v>0.82</v>
      </c>
      <c r="AH116" s="25">
        <v>0.82</v>
      </c>
      <c r="AI116" s="25">
        <v>0.82</v>
      </c>
      <c r="AJ116" s="25">
        <v>0.82</v>
      </c>
      <c r="AK116" s="25">
        <v>0.82</v>
      </c>
      <c r="AL116" s="25">
        <v>0.82</v>
      </c>
      <c r="AM116" s="25">
        <v>0.82</v>
      </c>
      <c r="AN116" s="25">
        <v>0.82</v>
      </c>
      <c r="AO116" s="25">
        <v>0.82</v>
      </c>
      <c r="AP116" s="25">
        <v>0.82</v>
      </c>
      <c r="AQ116" s="25">
        <v>0.82</v>
      </c>
      <c r="AU116" s="16">
        <v>17</v>
      </c>
      <c r="AV116" s="25">
        <v>0.82</v>
      </c>
      <c r="AW116" s="25">
        <v>0.82</v>
      </c>
      <c r="AX116" s="25">
        <v>0.82</v>
      </c>
      <c r="AY116" s="25">
        <v>0.82</v>
      </c>
      <c r="AZ116" s="25">
        <v>0.82</v>
      </c>
      <c r="BA116" s="25">
        <v>0.82</v>
      </c>
      <c r="BB116" s="25">
        <v>0.82</v>
      </c>
      <c r="BC116" s="25">
        <v>0.82</v>
      </c>
      <c r="BD116" s="25">
        <v>0.82</v>
      </c>
      <c r="BE116" s="25">
        <v>0.82</v>
      </c>
      <c r="BF116" s="25">
        <v>0.82</v>
      </c>
      <c r="BJ116" s="16">
        <v>17</v>
      </c>
      <c r="BK116" s="25">
        <v>0.82</v>
      </c>
      <c r="BL116" s="25">
        <v>0.82</v>
      </c>
      <c r="BM116" s="25">
        <v>0.82</v>
      </c>
      <c r="BN116" s="25">
        <v>0.82</v>
      </c>
      <c r="BO116" s="25">
        <v>0.82</v>
      </c>
      <c r="BP116" s="25">
        <v>0.82</v>
      </c>
      <c r="BQ116" s="25">
        <v>0.82</v>
      </c>
      <c r="BR116" s="25">
        <v>0.82</v>
      </c>
      <c r="BS116" s="25">
        <v>0.82</v>
      </c>
      <c r="BT116" s="25">
        <v>0.82</v>
      </c>
      <c r="BU116" s="25">
        <v>0.82</v>
      </c>
      <c r="BY116" s="16">
        <v>17</v>
      </c>
      <c r="BZ116" s="25">
        <v>0.82</v>
      </c>
      <c r="CA116" s="25">
        <v>0.82</v>
      </c>
      <c r="CB116" s="25">
        <v>0.82</v>
      </c>
      <c r="CC116" s="25">
        <v>0.82</v>
      </c>
      <c r="CD116" s="25">
        <v>0.82</v>
      </c>
      <c r="CE116" s="25">
        <v>0.82</v>
      </c>
      <c r="CF116" s="25">
        <v>0.82</v>
      </c>
      <c r="CG116" s="25">
        <v>0.82</v>
      </c>
      <c r="CH116" s="25">
        <v>0.82</v>
      </c>
      <c r="CI116" s="25">
        <v>0.82</v>
      </c>
      <c r="CJ116" s="25">
        <v>0.82</v>
      </c>
    </row>
    <row r="117" spans="2:88" x14ac:dyDescent="0.2">
      <c r="B117" s="16">
        <v>18</v>
      </c>
      <c r="C117" s="25">
        <v>0.82</v>
      </c>
      <c r="D117" s="25">
        <v>0.82</v>
      </c>
      <c r="E117" s="25">
        <v>0.82</v>
      </c>
      <c r="F117" s="25">
        <v>0.82</v>
      </c>
      <c r="G117" s="25">
        <v>0.82</v>
      </c>
      <c r="H117" s="25">
        <v>0.82</v>
      </c>
      <c r="I117" s="25">
        <v>0.82</v>
      </c>
      <c r="J117" s="25">
        <v>0.82</v>
      </c>
      <c r="K117" s="25">
        <v>0.82</v>
      </c>
      <c r="L117" s="25">
        <v>0.82</v>
      </c>
      <c r="M117" s="25">
        <v>0.82</v>
      </c>
      <c r="Q117" s="16">
        <v>18</v>
      </c>
      <c r="R117" s="25">
        <v>0.82</v>
      </c>
      <c r="S117" s="25">
        <v>0.82</v>
      </c>
      <c r="T117" s="25">
        <v>0.82</v>
      </c>
      <c r="U117" s="25">
        <v>0.82</v>
      </c>
      <c r="V117" s="25">
        <v>0.82</v>
      </c>
      <c r="W117" s="25">
        <v>0.82</v>
      </c>
      <c r="X117" s="25">
        <v>0.82</v>
      </c>
      <c r="Y117" s="25">
        <v>0.82</v>
      </c>
      <c r="Z117" s="25">
        <v>0.82</v>
      </c>
      <c r="AA117" s="25">
        <v>0.82</v>
      </c>
      <c r="AB117" s="25">
        <v>0.82</v>
      </c>
      <c r="AF117" s="16">
        <v>18</v>
      </c>
      <c r="AG117" s="25">
        <v>0.82</v>
      </c>
      <c r="AH117" s="25">
        <v>0.82</v>
      </c>
      <c r="AI117" s="25">
        <v>0.82</v>
      </c>
      <c r="AJ117" s="25">
        <v>0.82</v>
      </c>
      <c r="AK117" s="25">
        <v>0.82</v>
      </c>
      <c r="AL117" s="25">
        <v>0.82</v>
      </c>
      <c r="AM117" s="25">
        <v>0.82</v>
      </c>
      <c r="AN117" s="25">
        <v>0.82</v>
      </c>
      <c r="AO117" s="25">
        <v>0.82</v>
      </c>
      <c r="AP117" s="25">
        <v>0.82</v>
      </c>
      <c r="AQ117" s="25">
        <v>0.82</v>
      </c>
      <c r="AU117" s="16">
        <v>18</v>
      </c>
      <c r="AV117" s="25">
        <v>0.82</v>
      </c>
      <c r="AW117" s="25">
        <v>0.82</v>
      </c>
      <c r="AX117" s="25">
        <v>0.82</v>
      </c>
      <c r="AY117" s="25">
        <v>0.82</v>
      </c>
      <c r="AZ117" s="25">
        <v>0.82</v>
      </c>
      <c r="BA117" s="25">
        <v>0.82</v>
      </c>
      <c r="BB117" s="25">
        <v>0.82</v>
      </c>
      <c r="BC117" s="25">
        <v>0.82</v>
      </c>
      <c r="BD117" s="25">
        <v>0.82</v>
      </c>
      <c r="BE117" s="25">
        <v>0.82</v>
      </c>
      <c r="BF117" s="25">
        <v>0.82</v>
      </c>
      <c r="BJ117" s="16">
        <v>18</v>
      </c>
      <c r="BK117" s="25">
        <v>0.82</v>
      </c>
      <c r="BL117" s="25">
        <v>0.82</v>
      </c>
      <c r="BM117" s="25">
        <v>0.82</v>
      </c>
      <c r="BN117" s="25">
        <v>0.82</v>
      </c>
      <c r="BO117" s="25">
        <v>0.82</v>
      </c>
      <c r="BP117" s="25">
        <v>0.82</v>
      </c>
      <c r="BQ117" s="25">
        <v>0.82</v>
      </c>
      <c r="BR117" s="25">
        <v>0.82</v>
      </c>
      <c r="BS117" s="25">
        <v>0.82</v>
      </c>
      <c r="BT117" s="25">
        <v>0.82</v>
      </c>
      <c r="BU117" s="25">
        <v>0.82</v>
      </c>
      <c r="BY117" s="16">
        <v>18</v>
      </c>
      <c r="BZ117" s="25">
        <v>0.82</v>
      </c>
      <c r="CA117" s="25">
        <v>0.82</v>
      </c>
      <c r="CB117" s="25">
        <v>0.82</v>
      </c>
      <c r="CC117" s="25">
        <v>0.82</v>
      </c>
      <c r="CD117" s="25">
        <v>0.82</v>
      </c>
      <c r="CE117" s="25">
        <v>0.82</v>
      </c>
      <c r="CF117" s="25">
        <v>0.82</v>
      </c>
      <c r="CG117" s="25">
        <v>0.82</v>
      </c>
      <c r="CH117" s="25">
        <v>0.82</v>
      </c>
      <c r="CI117" s="25">
        <v>0.82</v>
      </c>
      <c r="CJ117" s="25">
        <v>0.82</v>
      </c>
    </row>
    <row r="118" spans="2:88" x14ac:dyDescent="0.2">
      <c r="B118" s="16">
        <v>19</v>
      </c>
      <c r="C118" s="25">
        <v>0.82</v>
      </c>
      <c r="D118" s="25">
        <v>0.82</v>
      </c>
      <c r="E118" s="25">
        <v>0.82</v>
      </c>
      <c r="F118" s="25">
        <v>0.82</v>
      </c>
      <c r="G118" s="25">
        <v>0.82</v>
      </c>
      <c r="H118" s="25">
        <v>0.82</v>
      </c>
      <c r="I118" s="25">
        <v>0.82</v>
      </c>
      <c r="J118" s="25">
        <v>0.82</v>
      </c>
      <c r="K118" s="25">
        <v>0.82</v>
      </c>
      <c r="L118" s="25">
        <v>0.82</v>
      </c>
      <c r="M118" s="25">
        <v>0.82</v>
      </c>
      <c r="Q118" s="16">
        <v>19</v>
      </c>
      <c r="R118" s="25">
        <v>0.82</v>
      </c>
      <c r="S118" s="25">
        <v>0.82</v>
      </c>
      <c r="T118" s="25">
        <v>0.82</v>
      </c>
      <c r="U118" s="25">
        <v>0.82</v>
      </c>
      <c r="V118" s="25">
        <v>0.82</v>
      </c>
      <c r="W118" s="25">
        <v>0.82</v>
      </c>
      <c r="X118" s="25">
        <v>0.82</v>
      </c>
      <c r="Y118" s="25">
        <v>0.82</v>
      </c>
      <c r="Z118" s="25">
        <v>0.82</v>
      </c>
      <c r="AA118" s="25">
        <v>0.82</v>
      </c>
      <c r="AB118" s="25">
        <v>0.82</v>
      </c>
      <c r="AF118" s="16">
        <v>19</v>
      </c>
      <c r="AG118" s="25">
        <v>0.82</v>
      </c>
      <c r="AH118" s="25">
        <v>0.82</v>
      </c>
      <c r="AI118" s="25">
        <v>0.82</v>
      </c>
      <c r="AJ118" s="25">
        <v>0.82</v>
      </c>
      <c r="AK118" s="25">
        <v>0.82</v>
      </c>
      <c r="AL118" s="25">
        <v>0.82</v>
      </c>
      <c r="AM118" s="25">
        <v>0.82</v>
      </c>
      <c r="AN118" s="25">
        <v>0.82</v>
      </c>
      <c r="AO118" s="25">
        <v>0.82</v>
      </c>
      <c r="AP118" s="25">
        <v>0.82</v>
      </c>
      <c r="AQ118" s="25">
        <v>0.82</v>
      </c>
      <c r="AU118" s="16">
        <v>19</v>
      </c>
      <c r="AV118" s="25">
        <v>0.82</v>
      </c>
      <c r="AW118" s="25">
        <v>0.82</v>
      </c>
      <c r="AX118" s="25">
        <v>0.82</v>
      </c>
      <c r="AY118" s="25">
        <v>0.82</v>
      </c>
      <c r="AZ118" s="25">
        <v>0.82</v>
      </c>
      <c r="BA118" s="25">
        <v>0.82</v>
      </c>
      <c r="BB118" s="25">
        <v>0.82</v>
      </c>
      <c r="BC118" s="25">
        <v>0.82</v>
      </c>
      <c r="BD118" s="25">
        <v>0.82</v>
      </c>
      <c r="BE118" s="25">
        <v>0.82</v>
      </c>
      <c r="BF118" s="25">
        <v>0.82</v>
      </c>
      <c r="BJ118" s="16">
        <v>19</v>
      </c>
      <c r="BK118" s="25">
        <v>0.82</v>
      </c>
      <c r="BL118" s="25">
        <v>0.82</v>
      </c>
      <c r="BM118" s="25">
        <v>0.82</v>
      </c>
      <c r="BN118" s="25">
        <v>0.82</v>
      </c>
      <c r="BO118" s="25">
        <v>0.82</v>
      </c>
      <c r="BP118" s="25">
        <v>0.82</v>
      </c>
      <c r="BQ118" s="25">
        <v>0.82</v>
      </c>
      <c r="BR118" s="25">
        <v>0.82</v>
      </c>
      <c r="BS118" s="25">
        <v>0.82</v>
      </c>
      <c r="BT118" s="25">
        <v>0.82</v>
      </c>
      <c r="BU118" s="25">
        <v>0.82</v>
      </c>
      <c r="BY118" s="16">
        <v>19</v>
      </c>
      <c r="BZ118" s="25">
        <v>0.82</v>
      </c>
      <c r="CA118" s="25">
        <v>0.82</v>
      </c>
      <c r="CB118" s="25">
        <v>0.82</v>
      </c>
      <c r="CC118" s="25">
        <v>0.82</v>
      </c>
      <c r="CD118" s="25">
        <v>0.82</v>
      </c>
      <c r="CE118" s="25">
        <v>0.82</v>
      </c>
      <c r="CF118" s="25">
        <v>0.82</v>
      </c>
      <c r="CG118" s="25">
        <v>0.82</v>
      </c>
      <c r="CH118" s="25">
        <v>0.82</v>
      </c>
      <c r="CI118" s="25">
        <v>0.82</v>
      </c>
      <c r="CJ118" s="25">
        <v>0.82</v>
      </c>
    </row>
    <row r="119" spans="2:88" x14ac:dyDescent="0.2">
      <c r="B119" s="16">
        <v>20</v>
      </c>
      <c r="C119" s="25">
        <v>0.82</v>
      </c>
      <c r="D119" s="25">
        <v>0.82</v>
      </c>
      <c r="E119" s="25">
        <v>0.82</v>
      </c>
      <c r="F119" s="25">
        <v>0.82</v>
      </c>
      <c r="G119" s="25">
        <v>0.82</v>
      </c>
      <c r="H119" s="25">
        <v>0.82</v>
      </c>
      <c r="I119" s="25">
        <v>0.82</v>
      </c>
      <c r="J119" s="25">
        <v>0.82</v>
      </c>
      <c r="K119" s="25">
        <v>0.82</v>
      </c>
      <c r="L119" s="25">
        <v>0.82</v>
      </c>
      <c r="M119" s="25">
        <v>0.82</v>
      </c>
      <c r="Q119" s="16">
        <v>20</v>
      </c>
      <c r="R119" s="25">
        <v>0.82</v>
      </c>
      <c r="S119" s="25">
        <v>0.82</v>
      </c>
      <c r="T119" s="25">
        <v>0.82</v>
      </c>
      <c r="U119" s="25">
        <v>0.82</v>
      </c>
      <c r="V119" s="25">
        <v>0.82</v>
      </c>
      <c r="W119" s="25">
        <v>0.82</v>
      </c>
      <c r="X119" s="25">
        <v>0.82</v>
      </c>
      <c r="Y119" s="25">
        <v>0.82</v>
      </c>
      <c r="Z119" s="25">
        <v>0.82</v>
      </c>
      <c r="AA119" s="25">
        <v>0.82</v>
      </c>
      <c r="AB119" s="25">
        <v>0.82</v>
      </c>
      <c r="AF119" s="16">
        <v>20</v>
      </c>
      <c r="AG119" s="25">
        <v>0.82</v>
      </c>
      <c r="AH119" s="25">
        <v>0.82</v>
      </c>
      <c r="AI119" s="25">
        <v>0.82</v>
      </c>
      <c r="AJ119" s="25">
        <v>0.82</v>
      </c>
      <c r="AK119" s="25">
        <v>0.82</v>
      </c>
      <c r="AL119" s="25">
        <v>0.82</v>
      </c>
      <c r="AM119" s="25">
        <v>0.82</v>
      </c>
      <c r="AN119" s="25">
        <v>0.82</v>
      </c>
      <c r="AO119" s="25">
        <v>0.82</v>
      </c>
      <c r="AP119" s="25">
        <v>0.82</v>
      </c>
      <c r="AQ119" s="25">
        <v>0.82</v>
      </c>
      <c r="AU119" s="16">
        <v>20</v>
      </c>
      <c r="AV119" s="25">
        <v>0.82</v>
      </c>
      <c r="AW119" s="25">
        <v>0.82</v>
      </c>
      <c r="AX119" s="25">
        <v>0.82</v>
      </c>
      <c r="AY119" s="25">
        <v>0.82</v>
      </c>
      <c r="AZ119" s="25">
        <v>0.82</v>
      </c>
      <c r="BA119" s="25">
        <v>0.82</v>
      </c>
      <c r="BB119" s="25">
        <v>0.82</v>
      </c>
      <c r="BC119" s="25">
        <v>0.82</v>
      </c>
      <c r="BD119" s="25">
        <v>0.82</v>
      </c>
      <c r="BE119" s="25">
        <v>0.82</v>
      </c>
      <c r="BF119" s="25">
        <v>0.82</v>
      </c>
      <c r="BJ119" s="16">
        <v>20</v>
      </c>
      <c r="BK119" s="25">
        <v>0.82</v>
      </c>
      <c r="BL119" s="25">
        <v>0.82</v>
      </c>
      <c r="BM119" s="25">
        <v>0.82</v>
      </c>
      <c r="BN119" s="25">
        <v>0.82</v>
      </c>
      <c r="BO119" s="25">
        <v>0.82</v>
      </c>
      <c r="BP119" s="25">
        <v>0.82</v>
      </c>
      <c r="BQ119" s="25">
        <v>0.82</v>
      </c>
      <c r="BR119" s="25">
        <v>0.82</v>
      </c>
      <c r="BS119" s="25">
        <v>0.82</v>
      </c>
      <c r="BT119" s="25">
        <v>0.82</v>
      </c>
      <c r="BU119" s="25">
        <v>0.82</v>
      </c>
      <c r="BY119" s="16">
        <v>20</v>
      </c>
      <c r="BZ119" s="25">
        <v>0.82</v>
      </c>
      <c r="CA119" s="25">
        <v>0.82</v>
      </c>
      <c r="CB119" s="25">
        <v>0.82</v>
      </c>
      <c r="CC119" s="25">
        <v>0.82</v>
      </c>
      <c r="CD119" s="25">
        <v>0.82</v>
      </c>
      <c r="CE119" s="25">
        <v>0.82</v>
      </c>
      <c r="CF119" s="25">
        <v>0.82</v>
      </c>
      <c r="CG119" s="25">
        <v>0.82</v>
      </c>
      <c r="CH119" s="25">
        <v>0.82</v>
      </c>
      <c r="CI119" s="25">
        <v>0.82</v>
      </c>
      <c r="CJ119" s="25">
        <v>0.82</v>
      </c>
    </row>
    <row r="120" spans="2:88" x14ac:dyDescent="0.2">
      <c r="B120" s="16">
        <v>21</v>
      </c>
      <c r="C120" s="25">
        <v>0.82</v>
      </c>
      <c r="D120" s="25">
        <v>0.82</v>
      </c>
      <c r="E120" s="25">
        <v>0.82</v>
      </c>
      <c r="F120" s="25">
        <v>0.82</v>
      </c>
      <c r="G120" s="25">
        <v>0.82</v>
      </c>
      <c r="H120" s="25">
        <v>0.82</v>
      </c>
      <c r="I120" s="25">
        <v>0.82</v>
      </c>
      <c r="J120" s="25">
        <v>0.82</v>
      </c>
      <c r="K120" s="25">
        <v>0.82</v>
      </c>
      <c r="L120" s="25">
        <v>0.82</v>
      </c>
      <c r="M120" s="25">
        <v>0.82</v>
      </c>
      <c r="Q120" s="16">
        <v>21</v>
      </c>
      <c r="R120" s="25">
        <v>0.82</v>
      </c>
      <c r="S120" s="25">
        <v>0.82</v>
      </c>
      <c r="T120" s="25">
        <v>0.82</v>
      </c>
      <c r="U120" s="25">
        <v>0.82</v>
      </c>
      <c r="V120" s="25">
        <v>0.82</v>
      </c>
      <c r="W120" s="25">
        <v>0.82</v>
      </c>
      <c r="X120" s="25">
        <v>0.82</v>
      </c>
      <c r="Y120" s="25">
        <v>0.82</v>
      </c>
      <c r="Z120" s="25">
        <v>0.82</v>
      </c>
      <c r="AA120" s="25">
        <v>0.82</v>
      </c>
      <c r="AB120" s="25">
        <v>0.82</v>
      </c>
      <c r="AF120" s="16">
        <v>21</v>
      </c>
      <c r="AG120" s="25">
        <v>0.82</v>
      </c>
      <c r="AH120" s="25">
        <v>0.82</v>
      </c>
      <c r="AI120" s="25">
        <v>0.82</v>
      </c>
      <c r="AJ120" s="25">
        <v>0.82</v>
      </c>
      <c r="AK120" s="25">
        <v>0.82</v>
      </c>
      <c r="AL120" s="25">
        <v>0.82</v>
      </c>
      <c r="AM120" s="25">
        <v>0.82</v>
      </c>
      <c r="AN120" s="25">
        <v>0.82</v>
      </c>
      <c r="AO120" s="25">
        <v>0.82</v>
      </c>
      <c r="AP120" s="25">
        <v>0.82</v>
      </c>
      <c r="AQ120" s="25">
        <v>0.82</v>
      </c>
      <c r="AU120" s="16">
        <v>21</v>
      </c>
      <c r="AV120" s="25">
        <v>0.82</v>
      </c>
      <c r="AW120" s="25">
        <v>0.82</v>
      </c>
      <c r="AX120" s="25">
        <v>0.82</v>
      </c>
      <c r="AY120" s="25">
        <v>0.82</v>
      </c>
      <c r="AZ120" s="25">
        <v>0.82</v>
      </c>
      <c r="BA120" s="25">
        <v>0.82</v>
      </c>
      <c r="BB120" s="25">
        <v>0.82</v>
      </c>
      <c r="BC120" s="25">
        <v>0.82</v>
      </c>
      <c r="BD120" s="25">
        <v>0.82</v>
      </c>
      <c r="BE120" s="25">
        <v>0.82</v>
      </c>
      <c r="BF120" s="25">
        <v>0.82</v>
      </c>
      <c r="BJ120" s="16">
        <v>21</v>
      </c>
      <c r="BK120" s="25">
        <v>0.82</v>
      </c>
      <c r="BL120" s="25">
        <v>0.82</v>
      </c>
      <c r="BM120" s="25">
        <v>0.82</v>
      </c>
      <c r="BN120" s="25">
        <v>0.82</v>
      </c>
      <c r="BO120" s="25">
        <v>0.82</v>
      </c>
      <c r="BP120" s="25">
        <v>0.82</v>
      </c>
      <c r="BQ120" s="25">
        <v>0.82</v>
      </c>
      <c r="BR120" s="25">
        <v>0.82</v>
      </c>
      <c r="BS120" s="25">
        <v>0.82</v>
      </c>
      <c r="BT120" s="25">
        <v>0.82</v>
      </c>
      <c r="BU120" s="25">
        <v>0.82</v>
      </c>
      <c r="BY120" s="16">
        <v>21</v>
      </c>
      <c r="BZ120" s="25">
        <v>0.82</v>
      </c>
      <c r="CA120" s="25">
        <v>0.82</v>
      </c>
      <c r="CB120" s="25">
        <v>0.82</v>
      </c>
      <c r="CC120" s="25">
        <v>0.82</v>
      </c>
      <c r="CD120" s="25">
        <v>0.82</v>
      </c>
      <c r="CE120" s="25">
        <v>0.82</v>
      </c>
      <c r="CF120" s="25">
        <v>0.82</v>
      </c>
      <c r="CG120" s="25">
        <v>0.82</v>
      </c>
      <c r="CH120" s="25">
        <v>0.82</v>
      </c>
      <c r="CI120" s="25">
        <v>0.82</v>
      </c>
      <c r="CJ120" s="25">
        <v>0.82</v>
      </c>
    </row>
    <row r="121" spans="2:88" x14ac:dyDescent="0.2">
      <c r="B121" s="16">
        <v>22</v>
      </c>
      <c r="C121" s="25">
        <v>0.82</v>
      </c>
      <c r="D121" s="25">
        <v>0.82</v>
      </c>
      <c r="E121" s="25">
        <v>0.82</v>
      </c>
      <c r="F121" s="25">
        <v>0.82</v>
      </c>
      <c r="G121" s="25">
        <v>0.82</v>
      </c>
      <c r="H121" s="25">
        <v>0.82</v>
      </c>
      <c r="I121" s="25">
        <v>0.82</v>
      </c>
      <c r="J121" s="25">
        <v>0.82</v>
      </c>
      <c r="K121" s="25">
        <v>0.82</v>
      </c>
      <c r="L121" s="25">
        <v>0.82</v>
      </c>
      <c r="M121" s="25">
        <v>0.82</v>
      </c>
      <c r="Q121" s="16">
        <v>22</v>
      </c>
      <c r="R121" s="25">
        <v>0.82</v>
      </c>
      <c r="S121" s="25">
        <v>0.82</v>
      </c>
      <c r="T121" s="25">
        <v>0.82</v>
      </c>
      <c r="U121" s="25">
        <v>0.82</v>
      </c>
      <c r="V121" s="25">
        <v>0.82</v>
      </c>
      <c r="W121" s="25">
        <v>0.82</v>
      </c>
      <c r="X121" s="25">
        <v>0.82</v>
      </c>
      <c r="Y121" s="25">
        <v>0.82</v>
      </c>
      <c r="Z121" s="25">
        <v>0.82</v>
      </c>
      <c r="AA121" s="25">
        <v>0.82</v>
      </c>
      <c r="AB121" s="25">
        <v>0.82</v>
      </c>
      <c r="AF121" s="16">
        <v>22</v>
      </c>
      <c r="AG121" s="25">
        <v>0.82</v>
      </c>
      <c r="AH121" s="25">
        <v>0.82</v>
      </c>
      <c r="AI121" s="25">
        <v>0.82</v>
      </c>
      <c r="AJ121" s="25">
        <v>0.82</v>
      </c>
      <c r="AK121" s="25">
        <v>0.82</v>
      </c>
      <c r="AL121" s="25">
        <v>0.82</v>
      </c>
      <c r="AM121" s="25">
        <v>0.82</v>
      </c>
      <c r="AN121" s="25">
        <v>0.82</v>
      </c>
      <c r="AO121" s="25">
        <v>0.82</v>
      </c>
      <c r="AP121" s="25">
        <v>0.82</v>
      </c>
      <c r="AQ121" s="25">
        <v>0.82</v>
      </c>
      <c r="AU121" s="16">
        <v>22</v>
      </c>
      <c r="AV121" s="25">
        <v>0.82</v>
      </c>
      <c r="AW121" s="25">
        <v>0.82</v>
      </c>
      <c r="AX121" s="25">
        <v>0.82</v>
      </c>
      <c r="AY121" s="25">
        <v>0.82</v>
      </c>
      <c r="AZ121" s="25">
        <v>0.82</v>
      </c>
      <c r="BA121" s="25">
        <v>0.82</v>
      </c>
      <c r="BB121" s="25">
        <v>0.82</v>
      </c>
      <c r="BC121" s="25">
        <v>0.82</v>
      </c>
      <c r="BD121" s="25">
        <v>0.82</v>
      </c>
      <c r="BE121" s="25">
        <v>0.82</v>
      </c>
      <c r="BF121" s="25">
        <v>0.82</v>
      </c>
      <c r="BJ121" s="16">
        <v>22</v>
      </c>
      <c r="BK121" s="25">
        <v>0.82</v>
      </c>
      <c r="BL121" s="25">
        <v>0.82</v>
      </c>
      <c r="BM121" s="25">
        <v>0.82</v>
      </c>
      <c r="BN121" s="25">
        <v>0.82</v>
      </c>
      <c r="BO121" s="25">
        <v>0.82</v>
      </c>
      <c r="BP121" s="25">
        <v>0.82</v>
      </c>
      <c r="BQ121" s="25">
        <v>0.82</v>
      </c>
      <c r="BR121" s="25">
        <v>0.82</v>
      </c>
      <c r="BS121" s="25">
        <v>0.82</v>
      </c>
      <c r="BT121" s="25">
        <v>0.82</v>
      </c>
      <c r="BU121" s="25">
        <v>0.82</v>
      </c>
      <c r="BY121" s="16">
        <v>22</v>
      </c>
      <c r="BZ121" s="25">
        <v>0.82</v>
      </c>
      <c r="CA121" s="25">
        <v>0.82</v>
      </c>
      <c r="CB121" s="25">
        <v>0.82</v>
      </c>
      <c r="CC121" s="25">
        <v>0.82</v>
      </c>
      <c r="CD121" s="25">
        <v>0.82</v>
      </c>
      <c r="CE121" s="25">
        <v>0.82</v>
      </c>
      <c r="CF121" s="25">
        <v>0.82</v>
      </c>
      <c r="CG121" s="25">
        <v>0.82</v>
      </c>
      <c r="CH121" s="25">
        <v>0.82</v>
      </c>
      <c r="CI121" s="25">
        <v>0.82</v>
      </c>
      <c r="CJ121" s="25">
        <v>0.82</v>
      </c>
    </row>
    <row r="122" spans="2:88" x14ac:dyDescent="0.2">
      <c r="B122" s="16">
        <v>23</v>
      </c>
      <c r="C122" s="25">
        <v>0.82</v>
      </c>
      <c r="D122" s="25">
        <v>0.82</v>
      </c>
      <c r="E122" s="25">
        <v>0.82</v>
      </c>
      <c r="F122" s="25">
        <v>0.82</v>
      </c>
      <c r="G122" s="25">
        <v>0.82</v>
      </c>
      <c r="H122" s="25">
        <v>0.82</v>
      </c>
      <c r="I122" s="25">
        <v>0.82</v>
      </c>
      <c r="J122" s="25">
        <v>0.82</v>
      </c>
      <c r="K122" s="25">
        <v>0.82</v>
      </c>
      <c r="L122" s="25">
        <v>0.82</v>
      </c>
      <c r="M122" s="25">
        <v>0.82</v>
      </c>
      <c r="Q122" s="16">
        <v>23</v>
      </c>
      <c r="R122" s="25">
        <v>0.82</v>
      </c>
      <c r="S122" s="25">
        <v>0.82</v>
      </c>
      <c r="T122" s="25">
        <v>0.82</v>
      </c>
      <c r="U122" s="25">
        <v>0.82</v>
      </c>
      <c r="V122" s="25">
        <v>0.82</v>
      </c>
      <c r="W122" s="25">
        <v>0.82</v>
      </c>
      <c r="X122" s="25">
        <v>0.82</v>
      </c>
      <c r="Y122" s="25">
        <v>0.82</v>
      </c>
      <c r="Z122" s="25">
        <v>0.82</v>
      </c>
      <c r="AA122" s="25">
        <v>0.82</v>
      </c>
      <c r="AB122" s="25">
        <v>0.82</v>
      </c>
      <c r="AF122" s="16">
        <v>23</v>
      </c>
      <c r="AG122" s="25">
        <v>0.82</v>
      </c>
      <c r="AH122" s="25">
        <v>0.82</v>
      </c>
      <c r="AI122" s="25">
        <v>0.82</v>
      </c>
      <c r="AJ122" s="25">
        <v>0.82</v>
      </c>
      <c r="AK122" s="25">
        <v>0.82</v>
      </c>
      <c r="AL122" s="25">
        <v>0.82</v>
      </c>
      <c r="AM122" s="25">
        <v>0.82</v>
      </c>
      <c r="AN122" s="25">
        <v>0.82</v>
      </c>
      <c r="AO122" s="25">
        <v>0.82</v>
      </c>
      <c r="AP122" s="25">
        <v>0.82</v>
      </c>
      <c r="AQ122" s="25">
        <v>0.82</v>
      </c>
      <c r="AU122" s="16">
        <v>23</v>
      </c>
      <c r="AV122" s="25">
        <v>0.82</v>
      </c>
      <c r="AW122" s="25">
        <v>0.82</v>
      </c>
      <c r="AX122" s="25">
        <v>0.82</v>
      </c>
      <c r="AY122" s="25">
        <v>0.82</v>
      </c>
      <c r="AZ122" s="25">
        <v>0.82</v>
      </c>
      <c r="BA122" s="25">
        <v>0.82</v>
      </c>
      <c r="BB122" s="25">
        <v>0.82</v>
      </c>
      <c r="BC122" s="25">
        <v>0.82</v>
      </c>
      <c r="BD122" s="25">
        <v>0.82</v>
      </c>
      <c r="BE122" s="25">
        <v>0.82</v>
      </c>
      <c r="BF122" s="25">
        <v>0.82</v>
      </c>
      <c r="BJ122" s="16">
        <v>23</v>
      </c>
      <c r="BK122" s="25">
        <v>0.82</v>
      </c>
      <c r="BL122" s="25">
        <v>0.82</v>
      </c>
      <c r="BM122" s="25">
        <v>0.82</v>
      </c>
      <c r="BN122" s="25">
        <v>0.82</v>
      </c>
      <c r="BO122" s="25">
        <v>0.82</v>
      </c>
      <c r="BP122" s="25">
        <v>0.82</v>
      </c>
      <c r="BQ122" s="25">
        <v>0.82</v>
      </c>
      <c r="BR122" s="25">
        <v>0.82</v>
      </c>
      <c r="BS122" s="25">
        <v>0.82</v>
      </c>
      <c r="BT122" s="25">
        <v>0.82</v>
      </c>
      <c r="BU122" s="25">
        <v>0.82</v>
      </c>
      <c r="BY122" s="16">
        <v>23</v>
      </c>
      <c r="BZ122" s="25">
        <v>0.82</v>
      </c>
      <c r="CA122" s="25">
        <v>0.82</v>
      </c>
      <c r="CB122" s="25">
        <v>0.82</v>
      </c>
      <c r="CC122" s="25">
        <v>0.82</v>
      </c>
      <c r="CD122" s="25">
        <v>0.82</v>
      </c>
      <c r="CE122" s="25">
        <v>0.82</v>
      </c>
      <c r="CF122" s="25">
        <v>0.82</v>
      </c>
      <c r="CG122" s="25">
        <v>0.82</v>
      </c>
      <c r="CH122" s="25">
        <v>0.82</v>
      </c>
      <c r="CI122" s="25">
        <v>0.82</v>
      </c>
      <c r="CJ122" s="25">
        <v>0.82</v>
      </c>
    </row>
    <row r="123" spans="2:88" x14ac:dyDescent="0.2">
      <c r="B123" s="16">
        <v>24</v>
      </c>
      <c r="C123" s="25">
        <v>0.82</v>
      </c>
      <c r="D123" s="25">
        <v>0.82</v>
      </c>
      <c r="E123" s="25">
        <v>0.82</v>
      </c>
      <c r="F123" s="25">
        <v>0.82</v>
      </c>
      <c r="G123" s="25">
        <v>0.82</v>
      </c>
      <c r="H123" s="25">
        <v>0.82</v>
      </c>
      <c r="I123" s="25">
        <v>0.82</v>
      </c>
      <c r="J123" s="25">
        <v>0.82</v>
      </c>
      <c r="K123" s="25">
        <v>0.82</v>
      </c>
      <c r="L123" s="25">
        <v>0.82</v>
      </c>
      <c r="M123" s="25">
        <v>0.82</v>
      </c>
      <c r="Q123" s="16">
        <v>24</v>
      </c>
      <c r="R123" s="25">
        <v>0.82</v>
      </c>
      <c r="S123" s="25">
        <v>0.82</v>
      </c>
      <c r="T123" s="25">
        <v>0.82</v>
      </c>
      <c r="U123" s="25">
        <v>0.82</v>
      </c>
      <c r="V123" s="25">
        <v>0.82</v>
      </c>
      <c r="W123" s="25">
        <v>0.82</v>
      </c>
      <c r="X123" s="25">
        <v>0.82</v>
      </c>
      <c r="Y123" s="25">
        <v>0.82</v>
      </c>
      <c r="Z123" s="25">
        <v>0.82</v>
      </c>
      <c r="AA123" s="25">
        <v>0.82</v>
      </c>
      <c r="AB123" s="25">
        <v>0.82</v>
      </c>
      <c r="AF123" s="16">
        <v>24</v>
      </c>
      <c r="AG123" s="25">
        <v>0.82</v>
      </c>
      <c r="AH123" s="25">
        <v>0.82</v>
      </c>
      <c r="AI123" s="25">
        <v>0.82</v>
      </c>
      <c r="AJ123" s="25">
        <v>0.82</v>
      </c>
      <c r="AK123" s="25">
        <v>0.82</v>
      </c>
      <c r="AL123" s="25">
        <v>0.82</v>
      </c>
      <c r="AM123" s="25">
        <v>0.82</v>
      </c>
      <c r="AN123" s="25">
        <v>0.82</v>
      </c>
      <c r="AO123" s="25">
        <v>0.82</v>
      </c>
      <c r="AP123" s="25">
        <v>0.82</v>
      </c>
      <c r="AQ123" s="25">
        <v>0.82</v>
      </c>
      <c r="AU123" s="16">
        <v>24</v>
      </c>
      <c r="AV123" s="25">
        <v>0.82</v>
      </c>
      <c r="AW123" s="25">
        <v>0.82</v>
      </c>
      <c r="AX123" s="25">
        <v>0.82</v>
      </c>
      <c r="AY123" s="25">
        <v>0.82</v>
      </c>
      <c r="AZ123" s="25">
        <v>0.82</v>
      </c>
      <c r="BA123" s="25">
        <v>0.82</v>
      </c>
      <c r="BB123" s="25">
        <v>0.82</v>
      </c>
      <c r="BC123" s="25">
        <v>0.82</v>
      </c>
      <c r="BD123" s="25">
        <v>0.82</v>
      </c>
      <c r="BE123" s="25">
        <v>0.82</v>
      </c>
      <c r="BF123" s="25">
        <v>0.82</v>
      </c>
      <c r="BJ123" s="16">
        <v>24</v>
      </c>
      <c r="BK123" s="25">
        <v>0.82</v>
      </c>
      <c r="BL123" s="25">
        <v>0.82</v>
      </c>
      <c r="BM123" s="25">
        <v>0.82</v>
      </c>
      <c r="BN123" s="25">
        <v>0.82</v>
      </c>
      <c r="BO123" s="25">
        <v>0.82</v>
      </c>
      <c r="BP123" s="25">
        <v>0.82</v>
      </c>
      <c r="BQ123" s="25">
        <v>0.82</v>
      </c>
      <c r="BR123" s="25">
        <v>0.82</v>
      </c>
      <c r="BS123" s="25">
        <v>0.82</v>
      </c>
      <c r="BT123" s="25">
        <v>0.82</v>
      </c>
      <c r="BU123" s="25">
        <v>0.82</v>
      </c>
      <c r="BY123" s="16">
        <v>24</v>
      </c>
      <c r="BZ123" s="25">
        <v>0.82</v>
      </c>
      <c r="CA123" s="25">
        <v>0.82</v>
      </c>
      <c r="CB123" s="25">
        <v>0.82</v>
      </c>
      <c r="CC123" s="25">
        <v>0.82</v>
      </c>
      <c r="CD123" s="25">
        <v>0.82</v>
      </c>
      <c r="CE123" s="25">
        <v>0.82</v>
      </c>
      <c r="CF123" s="25">
        <v>0.82</v>
      </c>
      <c r="CG123" s="25">
        <v>0.82</v>
      </c>
      <c r="CH123" s="25">
        <v>0.82</v>
      </c>
      <c r="CI123" s="25">
        <v>0.82</v>
      </c>
      <c r="CJ123" s="25">
        <v>0.82</v>
      </c>
    </row>
    <row r="124" spans="2:88" ht="15" thickBot="1" x14ac:dyDescent="0.25">
      <c r="B124" s="17">
        <v>25</v>
      </c>
      <c r="C124" s="25">
        <v>0.82</v>
      </c>
      <c r="D124" s="25">
        <v>0.82</v>
      </c>
      <c r="E124" s="25">
        <v>0.82</v>
      </c>
      <c r="F124" s="25">
        <v>0.82</v>
      </c>
      <c r="G124" s="25">
        <v>0.82</v>
      </c>
      <c r="H124" s="25">
        <v>0.82</v>
      </c>
      <c r="I124" s="25">
        <v>0.82</v>
      </c>
      <c r="J124" s="25">
        <v>0.82</v>
      </c>
      <c r="K124" s="25">
        <v>0.82</v>
      </c>
      <c r="L124" s="25">
        <v>0.82</v>
      </c>
      <c r="M124" s="25">
        <v>0.82</v>
      </c>
      <c r="Q124" s="17">
        <v>25</v>
      </c>
      <c r="R124" s="25">
        <v>0.82</v>
      </c>
      <c r="S124" s="25">
        <v>0.82</v>
      </c>
      <c r="T124" s="25">
        <v>0.82</v>
      </c>
      <c r="U124" s="25">
        <v>0.82</v>
      </c>
      <c r="V124" s="25">
        <v>0.82</v>
      </c>
      <c r="W124" s="25">
        <v>0.82</v>
      </c>
      <c r="X124" s="25">
        <v>0.82</v>
      </c>
      <c r="Y124" s="25">
        <v>0.82</v>
      </c>
      <c r="Z124" s="25">
        <v>0.82</v>
      </c>
      <c r="AA124" s="25">
        <v>0.82</v>
      </c>
      <c r="AB124" s="25">
        <v>0.82</v>
      </c>
      <c r="AF124" s="17">
        <v>25</v>
      </c>
      <c r="AG124" s="25">
        <v>0.82</v>
      </c>
      <c r="AH124" s="25">
        <v>0.82</v>
      </c>
      <c r="AI124" s="25">
        <v>0.82</v>
      </c>
      <c r="AJ124" s="25">
        <v>0.82</v>
      </c>
      <c r="AK124" s="25">
        <v>0.82</v>
      </c>
      <c r="AL124" s="25">
        <v>0.82</v>
      </c>
      <c r="AM124" s="25">
        <v>0.82</v>
      </c>
      <c r="AN124" s="25">
        <v>0.82</v>
      </c>
      <c r="AO124" s="25">
        <v>0.82</v>
      </c>
      <c r="AP124" s="25">
        <v>0.82</v>
      </c>
      <c r="AQ124" s="25">
        <v>0.82</v>
      </c>
      <c r="AU124" s="17">
        <v>25</v>
      </c>
      <c r="AV124" s="25">
        <v>0.82</v>
      </c>
      <c r="AW124" s="25">
        <v>0.82</v>
      </c>
      <c r="AX124" s="25">
        <v>0.82</v>
      </c>
      <c r="AY124" s="25">
        <v>0.82</v>
      </c>
      <c r="AZ124" s="25">
        <v>0.82</v>
      </c>
      <c r="BA124" s="25">
        <v>0.82</v>
      </c>
      <c r="BB124" s="25">
        <v>0.82</v>
      </c>
      <c r="BC124" s="25">
        <v>0.82</v>
      </c>
      <c r="BD124" s="25">
        <v>0.82</v>
      </c>
      <c r="BE124" s="25">
        <v>0.82</v>
      </c>
      <c r="BF124" s="25">
        <v>0.82</v>
      </c>
      <c r="BJ124" s="17">
        <v>25</v>
      </c>
      <c r="BK124" s="25">
        <v>0.82</v>
      </c>
      <c r="BL124" s="25">
        <v>0.82</v>
      </c>
      <c r="BM124" s="25">
        <v>0.82</v>
      </c>
      <c r="BN124" s="25">
        <v>0.82</v>
      </c>
      <c r="BO124" s="25">
        <v>0.82</v>
      </c>
      <c r="BP124" s="25">
        <v>0.82</v>
      </c>
      <c r="BQ124" s="25">
        <v>0.82</v>
      </c>
      <c r="BR124" s="25">
        <v>0.82</v>
      </c>
      <c r="BS124" s="25">
        <v>0.82</v>
      </c>
      <c r="BT124" s="25">
        <v>0.82</v>
      </c>
      <c r="BU124" s="25">
        <v>0.82</v>
      </c>
      <c r="BY124" s="17">
        <v>25</v>
      </c>
      <c r="BZ124" s="25">
        <v>0.82</v>
      </c>
      <c r="CA124" s="25">
        <v>0.82</v>
      </c>
      <c r="CB124" s="25">
        <v>0.82</v>
      </c>
      <c r="CC124" s="25">
        <v>0.82</v>
      </c>
      <c r="CD124" s="25">
        <v>0.82</v>
      </c>
      <c r="CE124" s="25">
        <v>0.82</v>
      </c>
      <c r="CF124" s="25">
        <v>0.82</v>
      </c>
      <c r="CG124" s="25">
        <v>0.82</v>
      </c>
      <c r="CH124" s="25">
        <v>0.82</v>
      </c>
      <c r="CI124" s="25">
        <v>0.82</v>
      </c>
      <c r="CJ124" s="25">
        <v>0.82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Z65"/>
  <sheetViews>
    <sheetView topLeftCell="A46" workbookViewId="0">
      <selection activeCell="P39" sqref="P39:Z39"/>
    </sheetView>
  </sheetViews>
  <sheetFormatPr defaultColWidth="8.75" defaultRowHeight="14.25" x14ac:dyDescent="0.2"/>
  <sheetData>
    <row r="2" spans="2:26" x14ac:dyDescent="0.2">
      <c r="B2" s="19" t="s">
        <v>18</v>
      </c>
      <c r="C2" s="19"/>
      <c r="D2" s="19"/>
      <c r="E2" s="19"/>
    </row>
    <row r="3" spans="2:26" x14ac:dyDescent="0.2">
      <c r="B3" s="21"/>
      <c r="C3" s="21"/>
      <c r="D3" s="21"/>
      <c r="E3" s="21"/>
    </row>
    <row r="4" spans="2:26" ht="15" x14ac:dyDescent="0.2">
      <c r="B4" s="4" t="s">
        <v>7</v>
      </c>
      <c r="O4" s="4" t="s">
        <v>19</v>
      </c>
    </row>
    <row r="5" spans="2:26" ht="15" thickBot="1" x14ac:dyDescent="0.25"/>
    <row r="6" spans="2:26" x14ac:dyDescent="0.2">
      <c r="B6" s="1" t="s">
        <v>6</v>
      </c>
      <c r="C6" s="10">
        <v>2015</v>
      </c>
      <c r="D6" s="10">
        <v>2016</v>
      </c>
      <c r="E6" s="10">
        <v>2017</v>
      </c>
      <c r="F6" s="10">
        <v>2018</v>
      </c>
      <c r="G6" s="10">
        <v>2019</v>
      </c>
      <c r="H6" s="10">
        <v>2020</v>
      </c>
      <c r="I6" s="10">
        <v>2021</v>
      </c>
      <c r="J6" s="10">
        <v>2022</v>
      </c>
      <c r="K6" s="10">
        <v>2023</v>
      </c>
      <c r="L6" s="10">
        <v>2024</v>
      </c>
      <c r="M6" s="10">
        <v>2025</v>
      </c>
      <c r="O6" s="1" t="s">
        <v>6</v>
      </c>
      <c r="P6" s="10">
        <v>2015</v>
      </c>
      <c r="Q6" s="10">
        <v>2016</v>
      </c>
      <c r="R6" s="10">
        <v>2017</v>
      </c>
      <c r="S6" s="10">
        <v>2018</v>
      </c>
      <c r="T6" s="10">
        <v>2019</v>
      </c>
      <c r="U6" s="10">
        <v>2020</v>
      </c>
      <c r="V6" s="10">
        <v>2021</v>
      </c>
      <c r="W6" s="10">
        <v>2022</v>
      </c>
      <c r="X6" s="10">
        <v>2023</v>
      </c>
      <c r="Y6" s="10">
        <v>2024</v>
      </c>
      <c r="Z6" s="10">
        <v>2025</v>
      </c>
    </row>
    <row r="7" spans="2:26" x14ac:dyDescent="0.2">
      <c r="B7" s="6">
        <v>0</v>
      </c>
      <c r="C7" s="39">
        <v>0.96</v>
      </c>
      <c r="D7" s="39">
        <v>0.96</v>
      </c>
      <c r="E7" s="39">
        <v>0.96</v>
      </c>
      <c r="F7" s="39">
        <v>0.96</v>
      </c>
      <c r="G7" s="39">
        <v>0.96</v>
      </c>
      <c r="H7" s="39">
        <v>0.96</v>
      </c>
      <c r="I7" s="39">
        <v>0.96</v>
      </c>
      <c r="J7" s="39">
        <v>0.96</v>
      </c>
      <c r="K7" s="39">
        <v>0.96</v>
      </c>
      <c r="L7" s="39">
        <v>0.96</v>
      </c>
      <c r="M7" s="39">
        <v>0.96</v>
      </c>
      <c r="O7" s="6">
        <v>0</v>
      </c>
      <c r="P7" s="49">
        <v>0.69</v>
      </c>
      <c r="Q7" s="49">
        <v>0.69</v>
      </c>
      <c r="R7" s="49">
        <v>0.69</v>
      </c>
      <c r="S7" s="49">
        <v>0.69</v>
      </c>
      <c r="T7" s="49">
        <v>0.69</v>
      </c>
      <c r="U7" s="49">
        <v>0.69</v>
      </c>
      <c r="V7" s="49">
        <v>0.69</v>
      </c>
      <c r="W7" s="49">
        <v>0.69</v>
      </c>
      <c r="X7" s="49">
        <v>0.69</v>
      </c>
      <c r="Y7" s="49">
        <v>0.69</v>
      </c>
      <c r="Z7" s="49">
        <v>0.69</v>
      </c>
    </row>
    <row r="8" spans="2:26" x14ac:dyDescent="0.2">
      <c r="B8" s="2">
        <v>1</v>
      </c>
      <c r="C8" s="39">
        <v>0.96</v>
      </c>
      <c r="D8" s="39">
        <v>0.96</v>
      </c>
      <c r="E8" s="39">
        <v>0.96</v>
      </c>
      <c r="F8" s="39">
        <v>0.96</v>
      </c>
      <c r="G8" s="39">
        <v>0.96</v>
      </c>
      <c r="H8" s="39">
        <v>0.96</v>
      </c>
      <c r="I8" s="39">
        <v>0.96</v>
      </c>
      <c r="J8" s="39">
        <v>0.96</v>
      </c>
      <c r="K8" s="39">
        <v>0.96</v>
      </c>
      <c r="L8" s="39">
        <v>0.96</v>
      </c>
      <c r="M8" s="39">
        <v>0.96</v>
      </c>
      <c r="O8" s="2">
        <v>1</v>
      </c>
      <c r="P8" s="49">
        <v>0.69</v>
      </c>
      <c r="Q8" s="49">
        <v>0.69</v>
      </c>
      <c r="R8" s="49">
        <v>0.69</v>
      </c>
      <c r="S8" s="49">
        <v>0.69</v>
      </c>
      <c r="T8" s="49">
        <v>0.69</v>
      </c>
      <c r="U8" s="49">
        <v>0.69</v>
      </c>
      <c r="V8" s="49">
        <v>0.69</v>
      </c>
      <c r="W8" s="49">
        <v>0.69</v>
      </c>
      <c r="X8" s="49">
        <v>0.69</v>
      </c>
      <c r="Y8" s="49">
        <v>0.69</v>
      </c>
      <c r="Z8" s="49">
        <v>0.69</v>
      </c>
    </row>
    <row r="9" spans="2:26" x14ac:dyDescent="0.2">
      <c r="B9" s="2">
        <v>2</v>
      </c>
      <c r="C9" s="39">
        <v>0.99</v>
      </c>
      <c r="D9" s="39">
        <v>0.99</v>
      </c>
      <c r="E9" s="39">
        <v>0.99</v>
      </c>
      <c r="F9" s="39">
        <v>0.99</v>
      </c>
      <c r="G9" s="39">
        <v>0.99</v>
      </c>
      <c r="H9" s="39">
        <v>0.99</v>
      </c>
      <c r="I9" s="39">
        <v>0.99</v>
      </c>
      <c r="J9" s="39">
        <v>0.99</v>
      </c>
      <c r="K9" s="39">
        <v>0.99</v>
      </c>
      <c r="L9" s="39">
        <v>0.99</v>
      </c>
      <c r="M9" s="39">
        <v>0.99</v>
      </c>
      <c r="O9" s="2">
        <v>2</v>
      </c>
      <c r="P9" s="49">
        <v>0.92</v>
      </c>
      <c r="Q9" s="49">
        <v>0.92</v>
      </c>
      <c r="R9" s="49">
        <v>0.92</v>
      </c>
      <c r="S9" s="49">
        <v>0.92</v>
      </c>
      <c r="T9" s="49">
        <v>0.92</v>
      </c>
      <c r="U9" s="49">
        <v>0.92</v>
      </c>
      <c r="V9" s="49">
        <v>0.92</v>
      </c>
      <c r="W9" s="49">
        <v>0.92</v>
      </c>
      <c r="X9" s="49">
        <v>0.92</v>
      </c>
      <c r="Y9" s="49">
        <v>0.92</v>
      </c>
      <c r="Z9" s="49">
        <v>0.92</v>
      </c>
    </row>
    <row r="10" spans="2:26" x14ac:dyDescent="0.2">
      <c r="B10" s="2">
        <v>3</v>
      </c>
      <c r="C10" s="39">
        <v>0.99</v>
      </c>
      <c r="D10" s="39">
        <v>0.99</v>
      </c>
      <c r="E10" s="39">
        <v>0.99</v>
      </c>
      <c r="F10" s="39">
        <v>0.99</v>
      </c>
      <c r="G10" s="39">
        <v>0.99</v>
      </c>
      <c r="H10" s="39">
        <v>0.99</v>
      </c>
      <c r="I10" s="39">
        <v>0.99</v>
      </c>
      <c r="J10" s="39">
        <v>0.99</v>
      </c>
      <c r="K10" s="39">
        <v>0.99</v>
      </c>
      <c r="L10" s="39">
        <v>0.99</v>
      </c>
      <c r="M10" s="39">
        <v>0.99</v>
      </c>
      <c r="O10" s="2">
        <v>3</v>
      </c>
      <c r="P10" s="49">
        <v>0.92</v>
      </c>
      <c r="Q10" s="49">
        <v>0.92</v>
      </c>
      <c r="R10" s="49">
        <v>0.92</v>
      </c>
      <c r="S10" s="49">
        <v>0.92</v>
      </c>
      <c r="T10" s="49">
        <v>0.92</v>
      </c>
      <c r="U10" s="49">
        <v>0.92</v>
      </c>
      <c r="V10" s="49">
        <v>0.92</v>
      </c>
      <c r="W10" s="49">
        <v>0.92</v>
      </c>
      <c r="X10" s="49">
        <v>0.92</v>
      </c>
      <c r="Y10" s="49">
        <v>0.92</v>
      </c>
      <c r="Z10" s="49">
        <v>0.92</v>
      </c>
    </row>
    <row r="11" spans="2:26" x14ac:dyDescent="0.2">
      <c r="B11" s="2">
        <v>4</v>
      </c>
      <c r="C11" s="39">
        <v>0.99</v>
      </c>
      <c r="D11" s="39">
        <v>0.99</v>
      </c>
      <c r="E11" s="39">
        <v>0.99</v>
      </c>
      <c r="F11" s="39">
        <v>0.99</v>
      </c>
      <c r="G11" s="39">
        <v>0.99</v>
      </c>
      <c r="H11" s="39">
        <v>0.99</v>
      </c>
      <c r="I11" s="39">
        <v>0.99</v>
      </c>
      <c r="J11" s="39">
        <v>0.99</v>
      </c>
      <c r="K11" s="39">
        <v>0.99</v>
      </c>
      <c r="L11" s="39">
        <v>0.99</v>
      </c>
      <c r="M11" s="39">
        <v>0.99</v>
      </c>
      <c r="O11" s="2">
        <v>4</v>
      </c>
      <c r="P11" s="49">
        <v>0.92</v>
      </c>
      <c r="Q11" s="49">
        <v>0.92</v>
      </c>
      <c r="R11" s="49">
        <v>0.92</v>
      </c>
      <c r="S11" s="49">
        <v>0.92</v>
      </c>
      <c r="T11" s="49">
        <v>0.92</v>
      </c>
      <c r="U11" s="49">
        <v>0.92</v>
      </c>
      <c r="V11" s="49">
        <v>0.92</v>
      </c>
      <c r="W11" s="49">
        <v>0.92</v>
      </c>
      <c r="X11" s="49">
        <v>0.92</v>
      </c>
      <c r="Y11" s="49">
        <v>0.92</v>
      </c>
      <c r="Z11" s="49">
        <v>0.92</v>
      </c>
    </row>
    <row r="12" spans="2:26" x14ac:dyDescent="0.2">
      <c r="B12" s="2">
        <v>5</v>
      </c>
      <c r="C12" s="39">
        <v>0.99</v>
      </c>
      <c r="D12" s="39">
        <v>0.99</v>
      </c>
      <c r="E12" s="39">
        <v>0.99</v>
      </c>
      <c r="F12" s="39">
        <v>0.99</v>
      </c>
      <c r="G12" s="39">
        <v>0.99</v>
      </c>
      <c r="H12" s="39">
        <v>0.99</v>
      </c>
      <c r="I12" s="39">
        <v>0.99</v>
      </c>
      <c r="J12" s="39">
        <v>0.99</v>
      </c>
      <c r="K12" s="39">
        <v>0.99</v>
      </c>
      <c r="L12" s="39">
        <v>0.99</v>
      </c>
      <c r="M12" s="39">
        <v>0.99</v>
      </c>
      <c r="O12" s="2">
        <v>5</v>
      </c>
      <c r="P12" s="49">
        <v>0.92</v>
      </c>
      <c r="Q12" s="49">
        <v>0.92</v>
      </c>
      <c r="R12" s="49">
        <v>0.92</v>
      </c>
      <c r="S12" s="49">
        <v>0.92</v>
      </c>
      <c r="T12" s="49">
        <v>0.92</v>
      </c>
      <c r="U12" s="49">
        <v>0.92</v>
      </c>
      <c r="V12" s="49">
        <v>0.92</v>
      </c>
      <c r="W12" s="49">
        <v>0.92</v>
      </c>
      <c r="X12" s="49">
        <v>0.92</v>
      </c>
      <c r="Y12" s="49">
        <v>0.92</v>
      </c>
      <c r="Z12" s="49">
        <v>0.92</v>
      </c>
    </row>
    <row r="13" spans="2:26" x14ac:dyDescent="0.2">
      <c r="B13" s="2">
        <v>6</v>
      </c>
      <c r="C13" s="39">
        <v>0.99</v>
      </c>
      <c r="D13" s="39">
        <v>0.99</v>
      </c>
      <c r="E13" s="39">
        <v>0.99</v>
      </c>
      <c r="F13" s="39">
        <v>0.99</v>
      </c>
      <c r="G13" s="39">
        <v>0.99</v>
      </c>
      <c r="H13" s="39">
        <v>0.99</v>
      </c>
      <c r="I13" s="39">
        <v>0.99</v>
      </c>
      <c r="J13" s="39">
        <v>0.99</v>
      </c>
      <c r="K13" s="39">
        <v>0.99</v>
      </c>
      <c r="L13" s="39">
        <v>0.99</v>
      </c>
      <c r="M13" s="39">
        <v>0.99</v>
      </c>
      <c r="O13" s="2">
        <v>6</v>
      </c>
      <c r="P13" s="49">
        <v>0.92</v>
      </c>
      <c r="Q13" s="49">
        <v>0.92</v>
      </c>
      <c r="R13" s="49">
        <v>0.92</v>
      </c>
      <c r="S13" s="49">
        <v>0.92</v>
      </c>
      <c r="T13" s="49">
        <v>0.92</v>
      </c>
      <c r="U13" s="49">
        <v>0.92</v>
      </c>
      <c r="V13" s="49">
        <v>0.92</v>
      </c>
      <c r="W13" s="49">
        <v>0.92</v>
      </c>
      <c r="X13" s="49">
        <v>0.92</v>
      </c>
      <c r="Y13" s="49">
        <v>0.92</v>
      </c>
      <c r="Z13" s="49">
        <v>0.92</v>
      </c>
    </row>
    <row r="14" spans="2:26" x14ac:dyDescent="0.2">
      <c r="B14" s="2">
        <v>7</v>
      </c>
      <c r="C14" s="39">
        <v>0.99</v>
      </c>
      <c r="D14" s="39">
        <v>0.99</v>
      </c>
      <c r="E14" s="39">
        <v>0.99</v>
      </c>
      <c r="F14" s="39">
        <v>0.99</v>
      </c>
      <c r="G14" s="39">
        <v>0.99</v>
      </c>
      <c r="H14" s="39">
        <v>0.99</v>
      </c>
      <c r="I14" s="39">
        <v>0.99</v>
      </c>
      <c r="J14" s="39">
        <v>0.99</v>
      </c>
      <c r="K14" s="39">
        <v>0.99</v>
      </c>
      <c r="L14" s="39">
        <v>0.99</v>
      </c>
      <c r="M14" s="39">
        <v>0.99</v>
      </c>
      <c r="O14" s="2">
        <v>7</v>
      </c>
      <c r="P14" s="49">
        <v>0.92</v>
      </c>
      <c r="Q14" s="49">
        <v>0.92</v>
      </c>
      <c r="R14" s="49">
        <v>0.92</v>
      </c>
      <c r="S14" s="49">
        <v>0.92</v>
      </c>
      <c r="T14" s="49">
        <v>0.92</v>
      </c>
      <c r="U14" s="49">
        <v>0.92</v>
      </c>
      <c r="V14" s="49">
        <v>0.92</v>
      </c>
      <c r="W14" s="49">
        <v>0.92</v>
      </c>
      <c r="X14" s="49">
        <v>0.92</v>
      </c>
      <c r="Y14" s="49">
        <v>0.92</v>
      </c>
      <c r="Z14" s="49">
        <v>0.92</v>
      </c>
    </row>
    <row r="15" spans="2:26" x14ac:dyDescent="0.2">
      <c r="B15" s="2">
        <v>8</v>
      </c>
      <c r="C15" s="39">
        <v>0.99</v>
      </c>
      <c r="D15" s="39">
        <v>0.99</v>
      </c>
      <c r="E15" s="39">
        <v>0.99</v>
      </c>
      <c r="F15" s="39">
        <v>0.99</v>
      </c>
      <c r="G15" s="39">
        <v>0.99</v>
      </c>
      <c r="H15" s="39">
        <v>0.99</v>
      </c>
      <c r="I15" s="39">
        <v>0.99</v>
      </c>
      <c r="J15" s="39">
        <v>0.99</v>
      </c>
      <c r="K15" s="39">
        <v>0.99</v>
      </c>
      <c r="L15" s="39">
        <v>0.99</v>
      </c>
      <c r="M15" s="39">
        <v>0.99</v>
      </c>
      <c r="O15" s="2">
        <v>8</v>
      </c>
      <c r="P15" s="49">
        <v>0.92</v>
      </c>
      <c r="Q15" s="49">
        <v>0.92</v>
      </c>
      <c r="R15" s="49">
        <v>0.92</v>
      </c>
      <c r="S15" s="49">
        <v>0.92</v>
      </c>
      <c r="T15" s="49">
        <v>0.92</v>
      </c>
      <c r="U15" s="49">
        <v>0.92</v>
      </c>
      <c r="V15" s="49">
        <v>0.92</v>
      </c>
      <c r="W15" s="49">
        <v>0.92</v>
      </c>
      <c r="X15" s="49">
        <v>0.92</v>
      </c>
      <c r="Y15" s="49">
        <v>0.92</v>
      </c>
      <c r="Z15" s="49">
        <v>0.92</v>
      </c>
    </row>
    <row r="16" spans="2:26" x14ac:dyDescent="0.2">
      <c r="B16" s="2">
        <v>9</v>
      </c>
      <c r="C16" s="39">
        <v>0.99</v>
      </c>
      <c r="D16" s="39">
        <v>0.99</v>
      </c>
      <c r="E16" s="39">
        <v>0.99</v>
      </c>
      <c r="F16" s="39">
        <v>0.99</v>
      </c>
      <c r="G16" s="39">
        <v>0.99</v>
      </c>
      <c r="H16" s="39">
        <v>0.99</v>
      </c>
      <c r="I16" s="39">
        <v>0.99</v>
      </c>
      <c r="J16" s="39">
        <v>0.99</v>
      </c>
      <c r="K16" s="39">
        <v>0.99</v>
      </c>
      <c r="L16" s="39">
        <v>0.99</v>
      </c>
      <c r="M16" s="39">
        <v>0.99</v>
      </c>
      <c r="O16" s="2">
        <v>9</v>
      </c>
      <c r="P16" s="49">
        <v>0.92</v>
      </c>
      <c r="Q16" s="49">
        <v>0.92</v>
      </c>
      <c r="R16" s="49">
        <v>0.92</v>
      </c>
      <c r="S16" s="49">
        <v>0.92</v>
      </c>
      <c r="T16" s="49">
        <v>0.92</v>
      </c>
      <c r="U16" s="49">
        <v>0.92</v>
      </c>
      <c r="V16" s="49">
        <v>0.92</v>
      </c>
      <c r="W16" s="49">
        <v>0.92</v>
      </c>
      <c r="X16" s="49">
        <v>0.92</v>
      </c>
      <c r="Y16" s="49">
        <v>0.92</v>
      </c>
      <c r="Z16" s="49">
        <v>0.92</v>
      </c>
    </row>
    <row r="17" spans="2:26" x14ac:dyDescent="0.2">
      <c r="B17" s="2">
        <v>10</v>
      </c>
      <c r="C17" s="39">
        <v>0.99</v>
      </c>
      <c r="D17" s="39">
        <v>0.99</v>
      </c>
      <c r="E17" s="39">
        <v>0.99</v>
      </c>
      <c r="F17" s="39">
        <v>0.99</v>
      </c>
      <c r="G17" s="39">
        <v>0.99</v>
      </c>
      <c r="H17" s="39">
        <v>0.99</v>
      </c>
      <c r="I17" s="39">
        <v>0.99</v>
      </c>
      <c r="J17" s="39">
        <v>0.99</v>
      </c>
      <c r="K17" s="39">
        <v>0.99</v>
      </c>
      <c r="L17" s="39">
        <v>0.99</v>
      </c>
      <c r="M17" s="39">
        <v>0.99</v>
      </c>
      <c r="O17" s="2">
        <v>10</v>
      </c>
      <c r="P17" s="49">
        <v>0.92</v>
      </c>
      <c r="Q17" s="49">
        <v>0.92</v>
      </c>
      <c r="R17" s="49">
        <v>0.92</v>
      </c>
      <c r="S17" s="49">
        <v>0.92</v>
      </c>
      <c r="T17" s="49">
        <v>0.92</v>
      </c>
      <c r="U17" s="49">
        <v>0.92</v>
      </c>
      <c r="V17" s="49">
        <v>0.92</v>
      </c>
      <c r="W17" s="49">
        <v>0.92</v>
      </c>
      <c r="X17" s="49">
        <v>0.92</v>
      </c>
      <c r="Y17" s="49">
        <v>0.92</v>
      </c>
      <c r="Z17" s="49">
        <v>0.92</v>
      </c>
    </row>
    <row r="18" spans="2:26" x14ac:dyDescent="0.2">
      <c r="B18" s="2">
        <v>11</v>
      </c>
      <c r="C18" s="39">
        <v>0.99</v>
      </c>
      <c r="D18" s="39">
        <v>0.99</v>
      </c>
      <c r="E18" s="39">
        <v>0.99</v>
      </c>
      <c r="F18" s="39">
        <v>0.99</v>
      </c>
      <c r="G18" s="39">
        <v>0.99</v>
      </c>
      <c r="H18" s="39">
        <v>0.99</v>
      </c>
      <c r="I18" s="39">
        <v>0.99</v>
      </c>
      <c r="J18" s="39">
        <v>0.99</v>
      </c>
      <c r="K18" s="39">
        <v>0.99</v>
      </c>
      <c r="L18" s="39">
        <v>0.99</v>
      </c>
      <c r="M18" s="39">
        <v>0.99</v>
      </c>
      <c r="O18" s="2">
        <v>11</v>
      </c>
      <c r="P18" s="49">
        <v>0.92</v>
      </c>
      <c r="Q18" s="49">
        <v>0.92</v>
      </c>
      <c r="R18" s="49">
        <v>0.92</v>
      </c>
      <c r="S18" s="49">
        <v>0.92</v>
      </c>
      <c r="T18" s="49">
        <v>0.92</v>
      </c>
      <c r="U18" s="49">
        <v>0.92</v>
      </c>
      <c r="V18" s="49">
        <v>0.92</v>
      </c>
      <c r="W18" s="49">
        <v>0.92</v>
      </c>
      <c r="X18" s="49">
        <v>0.92</v>
      </c>
      <c r="Y18" s="49">
        <v>0.92</v>
      </c>
      <c r="Z18" s="49">
        <v>0.92</v>
      </c>
    </row>
    <row r="19" spans="2:26" x14ac:dyDescent="0.2">
      <c r="B19" s="2">
        <v>12</v>
      </c>
      <c r="C19" s="39">
        <v>0.99</v>
      </c>
      <c r="D19" s="39">
        <v>0.99</v>
      </c>
      <c r="E19" s="39">
        <v>0.99</v>
      </c>
      <c r="F19" s="39">
        <v>0.99</v>
      </c>
      <c r="G19" s="39">
        <v>0.99</v>
      </c>
      <c r="H19" s="39">
        <v>0.99</v>
      </c>
      <c r="I19" s="39">
        <v>0.99</v>
      </c>
      <c r="J19" s="39">
        <v>0.99</v>
      </c>
      <c r="K19" s="39">
        <v>0.99</v>
      </c>
      <c r="L19" s="39">
        <v>0.99</v>
      </c>
      <c r="M19" s="39">
        <v>0.99</v>
      </c>
      <c r="O19" s="2">
        <v>12</v>
      </c>
      <c r="P19" s="49">
        <v>0.92</v>
      </c>
      <c r="Q19" s="49">
        <v>0.92</v>
      </c>
      <c r="R19" s="49">
        <v>0.92</v>
      </c>
      <c r="S19" s="49">
        <v>0.92</v>
      </c>
      <c r="T19" s="49">
        <v>0.92</v>
      </c>
      <c r="U19" s="49">
        <v>0.92</v>
      </c>
      <c r="V19" s="49">
        <v>0.92</v>
      </c>
      <c r="W19" s="49">
        <v>0.92</v>
      </c>
      <c r="X19" s="49">
        <v>0.92</v>
      </c>
      <c r="Y19" s="49">
        <v>0.92</v>
      </c>
      <c r="Z19" s="49">
        <v>0.92</v>
      </c>
    </row>
    <row r="20" spans="2:26" x14ac:dyDescent="0.2">
      <c r="B20" s="2">
        <v>13</v>
      </c>
      <c r="C20" s="39">
        <v>0.99</v>
      </c>
      <c r="D20" s="39">
        <v>0.99</v>
      </c>
      <c r="E20" s="39">
        <v>0.99</v>
      </c>
      <c r="F20" s="39">
        <v>0.99</v>
      </c>
      <c r="G20" s="39">
        <v>0.99</v>
      </c>
      <c r="H20" s="39">
        <v>0.99</v>
      </c>
      <c r="I20" s="39">
        <v>0.99</v>
      </c>
      <c r="J20" s="39">
        <v>0.99</v>
      </c>
      <c r="K20" s="39">
        <v>0.99</v>
      </c>
      <c r="L20" s="39">
        <v>0.99</v>
      </c>
      <c r="M20" s="39">
        <v>0.99</v>
      </c>
      <c r="O20" s="2">
        <v>13</v>
      </c>
      <c r="P20" s="49">
        <v>0.92</v>
      </c>
      <c r="Q20" s="49">
        <v>0.92</v>
      </c>
      <c r="R20" s="49">
        <v>0.92</v>
      </c>
      <c r="S20" s="49">
        <v>0.92</v>
      </c>
      <c r="T20" s="49">
        <v>0.92</v>
      </c>
      <c r="U20" s="49">
        <v>0.92</v>
      </c>
      <c r="V20" s="49">
        <v>0.92</v>
      </c>
      <c r="W20" s="49">
        <v>0.92</v>
      </c>
      <c r="X20" s="49">
        <v>0.92</v>
      </c>
      <c r="Y20" s="49">
        <v>0.92</v>
      </c>
      <c r="Z20" s="49">
        <v>0.92</v>
      </c>
    </row>
    <row r="21" spans="2:26" x14ac:dyDescent="0.2">
      <c r="B21" s="2">
        <v>14</v>
      </c>
      <c r="C21" s="39">
        <v>0.99</v>
      </c>
      <c r="D21" s="39">
        <v>0.99</v>
      </c>
      <c r="E21" s="39">
        <v>0.99</v>
      </c>
      <c r="F21" s="39">
        <v>0.99</v>
      </c>
      <c r="G21" s="39">
        <v>0.99</v>
      </c>
      <c r="H21" s="39">
        <v>0.99</v>
      </c>
      <c r="I21" s="39">
        <v>0.99</v>
      </c>
      <c r="J21" s="39">
        <v>0.99</v>
      </c>
      <c r="K21" s="39">
        <v>0.99</v>
      </c>
      <c r="L21" s="39">
        <v>0.99</v>
      </c>
      <c r="M21" s="39">
        <v>0.99</v>
      </c>
      <c r="O21" s="2">
        <v>14</v>
      </c>
      <c r="P21" s="49">
        <v>0.92</v>
      </c>
      <c r="Q21" s="49">
        <v>0.92</v>
      </c>
      <c r="R21" s="49">
        <v>0.92</v>
      </c>
      <c r="S21" s="49">
        <v>0.92</v>
      </c>
      <c r="T21" s="49">
        <v>0.92</v>
      </c>
      <c r="U21" s="49">
        <v>0.92</v>
      </c>
      <c r="V21" s="49">
        <v>0.92</v>
      </c>
      <c r="W21" s="49">
        <v>0.92</v>
      </c>
      <c r="X21" s="49">
        <v>0.92</v>
      </c>
      <c r="Y21" s="49">
        <v>0.92</v>
      </c>
      <c r="Z21" s="49">
        <v>0.92</v>
      </c>
    </row>
    <row r="22" spans="2:26" x14ac:dyDescent="0.2">
      <c r="B22" s="2">
        <v>15</v>
      </c>
      <c r="C22" s="39">
        <v>0.99</v>
      </c>
      <c r="D22" s="39">
        <v>0.99</v>
      </c>
      <c r="E22" s="39">
        <v>0.99</v>
      </c>
      <c r="F22" s="39">
        <v>0.99</v>
      </c>
      <c r="G22" s="39">
        <v>0.99</v>
      </c>
      <c r="H22" s="39">
        <v>0.99</v>
      </c>
      <c r="I22" s="39">
        <v>0.99</v>
      </c>
      <c r="J22" s="39">
        <v>0.99</v>
      </c>
      <c r="K22" s="39">
        <v>0.99</v>
      </c>
      <c r="L22" s="39">
        <v>0.99</v>
      </c>
      <c r="M22" s="39">
        <v>0.99</v>
      </c>
      <c r="O22" s="2">
        <v>15</v>
      </c>
      <c r="P22" s="49">
        <v>0.92</v>
      </c>
      <c r="Q22" s="49">
        <v>0.92</v>
      </c>
      <c r="R22" s="49">
        <v>0.92</v>
      </c>
      <c r="S22" s="49">
        <v>0.92</v>
      </c>
      <c r="T22" s="49">
        <v>0.92</v>
      </c>
      <c r="U22" s="49">
        <v>0.92</v>
      </c>
      <c r="V22" s="49">
        <v>0.92</v>
      </c>
      <c r="W22" s="49">
        <v>0.92</v>
      </c>
      <c r="X22" s="49">
        <v>0.92</v>
      </c>
      <c r="Y22" s="49">
        <v>0.92</v>
      </c>
      <c r="Z22" s="49">
        <v>0.92</v>
      </c>
    </row>
    <row r="23" spans="2:26" x14ac:dyDescent="0.2">
      <c r="B23" s="2">
        <v>16</v>
      </c>
      <c r="C23" s="39">
        <v>0.99</v>
      </c>
      <c r="D23" s="39">
        <v>0.99</v>
      </c>
      <c r="E23" s="39">
        <v>0.99</v>
      </c>
      <c r="F23" s="39">
        <v>0.99</v>
      </c>
      <c r="G23" s="39">
        <v>0.99</v>
      </c>
      <c r="H23" s="39">
        <v>0.99</v>
      </c>
      <c r="I23" s="39">
        <v>0.99</v>
      </c>
      <c r="J23" s="39">
        <v>0.99</v>
      </c>
      <c r="K23" s="39">
        <v>0.99</v>
      </c>
      <c r="L23" s="39">
        <v>0.99</v>
      </c>
      <c r="M23" s="39">
        <v>0.99</v>
      </c>
      <c r="O23" s="2">
        <v>16</v>
      </c>
      <c r="P23" s="49">
        <v>0.92</v>
      </c>
      <c r="Q23" s="49">
        <v>0.92</v>
      </c>
      <c r="R23" s="49">
        <v>0.92</v>
      </c>
      <c r="S23" s="49">
        <v>0.92</v>
      </c>
      <c r="T23" s="49">
        <v>0.92</v>
      </c>
      <c r="U23" s="49">
        <v>0.92</v>
      </c>
      <c r="V23" s="49">
        <v>0.92</v>
      </c>
      <c r="W23" s="49">
        <v>0.92</v>
      </c>
      <c r="X23" s="49">
        <v>0.92</v>
      </c>
      <c r="Y23" s="49">
        <v>0.92</v>
      </c>
      <c r="Z23" s="49">
        <v>0.92</v>
      </c>
    </row>
    <row r="24" spans="2:26" x14ac:dyDescent="0.2">
      <c r="B24" s="2">
        <v>17</v>
      </c>
      <c r="C24" s="39">
        <v>0.99</v>
      </c>
      <c r="D24" s="39">
        <v>0.99</v>
      </c>
      <c r="E24" s="39">
        <v>0.99</v>
      </c>
      <c r="F24" s="39">
        <v>0.99</v>
      </c>
      <c r="G24" s="39">
        <v>0.99</v>
      </c>
      <c r="H24" s="39">
        <v>0.99</v>
      </c>
      <c r="I24" s="39">
        <v>0.99</v>
      </c>
      <c r="J24" s="39">
        <v>0.99</v>
      </c>
      <c r="K24" s="39">
        <v>0.99</v>
      </c>
      <c r="L24" s="39">
        <v>0.99</v>
      </c>
      <c r="M24" s="39">
        <v>0.99</v>
      </c>
      <c r="O24" s="2">
        <v>17</v>
      </c>
      <c r="P24" s="49">
        <v>0.92</v>
      </c>
      <c r="Q24" s="49">
        <v>0.92</v>
      </c>
      <c r="R24" s="49">
        <v>0.92</v>
      </c>
      <c r="S24" s="49">
        <v>0.92</v>
      </c>
      <c r="T24" s="49">
        <v>0.92</v>
      </c>
      <c r="U24" s="49">
        <v>0.92</v>
      </c>
      <c r="V24" s="49">
        <v>0.92</v>
      </c>
      <c r="W24" s="49">
        <v>0.92</v>
      </c>
      <c r="X24" s="49">
        <v>0.92</v>
      </c>
      <c r="Y24" s="49">
        <v>0.92</v>
      </c>
      <c r="Z24" s="49">
        <v>0.92</v>
      </c>
    </row>
    <row r="25" spans="2:26" x14ac:dyDescent="0.2">
      <c r="B25" s="2">
        <v>18</v>
      </c>
      <c r="C25" s="39">
        <v>0.99</v>
      </c>
      <c r="D25" s="39">
        <v>0.99</v>
      </c>
      <c r="E25" s="39">
        <v>0.99</v>
      </c>
      <c r="F25" s="39">
        <v>0.99</v>
      </c>
      <c r="G25" s="39">
        <v>0.99</v>
      </c>
      <c r="H25" s="39">
        <v>0.99</v>
      </c>
      <c r="I25" s="39">
        <v>0.99</v>
      </c>
      <c r="J25" s="39">
        <v>0.99</v>
      </c>
      <c r="K25" s="39">
        <v>0.99</v>
      </c>
      <c r="L25" s="39">
        <v>0.99</v>
      </c>
      <c r="M25" s="39">
        <v>0.99</v>
      </c>
      <c r="O25" s="2">
        <v>18</v>
      </c>
      <c r="P25" s="49">
        <v>0.92</v>
      </c>
      <c r="Q25" s="49">
        <v>0.92</v>
      </c>
      <c r="R25" s="49">
        <v>0.92</v>
      </c>
      <c r="S25" s="49">
        <v>0.92</v>
      </c>
      <c r="T25" s="49">
        <v>0.92</v>
      </c>
      <c r="U25" s="49">
        <v>0.92</v>
      </c>
      <c r="V25" s="49">
        <v>0.92</v>
      </c>
      <c r="W25" s="49">
        <v>0.92</v>
      </c>
      <c r="X25" s="49">
        <v>0.92</v>
      </c>
      <c r="Y25" s="49">
        <v>0.92</v>
      </c>
      <c r="Z25" s="49">
        <v>0.92</v>
      </c>
    </row>
    <row r="26" spans="2:26" x14ac:dyDescent="0.2">
      <c r="B26" s="2">
        <v>19</v>
      </c>
      <c r="C26" s="39">
        <v>0.99</v>
      </c>
      <c r="D26" s="39">
        <v>0.99</v>
      </c>
      <c r="E26" s="39">
        <v>0.99</v>
      </c>
      <c r="F26" s="39">
        <v>0.99</v>
      </c>
      <c r="G26" s="39">
        <v>0.99</v>
      </c>
      <c r="H26" s="39">
        <v>0.99</v>
      </c>
      <c r="I26" s="39">
        <v>0.99</v>
      </c>
      <c r="J26" s="39">
        <v>0.99</v>
      </c>
      <c r="K26" s="39">
        <v>0.99</v>
      </c>
      <c r="L26" s="39">
        <v>0.99</v>
      </c>
      <c r="M26" s="39">
        <v>0.99</v>
      </c>
      <c r="O26" s="2">
        <v>19</v>
      </c>
      <c r="P26" s="49">
        <v>0.92</v>
      </c>
      <c r="Q26" s="49">
        <v>0.92</v>
      </c>
      <c r="R26" s="49">
        <v>0.92</v>
      </c>
      <c r="S26" s="49">
        <v>0.92</v>
      </c>
      <c r="T26" s="49">
        <v>0.92</v>
      </c>
      <c r="U26" s="49">
        <v>0.92</v>
      </c>
      <c r="V26" s="49">
        <v>0.92</v>
      </c>
      <c r="W26" s="49">
        <v>0.92</v>
      </c>
      <c r="X26" s="49">
        <v>0.92</v>
      </c>
      <c r="Y26" s="49">
        <v>0.92</v>
      </c>
      <c r="Z26" s="49">
        <v>0.92</v>
      </c>
    </row>
    <row r="27" spans="2:26" x14ac:dyDescent="0.2">
      <c r="B27" s="2">
        <v>20</v>
      </c>
      <c r="C27" s="39">
        <v>0.99</v>
      </c>
      <c r="D27" s="39">
        <v>0.99</v>
      </c>
      <c r="E27" s="39">
        <v>0.99</v>
      </c>
      <c r="F27" s="39">
        <v>0.99</v>
      </c>
      <c r="G27" s="39">
        <v>0.99</v>
      </c>
      <c r="H27" s="39">
        <v>0.99</v>
      </c>
      <c r="I27" s="39">
        <v>0.99</v>
      </c>
      <c r="J27" s="39">
        <v>0.99</v>
      </c>
      <c r="K27" s="39">
        <v>0.99</v>
      </c>
      <c r="L27" s="39">
        <v>0.99</v>
      </c>
      <c r="M27" s="39">
        <v>0.99</v>
      </c>
      <c r="O27" s="2">
        <v>20</v>
      </c>
      <c r="P27" s="49">
        <v>0.92</v>
      </c>
      <c r="Q27" s="49">
        <v>0.92</v>
      </c>
      <c r="R27" s="49">
        <v>0.92</v>
      </c>
      <c r="S27" s="49">
        <v>0.92</v>
      </c>
      <c r="T27" s="49">
        <v>0.92</v>
      </c>
      <c r="U27" s="49">
        <v>0.92</v>
      </c>
      <c r="V27" s="49">
        <v>0.92</v>
      </c>
      <c r="W27" s="49">
        <v>0.92</v>
      </c>
      <c r="X27" s="49">
        <v>0.92</v>
      </c>
      <c r="Y27" s="49">
        <v>0.92</v>
      </c>
      <c r="Z27" s="49">
        <v>0.92</v>
      </c>
    </row>
    <row r="28" spans="2:26" x14ac:dyDescent="0.2">
      <c r="B28" s="2">
        <v>21</v>
      </c>
      <c r="C28" s="39">
        <v>0.99</v>
      </c>
      <c r="D28" s="39">
        <v>0.99</v>
      </c>
      <c r="E28" s="39">
        <v>0.99</v>
      </c>
      <c r="F28" s="39">
        <v>0.99</v>
      </c>
      <c r="G28" s="39">
        <v>0.99</v>
      </c>
      <c r="H28" s="39">
        <v>0.99</v>
      </c>
      <c r="I28" s="39">
        <v>0.99</v>
      </c>
      <c r="J28" s="39">
        <v>0.99</v>
      </c>
      <c r="K28" s="39">
        <v>0.99</v>
      </c>
      <c r="L28" s="39">
        <v>0.99</v>
      </c>
      <c r="M28" s="39">
        <v>0.99</v>
      </c>
      <c r="O28" s="2">
        <v>21</v>
      </c>
      <c r="P28" s="49">
        <v>0.92</v>
      </c>
      <c r="Q28" s="49">
        <v>0.92</v>
      </c>
      <c r="R28" s="49">
        <v>0.92</v>
      </c>
      <c r="S28" s="49">
        <v>0.92</v>
      </c>
      <c r="T28" s="49">
        <v>0.92</v>
      </c>
      <c r="U28" s="49">
        <v>0.92</v>
      </c>
      <c r="V28" s="49">
        <v>0.92</v>
      </c>
      <c r="W28" s="49">
        <v>0.92</v>
      </c>
      <c r="X28" s="49">
        <v>0.92</v>
      </c>
      <c r="Y28" s="49">
        <v>0.92</v>
      </c>
      <c r="Z28" s="49">
        <v>0.92</v>
      </c>
    </row>
    <row r="29" spans="2:26" x14ac:dyDescent="0.2">
      <c r="B29" s="2">
        <v>22</v>
      </c>
      <c r="C29" s="39">
        <v>0.99</v>
      </c>
      <c r="D29" s="39">
        <v>0.99</v>
      </c>
      <c r="E29" s="39">
        <v>0.99</v>
      </c>
      <c r="F29" s="39">
        <v>0.99</v>
      </c>
      <c r="G29" s="39">
        <v>0.99</v>
      </c>
      <c r="H29" s="39">
        <v>0.99</v>
      </c>
      <c r="I29" s="39">
        <v>0.99</v>
      </c>
      <c r="J29" s="39">
        <v>0.99</v>
      </c>
      <c r="K29" s="39">
        <v>0.99</v>
      </c>
      <c r="L29" s="39">
        <v>0.99</v>
      </c>
      <c r="M29" s="39">
        <v>0.99</v>
      </c>
      <c r="O29" s="2">
        <v>22</v>
      </c>
      <c r="P29" s="49">
        <v>0.92</v>
      </c>
      <c r="Q29" s="49">
        <v>0.92</v>
      </c>
      <c r="R29" s="49">
        <v>0.92</v>
      </c>
      <c r="S29" s="49">
        <v>0.92</v>
      </c>
      <c r="T29" s="49">
        <v>0.92</v>
      </c>
      <c r="U29" s="49">
        <v>0.92</v>
      </c>
      <c r="V29" s="49">
        <v>0.92</v>
      </c>
      <c r="W29" s="49">
        <v>0.92</v>
      </c>
      <c r="X29" s="49">
        <v>0.92</v>
      </c>
      <c r="Y29" s="49">
        <v>0.92</v>
      </c>
      <c r="Z29" s="49">
        <v>0.92</v>
      </c>
    </row>
    <row r="30" spans="2:26" x14ac:dyDescent="0.2">
      <c r="B30" s="2">
        <v>23</v>
      </c>
      <c r="C30" s="39">
        <v>0.99</v>
      </c>
      <c r="D30" s="39">
        <v>0.99</v>
      </c>
      <c r="E30" s="39">
        <v>0.99</v>
      </c>
      <c r="F30" s="39">
        <v>0.99</v>
      </c>
      <c r="G30" s="39">
        <v>0.99</v>
      </c>
      <c r="H30" s="39">
        <v>0.99</v>
      </c>
      <c r="I30" s="39">
        <v>0.99</v>
      </c>
      <c r="J30" s="39">
        <v>0.99</v>
      </c>
      <c r="K30" s="39">
        <v>0.99</v>
      </c>
      <c r="L30" s="39">
        <v>0.99</v>
      </c>
      <c r="M30" s="39">
        <v>0.99</v>
      </c>
      <c r="O30" s="2">
        <v>23</v>
      </c>
      <c r="P30" s="49">
        <v>0.92</v>
      </c>
      <c r="Q30" s="49">
        <v>0.92</v>
      </c>
      <c r="R30" s="49">
        <v>0.92</v>
      </c>
      <c r="S30" s="49">
        <v>0.92</v>
      </c>
      <c r="T30" s="49">
        <v>0.92</v>
      </c>
      <c r="U30" s="49">
        <v>0.92</v>
      </c>
      <c r="V30" s="49">
        <v>0.92</v>
      </c>
      <c r="W30" s="49">
        <v>0.92</v>
      </c>
      <c r="X30" s="49">
        <v>0.92</v>
      </c>
      <c r="Y30" s="49">
        <v>0.92</v>
      </c>
      <c r="Z30" s="49">
        <v>0.92</v>
      </c>
    </row>
    <row r="31" spans="2:26" x14ac:dyDescent="0.2">
      <c r="B31" s="2">
        <v>24</v>
      </c>
      <c r="C31" s="39">
        <v>0.99</v>
      </c>
      <c r="D31" s="39">
        <v>0.99</v>
      </c>
      <c r="E31" s="39">
        <v>0.99</v>
      </c>
      <c r="F31" s="39">
        <v>0.99</v>
      </c>
      <c r="G31" s="39">
        <v>0.99</v>
      </c>
      <c r="H31" s="39">
        <v>0.99</v>
      </c>
      <c r="I31" s="39">
        <v>0.99</v>
      </c>
      <c r="J31" s="39">
        <v>0.99</v>
      </c>
      <c r="K31" s="39">
        <v>0.99</v>
      </c>
      <c r="L31" s="39">
        <v>0.99</v>
      </c>
      <c r="M31" s="39">
        <v>0.99</v>
      </c>
      <c r="O31" s="2">
        <v>24</v>
      </c>
      <c r="P31" s="49">
        <v>0.92</v>
      </c>
      <c r="Q31" s="49">
        <v>0.92</v>
      </c>
      <c r="R31" s="49">
        <v>0.92</v>
      </c>
      <c r="S31" s="49">
        <v>0.92</v>
      </c>
      <c r="T31" s="49">
        <v>0.92</v>
      </c>
      <c r="U31" s="49">
        <v>0.92</v>
      </c>
      <c r="V31" s="49">
        <v>0.92</v>
      </c>
      <c r="W31" s="49">
        <v>0.92</v>
      </c>
      <c r="X31" s="49">
        <v>0.92</v>
      </c>
      <c r="Y31" s="49">
        <v>0.92</v>
      </c>
      <c r="Z31" s="49">
        <v>0.92</v>
      </c>
    </row>
    <row r="32" spans="2:26" ht="15" thickBot="1" x14ac:dyDescent="0.25">
      <c r="B32" s="3">
        <v>25</v>
      </c>
      <c r="C32" s="39">
        <v>0.99</v>
      </c>
      <c r="D32" s="39">
        <v>0.99</v>
      </c>
      <c r="E32" s="39">
        <v>0.99</v>
      </c>
      <c r="F32" s="39">
        <v>0.99</v>
      </c>
      <c r="G32" s="39">
        <v>0.99</v>
      </c>
      <c r="H32" s="39">
        <v>0.99</v>
      </c>
      <c r="I32" s="39">
        <v>0.99</v>
      </c>
      <c r="J32" s="39">
        <v>0.99</v>
      </c>
      <c r="K32" s="39">
        <v>0.99</v>
      </c>
      <c r="L32" s="39">
        <v>0.99</v>
      </c>
      <c r="M32" s="39">
        <v>0.99</v>
      </c>
      <c r="O32" s="3">
        <v>25</v>
      </c>
      <c r="P32" s="49">
        <v>0.92</v>
      </c>
      <c r="Q32" s="49">
        <v>0.92</v>
      </c>
      <c r="R32" s="49">
        <v>0.92</v>
      </c>
      <c r="S32" s="49">
        <v>0.92</v>
      </c>
      <c r="T32" s="49">
        <v>0.92</v>
      </c>
      <c r="U32" s="49">
        <v>0.92</v>
      </c>
      <c r="V32" s="49">
        <v>0.92</v>
      </c>
      <c r="W32" s="49">
        <v>0.92</v>
      </c>
      <c r="X32" s="49">
        <v>0.92</v>
      </c>
      <c r="Y32" s="49">
        <v>0.92</v>
      </c>
      <c r="Z32" s="49">
        <v>0.92</v>
      </c>
    </row>
    <row r="35" spans="2:26" x14ac:dyDescent="0.2">
      <c r="B35" s="19" t="s">
        <v>43</v>
      </c>
      <c r="C35" s="19"/>
      <c r="D35" s="19"/>
      <c r="E35" s="19"/>
      <c r="F35" s="20"/>
    </row>
    <row r="37" spans="2:26" ht="15" x14ac:dyDescent="0.2">
      <c r="B37" s="4" t="s">
        <v>7</v>
      </c>
      <c r="O37" s="4" t="s">
        <v>19</v>
      </c>
    </row>
    <row r="38" spans="2:26" ht="15" thickBot="1" x14ac:dyDescent="0.25"/>
    <row r="39" spans="2:26" x14ac:dyDescent="0.2">
      <c r="B39" s="1" t="s">
        <v>6</v>
      </c>
      <c r="C39" s="10">
        <v>2015</v>
      </c>
      <c r="D39" s="10">
        <v>2016</v>
      </c>
      <c r="E39" s="10">
        <v>2017</v>
      </c>
      <c r="F39" s="10">
        <v>2018</v>
      </c>
      <c r="G39" s="10">
        <v>2019</v>
      </c>
      <c r="H39" s="10">
        <v>2020</v>
      </c>
      <c r="I39" s="10">
        <v>2021</v>
      </c>
      <c r="J39" s="10">
        <v>2022</v>
      </c>
      <c r="K39" s="10">
        <v>2023</v>
      </c>
      <c r="L39" s="10">
        <v>2024</v>
      </c>
      <c r="M39" s="10">
        <v>2025</v>
      </c>
      <c r="O39" s="1" t="s">
        <v>6</v>
      </c>
      <c r="P39" s="10">
        <v>2015</v>
      </c>
      <c r="Q39" s="10">
        <v>2016</v>
      </c>
      <c r="R39" s="10">
        <v>2017</v>
      </c>
      <c r="S39" s="10">
        <v>2018</v>
      </c>
      <c r="T39" s="10">
        <v>2019</v>
      </c>
      <c r="U39" s="10">
        <v>2020</v>
      </c>
      <c r="V39" s="10">
        <v>2021</v>
      </c>
      <c r="W39" s="10">
        <v>2022</v>
      </c>
      <c r="X39" s="10">
        <v>2023</v>
      </c>
      <c r="Y39" s="10">
        <v>2024</v>
      </c>
      <c r="Z39" s="10">
        <v>2025</v>
      </c>
    </row>
    <row r="40" spans="2:26" x14ac:dyDescent="0.2">
      <c r="B40" s="6">
        <v>0</v>
      </c>
      <c r="C40" s="50">
        <v>0</v>
      </c>
      <c r="D40" s="50">
        <v>0</v>
      </c>
      <c r="E40" s="50">
        <v>0</v>
      </c>
      <c r="F40" s="50">
        <v>0</v>
      </c>
      <c r="G40" s="50">
        <v>0</v>
      </c>
      <c r="H40" s="50">
        <v>0</v>
      </c>
      <c r="I40" s="50">
        <v>0</v>
      </c>
      <c r="J40" s="50">
        <v>0</v>
      </c>
      <c r="K40" s="50">
        <v>0</v>
      </c>
      <c r="L40" s="50">
        <v>0</v>
      </c>
      <c r="M40" s="50">
        <v>0</v>
      </c>
      <c r="O40" s="6">
        <v>0</v>
      </c>
      <c r="P40" s="50">
        <v>0</v>
      </c>
      <c r="Q40" s="50">
        <v>0</v>
      </c>
      <c r="R40" s="50">
        <v>0</v>
      </c>
      <c r="S40" s="50">
        <v>0</v>
      </c>
      <c r="T40" s="50">
        <v>0</v>
      </c>
      <c r="U40" s="50">
        <v>0</v>
      </c>
      <c r="V40" s="50">
        <v>0</v>
      </c>
      <c r="W40" s="50">
        <v>0</v>
      </c>
      <c r="X40" s="50">
        <v>0</v>
      </c>
      <c r="Y40" s="50">
        <v>0</v>
      </c>
      <c r="Z40" s="50">
        <v>0</v>
      </c>
    </row>
    <row r="41" spans="2:26" x14ac:dyDescent="0.2">
      <c r="B41" s="2">
        <v>1</v>
      </c>
      <c r="C41" s="50">
        <v>0</v>
      </c>
      <c r="D41" s="50">
        <v>0</v>
      </c>
      <c r="E41" s="50">
        <v>0</v>
      </c>
      <c r="F41" s="50">
        <v>0</v>
      </c>
      <c r="G41" s="50">
        <v>0</v>
      </c>
      <c r="H41" s="50">
        <v>0</v>
      </c>
      <c r="I41" s="50">
        <v>0</v>
      </c>
      <c r="J41" s="50">
        <v>0</v>
      </c>
      <c r="K41" s="50">
        <v>0</v>
      </c>
      <c r="L41" s="50">
        <v>0</v>
      </c>
      <c r="M41" s="50">
        <v>0</v>
      </c>
      <c r="O41" s="2">
        <v>1</v>
      </c>
      <c r="P41" s="50">
        <v>0</v>
      </c>
      <c r="Q41" s="50">
        <v>0</v>
      </c>
      <c r="R41" s="50">
        <v>0</v>
      </c>
      <c r="S41" s="50">
        <v>0</v>
      </c>
      <c r="T41" s="50">
        <v>0</v>
      </c>
      <c r="U41" s="50">
        <v>0</v>
      </c>
      <c r="V41" s="50">
        <v>0</v>
      </c>
      <c r="W41" s="50">
        <v>0</v>
      </c>
      <c r="X41" s="50">
        <v>0</v>
      </c>
      <c r="Y41" s="50">
        <v>0</v>
      </c>
      <c r="Z41" s="50">
        <v>0</v>
      </c>
    </row>
    <row r="42" spans="2:26" x14ac:dyDescent="0.2">
      <c r="B42" s="2">
        <v>2</v>
      </c>
      <c r="C42" s="50">
        <v>0</v>
      </c>
      <c r="D42" s="50">
        <v>0</v>
      </c>
      <c r="E42" s="50">
        <v>0</v>
      </c>
      <c r="F42" s="50">
        <v>0</v>
      </c>
      <c r="G42" s="50">
        <v>0</v>
      </c>
      <c r="H42" s="50">
        <v>0</v>
      </c>
      <c r="I42" s="50">
        <v>0</v>
      </c>
      <c r="J42" s="50">
        <v>0</v>
      </c>
      <c r="K42" s="50">
        <v>0</v>
      </c>
      <c r="L42" s="50">
        <v>0</v>
      </c>
      <c r="M42" s="50">
        <v>0</v>
      </c>
      <c r="O42" s="2">
        <v>2</v>
      </c>
      <c r="P42" s="50">
        <v>0</v>
      </c>
      <c r="Q42" s="50">
        <v>0</v>
      </c>
      <c r="R42" s="50">
        <v>0</v>
      </c>
      <c r="S42" s="50">
        <v>0</v>
      </c>
      <c r="T42" s="50">
        <v>0</v>
      </c>
      <c r="U42" s="50">
        <v>0</v>
      </c>
      <c r="V42" s="50">
        <v>0</v>
      </c>
      <c r="W42" s="50">
        <v>0</v>
      </c>
      <c r="X42" s="50">
        <v>0</v>
      </c>
      <c r="Y42" s="50">
        <v>0</v>
      </c>
      <c r="Z42" s="50">
        <v>0</v>
      </c>
    </row>
    <row r="43" spans="2:26" x14ac:dyDescent="0.2">
      <c r="B43" s="2">
        <v>3</v>
      </c>
      <c r="C43" s="50">
        <v>0</v>
      </c>
      <c r="D43" s="50">
        <v>0</v>
      </c>
      <c r="E43" s="50">
        <v>0</v>
      </c>
      <c r="F43" s="50">
        <v>0</v>
      </c>
      <c r="G43" s="50">
        <v>0</v>
      </c>
      <c r="H43" s="50">
        <v>0</v>
      </c>
      <c r="I43" s="50">
        <v>0</v>
      </c>
      <c r="J43" s="50">
        <v>0</v>
      </c>
      <c r="K43" s="50">
        <v>0</v>
      </c>
      <c r="L43" s="50">
        <v>0</v>
      </c>
      <c r="M43" s="50">
        <v>0</v>
      </c>
      <c r="O43" s="2">
        <v>3</v>
      </c>
      <c r="P43" s="50">
        <v>0</v>
      </c>
      <c r="Q43" s="50">
        <v>0</v>
      </c>
      <c r="R43" s="50">
        <v>0</v>
      </c>
      <c r="S43" s="50">
        <v>0</v>
      </c>
      <c r="T43" s="50">
        <v>0</v>
      </c>
      <c r="U43" s="50">
        <v>0</v>
      </c>
      <c r="V43" s="50">
        <v>0</v>
      </c>
      <c r="W43" s="50">
        <v>0</v>
      </c>
      <c r="X43" s="50">
        <v>0</v>
      </c>
      <c r="Y43" s="50">
        <v>0</v>
      </c>
      <c r="Z43" s="50">
        <v>0</v>
      </c>
    </row>
    <row r="44" spans="2:26" x14ac:dyDescent="0.2">
      <c r="B44" s="2">
        <v>4</v>
      </c>
      <c r="C44" s="50">
        <v>0</v>
      </c>
      <c r="D44" s="50">
        <v>0</v>
      </c>
      <c r="E44" s="50">
        <v>0</v>
      </c>
      <c r="F44" s="50">
        <v>0</v>
      </c>
      <c r="G44" s="50">
        <v>0</v>
      </c>
      <c r="H44" s="50">
        <v>0</v>
      </c>
      <c r="I44" s="50">
        <v>0</v>
      </c>
      <c r="J44" s="50">
        <v>0</v>
      </c>
      <c r="K44" s="50">
        <v>0</v>
      </c>
      <c r="L44" s="50">
        <v>0</v>
      </c>
      <c r="M44" s="50">
        <v>0</v>
      </c>
      <c r="O44" s="2">
        <v>4</v>
      </c>
      <c r="P44" s="50">
        <v>0</v>
      </c>
      <c r="Q44" s="50">
        <v>0</v>
      </c>
      <c r="R44" s="50">
        <v>0</v>
      </c>
      <c r="S44" s="50">
        <v>0</v>
      </c>
      <c r="T44" s="50">
        <v>0</v>
      </c>
      <c r="U44" s="50">
        <v>0</v>
      </c>
      <c r="V44" s="50">
        <v>0</v>
      </c>
      <c r="W44" s="50">
        <v>0</v>
      </c>
      <c r="X44" s="50">
        <v>0</v>
      </c>
      <c r="Y44" s="50">
        <v>0</v>
      </c>
      <c r="Z44" s="50">
        <v>0</v>
      </c>
    </row>
    <row r="45" spans="2:26" x14ac:dyDescent="0.2">
      <c r="B45" s="2">
        <v>5</v>
      </c>
      <c r="C45" s="50">
        <v>0</v>
      </c>
      <c r="D45" s="50">
        <v>0</v>
      </c>
      <c r="E45" s="50">
        <v>0</v>
      </c>
      <c r="F45" s="50">
        <v>0</v>
      </c>
      <c r="G45" s="50">
        <v>0</v>
      </c>
      <c r="H45" s="50">
        <v>0</v>
      </c>
      <c r="I45" s="50">
        <v>0</v>
      </c>
      <c r="J45" s="50">
        <v>0</v>
      </c>
      <c r="K45" s="50">
        <v>0</v>
      </c>
      <c r="L45" s="50">
        <v>0</v>
      </c>
      <c r="M45" s="50">
        <v>0</v>
      </c>
      <c r="O45" s="2">
        <v>5</v>
      </c>
      <c r="P45" s="50">
        <v>0</v>
      </c>
      <c r="Q45" s="50">
        <v>0</v>
      </c>
      <c r="R45" s="50">
        <v>0</v>
      </c>
      <c r="S45" s="50">
        <v>0</v>
      </c>
      <c r="T45" s="50">
        <v>0</v>
      </c>
      <c r="U45" s="50">
        <v>0</v>
      </c>
      <c r="V45" s="50">
        <v>0</v>
      </c>
      <c r="W45" s="50">
        <v>0</v>
      </c>
      <c r="X45" s="50">
        <v>0</v>
      </c>
      <c r="Y45" s="50">
        <v>0</v>
      </c>
      <c r="Z45" s="50">
        <v>0</v>
      </c>
    </row>
    <row r="46" spans="2:26" x14ac:dyDescent="0.2">
      <c r="B46" s="2">
        <v>6</v>
      </c>
      <c r="C46" s="50">
        <v>0</v>
      </c>
      <c r="D46" s="50">
        <v>0</v>
      </c>
      <c r="E46" s="50">
        <v>0</v>
      </c>
      <c r="F46" s="50">
        <v>0</v>
      </c>
      <c r="G46" s="50">
        <v>0</v>
      </c>
      <c r="H46" s="50">
        <v>0</v>
      </c>
      <c r="I46" s="50">
        <v>0</v>
      </c>
      <c r="J46" s="50">
        <v>0</v>
      </c>
      <c r="K46" s="50">
        <v>0</v>
      </c>
      <c r="L46" s="50">
        <v>0</v>
      </c>
      <c r="M46" s="50">
        <v>0</v>
      </c>
      <c r="O46" s="2">
        <v>6</v>
      </c>
      <c r="P46" s="50">
        <v>0</v>
      </c>
      <c r="Q46" s="50">
        <v>0</v>
      </c>
      <c r="R46" s="50">
        <v>0</v>
      </c>
      <c r="S46" s="50">
        <v>0</v>
      </c>
      <c r="T46" s="50">
        <v>0</v>
      </c>
      <c r="U46" s="50">
        <v>0</v>
      </c>
      <c r="V46" s="50">
        <v>0</v>
      </c>
      <c r="W46" s="50">
        <v>0</v>
      </c>
      <c r="X46" s="50">
        <v>0</v>
      </c>
      <c r="Y46" s="50">
        <v>0</v>
      </c>
      <c r="Z46" s="50">
        <v>0</v>
      </c>
    </row>
    <row r="47" spans="2:26" x14ac:dyDescent="0.2">
      <c r="B47" s="2">
        <v>7</v>
      </c>
      <c r="C47" s="50">
        <v>0</v>
      </c>
      <c r="D47" s="50">
        <v>0</v>
      </c>
      <c r="E47" s="50">
        <v>0</v>
      </c>
      <c r="F47" s="50">
        <v>0</v>
      </c>
      <c r="G47" s="50">
        <v>0</v>
      </c>
      <c r="H47" s="50">
        <v>0</v>
      </c>
      <c r="I47" s="50">
        <v>0</v>
      </c>
      <c r="J47" s="50">
        <v>0</v>
      </c>
      <c r="K47" s="50">
        <v>0</v>
      </c>
      <c r="L47" s="50">
        <v>0</v>
      </c>
      <c r="M47" s="50">
        <v>0</v>
      </c>
      <c r="O47" s="2">
        <v>7</v>
      </c>
      <c r="P47" s="50">
        <v>0</v>
      </c>
      <c r="Q47" s="50">
        <v>0</v>
      </c>
      <c r="R47" s="50">
        <v>0</v>
      </c>
      <c r="S47" s="50">
        <v>0</v>
      </c>
      <c r="T47" s="50">
        <v>0</v>
      </c>
      <c r="U47" s="50">
        <v>0</v>
      </c>
      <c r="V47" s="50">
        <v>0</v>
      </c>
      <c r="W47" s="50">
        <v>0</v>
      </c>
      <c r="X47" s="50">
        <v>0</v>
      </c>
      <c r="Y47" s="50">
        <v>0</v>
      </c>
      <c r="Z47" s="50">
        <v>0</v>
      </c>
    </row>
    <row r="48" spans="2:26" x14ac:dyDescent="0.2">
      <c r="B48" s="2">
        <v>8</v>
      </c>
      <c r="C48" s="50">
        <v>0</v>
      </c>
      <c r="D48" s="50">
        <v>0</v>
      </c>
      <c r="E48" s="50">
        <v>0</v>
      </c>
      <c r="F48" s="50">
        <v>0</v>
      </c>
      <c r="G48" s="50">
        <v>0</v>
      </c>
      <c r="H48" s="50">
        <v>0</v>
      </c>
      <c r="I48" s="50">
        <v>0</v>
      </c>
      <c r="J48" s="50">
        <v>0</v>
      </c>
      <c r="K48" s="50">
        <v>0</v>
      </c>
      <c r="L48" s="50">
        <v>0</v>
      </c>
      <c r="M48" s="50">
        <v>0</v>
      </c>
      <c r="O48" s="2">
        <v>8</v>
      </c>
      <c r="P48" s="50">
        <v>0</v>
      </c>
      <c r="Q48" s="50">
        <v>0</v>
      </c>
      <c r="R48" s="50">
        <v>0</v>
      </c>
      <c r="S48" s="50">
        <v>0</v>
      </c>
      <c r="T48" s="50">
        <v>0</v>
      </c>
      <c r="U48" s="50">
        <v>0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</row>
    <row r="49" spans="2:26" x14ac:dyDescent="0.2">
      <c r="B49" s="2">
        <v>9</v>
      </c>
      <c r="C49" s="50">
        <v>0</v>
      </c>
      <c r="D49" s="50">
        <v>0</v>
      </c>
      <c r="E49" s="50">
        <v>0</v>
      </c>
      <c r="F49" s="50">
        <v>0</v>
      </c>
      <c r="G49" s="50">
        <v>0</v>
      </c>
      <c r="H49" s="50">
        <v>0</v>
      </c>
      <c r="I49" s="50">
        <v>0</v>
      </c>
      <c r="J49" s="50">
        <v>0</v>
      </c>
      <c r="K49" s="50">
        <v>0</v>
      </c>
      <c r="L49" s="50">
        <v>0</v>
      </c>
      <c r="M49" s="50">
        <v>0</v>
      </c>
      <c r="O49" s="2">
        <v>9</v>
      </c>
      <c r="P49" s="50">
        <v>0</v>
      </c>
      <c r="Q49" s="50">
        <v>0</v>
      </c>
      <c r="R49" s="50">
        <v>0</v>
      </c>
      <c r="S49" s="50">
        <v>0</v>
      </c>
      <c r="T49" s="50">
        <v>0</v>
      </c>
      <c r="U49" s="50">
        <v>0</v>
      </c>
      <c r="V49" s="50">
        <v>0</v>
      </c>
      <c r="W49" s="50">
        <v>0</v>
      </c>
      <c r="X49" s="50">
        <v>0</v>
      </c>
      <c r="Y49" s="50">
        <v>0</v>
      </c>
      <c r="Z49" s="50">
        <v>0</v>
      </c>
    </row>
    <row r="50" spans="2:26" x14ac:dyDescent="0.2">
      <c r="B50" s="2">
        <v>10</v>
      </c>
      <c r="C50" s="50">
        <v>0</v>
      </c>
      <c r="D50" s="50">
        <v>0</v>
      </c>
      <c r="E50" s="50">
        <v>0</v>
      </c>
      <c r="F50" s="50">
        <v>0</v>
      </c>
      <c r="G50" s="50">
        <v>0</v>
      </c>
      <c r="H50" s="50">
        <v>0</v>
      </c>
      <c r="I50" s="50">
        <v>0</v>
      </c>
      <c r="J50" s="50">
        <v>0</v>
      </c>
      <c r="K50" s="50">
        <v>0</v>
      </c>
      <c r="L50" s="50">
        <v>0</v>
      </c>
      <c r="M50" s="50">
        <v>0</v>
      </c>
      <c r="O50" s="2">
        <v>10</v>
      </c>
      <c r="P50" s="50">
        <v>0</v>
      </c>
      <c r="Q50" s="50">
        <v>0</v>
      </c>
      <c r="R50" s="50">
        <v>0</v>
      </c>
      <c r="S50" s="50">
        <v>0</v>
      </c>
      <c r="T50" s="50">
        <v>0</v>
      </c>
      <c r="U50" s="50">
        <v>0</v>
      </c>
      <c r="V50" s="50">
        <v>0</v>
      </c>
      <c r="W50" s="50">
        <v>0</v>
      </c>
      <c r="X50" s="50">
        <v>0</v>
      </c>
      <c r="Y50" s="50">
        <v>0</v>
      </c>
      <c r="Z50" s="50">
        <v>0</v>
      </c>
    </row>
    <row r="51" spans="2:26" x14ac:dyDescent="0.2">
      <c r="B51" s="2">
        <v>11</v>
      </c>
      <c r="C51" s="50">
        <v>0</v>
      </c>
      <c r="D51" s="50">
        <v>0</v>
      </c>
      <c r="E51" s="50">
        <v>0</v>
      </c>
      <c r="F51" s="50">
        <v>0</v>
      </c>
      <c r="G51" s="50">
        <v>0</v>
      </c>
      <c r="H51" s="50">
        <v>0</v>
      </c>
      <c r="I51" s="50">
        <v>0</v>
      </c>
      <c r="J51" s="50">
        <v>0</v>
      </c>
      <c r="K51" s="50">
        <v>0</v>
      </c>
      <c r="L51" s="50">
        <v>0</v>
      </c>
      <c r="M51" s="50">
        <v>0</v>
      </c>
      <c r="O51" s="2">
        <v>11</v>
      </c>
      <c r="P51" s="50">
        <v>0</v>
      </c>
      <c r="Q51" s="50">
        <v>0</v>
      </c>
      <c r="R51" s="50">
        <v>0</v>
      </c>
      <c r="S51" s="50">
        <v>0</v>
      </c>
      <c r="T51" s="50">
        <v>0</v>
      </c>
      <c r="U51" s="50">
        <v>0</v>
      </c>
      <c r="V51" s="50">
        <v>0</v>
      </c>
      <c r="W51" s="50">
        <v>0</v>
      </c>
      <c r="X51" s="50">
        <v>0</v>
      </c>
      <c r="Y51" s="50">
        <v>0</v>
      </c>
      <c r="Z51" s="50">
        <v>0</v>
      </c>
    </row>
    <row r="52" spans="2:26" x14ac:dyDescent="0.2">
      <c r="B52" s="2">
        <v>12</v>
      </c>
      <c r="C52" s="50">
        <v>0</v>
      </c>
      <c r="D52" s="50">
        <v>0</v>
      </c>
      <c r="E52" s="50">
        <v>0</v>
      </c>
      <c r="F52" s="50">
        <v>0</v>
      </c>
      <c r="G52" s="50">
        <v>0</v>
      </c>
      <c r="H52" s="50">
        <v>0</v>
      </c>
      <c r="I52" s="50">
        <v>0</v>
      </c>
      <c r="J52" s="50">
        <v>0</v>
      </c>
      <c r="K52" s="50">
        <v>0</v>
      </c>
      <c r="L52" s="50">
        <v>0</v>
      </c>
      <c r="M52" s="50">
        <v>0</v>
      </c>
      <c r="O52" s="2">
        <v>12</v>
      </c>
      <c r="P52" s="50">
        <v>0</v>
      </c>
      <c r="Q52" s="50">
        <v>0</v>
      </c>
      <c r="R52" s="50">
        <v>0</v>
      </c>
      <c r="S52" s="50">
        <v>0</v>
      </c>
      <c r="T52" s="50">
        <v>0</v>
      </c>
      <c r="U52" s="50">
        <v>0</v>
      </c>
      <c r="V52" s="50">
        <v>0</v>
      </c>
      <c r="W52" s="50">
        <v>0</v>
      </c>
      <c r="X52" s="50">
        <v>0</v>
      </c>
      <c r="Y52" s="50">
        <v>0</v>
      </c>
      <c r="Z52" s="50">
        <v>0</v>
      </c>
    </row>
    <row r="53" spans="2:26" x14ac:dyDescent="0.2">
      <c r="B53" s="2">
        <v>13</v>
      </c>
      <c r="C53" s="39">
        <v>0.96</v>
      </c>
      <c r="D53" s="39">
        <v>0.96</v>
      </c>
      <c r="E53" s="39">
        <v>0.96</v>
      </c>
      <c r="F53" s="39">
        <v>0.96</v>
      </c>
      <c r="G53" s="39">
        <v>0.96</v>
      </c>
      <c r="H53" s="39">
        <v>0.96</v>
      </c>
      <c r="I53" s="39">
        <v>0.96</v>
      </c>
      <c r="J53" s="39">
        <v>0.96</v>
      </c>
      <c r="K53" s="39">
        <v>0.96</v>
      </c>
      <c r="L53" s="39">
        <v>0.96</v>
      </c>
      <c r="M53" s="39">
        <v>0.96</v>
      </c>
      <c r="O53" s="2">
        <v>13</v>
      </c>
      <c r="P53" s="40">
        <v>0.94599999999999995</v>
      </c>
      <c r="Q53" s="40">
        <v>0.94599999999999995</v>
      </c>
      <c r="R53" s="40">
        <v>0.94599999999999995</v>
      </c>
      <c r="S53" s="40">
        <v>0.94599999999999995</v>
      </c>
      <c r="T53" s="40">
        <v>0.94599999999999995</v>
      </c>
      <c r="U53" s="40">
        <v>0.94599999999999995</v>
      </c>
      <c r="V53" s="40">
        <v>0.94599999999999995</v>
      </c>
      <c r="W53" s="40">
        <v>0.94599999999999995</v>
      </c>
      <c r="X53" s="40">
        <v>0.94599999999999995</v>
      </c>
      <c r="Y53" s="40">
        <v>0.94599999999999995</v>
      </c>
      <c r="Z53" s="40">
        <v>0.94599999999999995</v>
      </c>
    </row>
    <row r="54" spans="2:26" x14ac:dyDescent="0.2">
      <c r="B54" s="2">
        <v>14</v>
      </c>
      <c r="C54" s="39">
        <v>0.96</v>
      </c>
      <c r="D54" s="39">
        <v>0.96</v>
      </c>
      <c r="E54" s="39">
        <v>0.96</v>
      </c>
      <c r="F54" s="39">
        <v>0.96</v>
      </c>
      <c r="G54" s="39">
        <v>0.96</v>
      </c>
      <c r="H54" s="39">
        <v>0.96</v>
      </c>
      <c r="I54" s="39">
        <v>0.96</v>
      </c>
      <c r="J54" s="39">
        <v>0.96</v>
      </c>
      <c r="K54" s="39">
        <v>0.96</v>
      </c>
      <c r="L54" s="39">
        <v>0.96</v>
      </c>
      <c r="M54" s="39">
        <v>0.96</v>
      </c>
      <c r="O54" s="2">
        <v>14</v>
      </c>
      <c r="P54" s="40">
        <v>0.94599999999999995</v>
      </c>
      <c r="Q54" s="40">
        <v>0.94599999999999995</v>
      </c>
      <c r="R54" s="40">
        <v>0.94599999999999995</v>
      </c>
      <c r="S54" s="40">
        <v>0.94599999999999995</v>
      </c>
      <c r="T54" s="40">
        <v>0.94599999999999995</v>
      </c>
      <c r="U54" s="40">
        <v>0.94599999999999995</v>
      </c>
      <c r="V54" s="40">
        <v>0.94599999999999995</v>
      </c>
      <c r="W54" s="40">
        <v>0.94599999999999995</v>
      </c>
      <c r="X54" s="40">
        <v>0.94599999999999995</v>
      </c>
      <c r="Y54" s="40">
        <v>0.94599999999999995</v>
      </c>
      <c r="Z54" s="40">
        <v>0.94599999999999995</v>
      </c>
    </row>
    <row r="55" spans="2:26" x14ac:dyDescent="0.2">
      <c r="B55" s="2">
        <v>15</v>
      </c>
      <c r="C55" s="39">
        <v>0.96</v>
      </c>
      <c r="D55" s="39">
        <v>0.96</v>
      </c>
      <c r="E55" s="39">
        <v>0.96</v>
      </c>
      <c r="F55" s="39">
        <v>0.96</v>
      </c>
      <c r="G55" s="39">
        <v>0.96</v>
      </c>
      <c r="H55" s="39">
        <v>0.96</v>
      </c>
      <c r="I55" s="39">
        <v>0.96</v>
      </c>
      <c r="J55" s="39">
        <v>0.96</v>
      </c>
      <c r="K55" s="39">
        <v>0.96</v>
      </c>
      <c r="L55" s="39">
        <v>0.96</v>
      </c>
      <c r="M55" s="39">
        <v>0.96</v>
      </c>
      <c r="O55" s="2">
        <v>15</v>
      </c>
      <c r="P55" s="40">
        <v>0.94599999999999995</v>
      </c>
      <c r="Q55" s="40">
        <v>0.94599999999999995</v>
      </c>
      <c r="R55" s="40">
        <v>0.94599999999999995</v>
      </c>
      <c r="S55" s="40">
        <v>0.94599999999999995</v>
      </c>
      <c r="T55" s="40">
        <v>0.94599999999999995</v>
      </c>
      <c r="U55" s="40">
        <v>0.94599999999999995</v>
      </c>
      <c r="V55" s="40">
        <v>0.94599999999999995</v>
      </c>
      <c r="W55" s="40">
        <v>0.94599999999999995</v>
      </c>
      <c r="X55" s="40">
        <v>0.94599999999999995</v>
      </c>
      <c r="Y55" s="40">
        <v>0.94599999999999995</v>
      </c>
      <c r="Z55" s="40">
        <v>0.94599999999999995</v>
      </c>
    </row>
    <row r="56" spans="2:26" x14ac:dyDescent="0.2">
      <c r="B56" s="2">
        <v>16</v>
      </c>
      <c r="C56" s="39">
        <v>0.96</v>
      </c>
      <c r="D56" s="39">
        <v>0.96</v>
      </c>
      <c r="E56" s="39">
        <v>0.96</v>
      </c>
      <c r="F56" s="39">
        <v>0.96</v>
      </c>
      <c r="G56" s="39">
        <v>0.96</v>
      </c>
      <c r="H56" s="39">
        <v>0.96</v>
      </c>
      <c r="I56" s="39">
        <v>0.96</v>
      </c>
      <c r="J56" s="39">
        <v>0.96</v>
      </c>
      <c r="K56" s="39">
        <v>0.96</v>
      </c>
      <c r="L56" s="39">
        <v>0.96</v>
      </c>
      <c r="M56" s="39">
        <v>0.96</v>
      </c>
      <c r="O56" s="2">
        <v>16</v>
      </c>
      <c r="P56" s="40">
        <v>0.94599999999999995</v>
      </c>
      <c r="Q56" s="40">
        <v>0.94599999999999995</v>
      </c>
      <c r="R56" s="40">
        <v>0.94599999999999995</v>
      </c>
      <c r="S56" s="40">
        <v>0.94599999999999995</v>
      </c>
      <c r="T56" s="40">
        <v>0.94599999999999995</v>
      </c>
      <c r="U56" s="40">
        <v>0.94599999999999995</v>
      </c>
      <c r="V56" s="40">
        <v>0.94599999999999995</v>
      </c>
      <c r="W56" s="40">
        <v>0.94599999999999995</v>
      </c>
      <c r="X56" s="40">
        <v>0.94599999999999995</v>
      </c>
      <c r="Y56" s="40">
        <v>0.94599999999999995</v>
      </c>
      <c r="Z56" s="40">
        <v>0.94599999999999995</v>
      </c>
    </row>
    <row r="57" spans="2:26" x14ac:dyDescent="0.2">
      <c r="B57" s="2">
        <v>17</v>
      </c>
      <c r="C57" s="39">
        <v>0.96</v>
      </c>
      <c r="D57" s="39">
        <v>0.96</v>
      </c>
      <c r="E57" s="39">
        <v>0.96</v>
      </c>
      <c r="F57" s="39">
        <v>0.96</v>
      </c>
      <c r="G57" s="39">
        <v>0.96</v>
      </c>
      <c r="H57" s="39">
        <v>0.96</v>
      </c>
      <c r="I57" s="39">
        <v>0.96</v>
      </c>
      <c r="J57" s="39">
        <v>0.96</v>
      </c>
      <c r="K57" s="39">
        <v>0.96</v>
      </c>
      <c r="L57" s="39">
        <v>0.96</v>
      </c>
      <c r="M57" s="39">
        <v>0.96</v>
      </c>
      <c r="O57" s="2">
        <v>17</v>
      </c>
      <c r="P57" s="40">
        <v>0.94599999999999995</v>
      </c>
      <c r="Q57" s="40">
        <v>0.94599999999999995</v>
      </c>
      <c r="R57" s="40">
        <v>0.94599999999999995</v>
      </c>
      <c r="S57" s="40">
        <v>0.94599999999999995</v>
      </c>
      <c r="T57" s="40">
        <v>0.94599999999999995</v>
      </c>
      <c r="U57" s="40">
        <v>0.94599999999999995</v>
      </c>
      <c r="V57" s="40">
        <v>0.94599999999999995</v>
      </c>
      <c r="W57" s="40">
        <v>0.94599999999999995</v>
      </c>
      <c r="X57" s="40">
        <v>0.94599999999999995</v>
      </c>
      <c r="Y57" s="40">
        <v>0.94599999999999995</v>
      </c>
      <c r="Z57" s="40">
        <v>0.94599999999999995</v>
      </c>
    </row>
    <row r="58" spans="2:26" x14ac:dyDescent="0.2">
      <c r="B58" s="2">
        <v>18</v>
      </c>
      <c r="C58" s="39">
        <v>0.96</v>
      </c>
      <c r="D58" s="39">
        <v>0.96</v>
      </c>
      <c r="E58" s="39">
        <v>0.96</v>
      </c>
      <c r="F58" s="39">
        <v>0.96</v>
      </c>
      <c r="G58" s="39">
        <v>0.96</v>
      </c>
      <c r="H58" s="39">
        <v>0.96</v>
      </c>
      <c r="I58" s="39">
        <v>0.96</v>
      </c>
      <c r="J58" s="39">
        <v>0.96</v>
      </c>
      <c r="K58" s="39">
        <v>0.96</v>
      </c>
      <c r="L58" s="39">
        <v>0.96</v>
      </c>
      <c r="M58" s="39">
        <v>0.96</v>
      </c>
      <c r="O58" s="2">
        <v>18</v>
      </c>
      <c r="P58" s="40">
        <v>0.94599999999999995</v>
      </c>
      <c r="Q58" s="40">
        <v>0.94599999999999995</v>
      </c>
      <c r="R58" s="40">
        <v>0.94599999999999995</v>
      </c>
      <c r="S58" s="40">
        <v>0.94599999999999995</v>
      </c>
      <c r="T58" s="40">
        <v>0.94599999999999995</v>
      </c>
      <c r="U58" s="40">
        <v>0.94599999999999995</v>
      </c>
      <c r="V58" s="40">
        <v>0.94599999999999995</v>
      </c>
      <c r="W58" s="40">
        <v>0.94599999999999995</v>
      </c>
      <c r="X58" s="40">
        <v>0.94599999999999995</v>
      </c>
      <c r="Y58" s="40">
        <v>0.94599999999999995</v>
      </c>
      <c r="Z58" s="40">
        <v>0.94599999999999995</v>
      </c>
    </row>
    <row r="59" spans="2:26" x14ac:dyDescent="0.2">
      <c r="B59" s="2">
        <v>19</v>
      </c>
      <c r="C59" s="39">
        <v>0.96</v>
      </c>
      <c r="D59" s="39">
        <v>0.96</v>
      </c>
      <c r="E59" s="39">
        <v>0.96</v>
      </c>
      <c r="F59" s="39">
        <v>0.96</v>
      </c>
      <c r="G59" s="39">
        <v>0.96</v>
      </c>
      <c r="H59" s="39">
        <v>0.96</v>
      </c>
      <c r="I59" s="39">
        <v>0.96</v>
      </c>
      <c r="J59" s="39">
        <v>0.96</v>
      </c>
      <c r="K59" s="39">
        <v>0.96</v>
      </c>
      <c r="L59" s="39">
        <v>0.96</v>
      </c>
      <c r="M59" s="39">
        <v>0.96</v>
      </c>
      <c r="O59" s="2">
        <v>19</v>
      </c>
      <c r="P59" s="40">
        <v>0.94599999999999995</v>
      </c>
      <c r="Q59" s="40">
        <v>0.94599999999999995</v>
      </c>
      <c r="R59" s="40">
        <v>0.94599999999999995</v>
      </c>
      <c r="S59" s="40">
        <v>0.94599999999999995</v>
      </c>
      <c r="T59" s="40">
        <v>0.94599999999999995</v>
      </c>
      <c r="U59" s="40">
        <v>0.94599999999999995</v>
      </c>
      <c r="V59" s="40">
        <v>0.94599999999999995</v>
      </c>
      <c r="W59" s="40">
        <v>0.94599999999999995</v>
      </c>
      <c r="X59" s="40">
        <v>0.94599999999999995</v>
      </c>
      <c r="Y59" s="40">
        <v>0.94599999999999995</v>
      </c>
      <c r="Z59" s="40">
        <v>0.94599999999999995</v>
      </c>
    </row>
    <row r="60" spans="2:26" x14ac:dyDescent="0.2">
      <c r="B60" s="2">
        <v>20</v>
      </c>
      <c r="C60" s="39">
        <v>0.96</v>
      </c>
      <c r="D60" s="39">
        <v>0.96</v>
      </c>
      <c r="E60" s="39">
        <v>0.96</v>
      </c>
      <c r="F60" s="39">
        <v>0.96</v>
      </c>
      <c r="G60" s="39">
        <v>0.96</v>
      </c>
      <c r="H60" s="39">
        <v>0.96</v>
      </c>
      <c r="I60" s="39">
        <v>0.96</v>
      </c>
      <c r="J60" s="39">
        <v>0.96</v>
      </c>
      <c r="K60" s="39">
        <v>0.96</v>
      </c>
      <c r="L60" s="39">
        <v>0.96</v>
      </c>
      <c r="M60" s="39">
        <v>0.96</v>
      </c>
      <c r="O60" s="2">
        <v>20</v>
      </c>
      <c r="P60" s="40">
        <v>0.94599999999999995</v>
      </c>
      <c r="Q60" s="40">
        <v>0.94599999999999995</v>
      </c>
      <c r="R60" s="40">
        <v>0.94599999999999995</v>
      </c>
      <c r="S60" s="40">
        <v>0.94599999999999995</v>
      </c>
      <c r="T60" s="40">
        <v>0.94599999999999995</v>
      </c>
      <c r="U60" s="40">
        <v>0.94599999999999995</v>
      </c>
      <c r="V60" s="40">
        <v>0.94599999999999995</v>
      </c>
      <c r="W60" s="40">
        <v>0.94599999999999995</v>
      </c>
      <c r="X60" s="40">
        <v>0.94599999999999995</v>
      </c>
      <c r="Y60" s="40">
        <v>0.94599999999999995</v>
      </c>
      <c r="Z60" s="40">
        <v>0.94599999999999995</v>
      </c>
    </row>
    <row r="61" spans="2:26" x14ac:dyDescent="0.2">
      <c r="B61" s="2">
        <v>21</v>
      </c>
      <c r="C61" s="39">
        <v>0.96</v>
      </c>
      <c r="D61" s="39">
        <v>0.96</v>
      </c>
      <c r="E61" s="39">
        <v>0.96</v>
      </c>
      <c r="F61" s="39">
        <v>0.96</v>
      </c>
      <c r="G61" s="39">
        <v>0.96</v>
      </c>
      <c r="H61" s="39">
        <v>0.96</v>
      </c>
      <c r="I61" s="39">
        <v>0.96</v>
      </c>
      <c r="J61" s="39">
        <v>0.96</v>
      </c>
      <c r="K61" s="39">
        <v>0.96</v>
      </c>
      <c r="L61" s="39">
        <v>0.96</v>
      </c>
      <c r="M61" s="39">
        <v>0.96</v>
      </c>
      <c r="O61" s="2">
        <v>21</v>
      </c>
      <c r="P61" s="40">
        <v>0.94599999999999995</v>
      </c>
      <c r="Q61" s="40">
        <v>0.94599999999999995</v>
      </c>
      <c r="R61" s="40">
        <v>0.94599999999999995</v>
      </c>
      <c r="S61" s="40">
        <v>0.94599999999999995</v>
      </c>
      <c r="T61" s="40">
        <v>0.94599999999999995</v>
      </c>
      <c r="U61" s="40">
        <v>0.94599999999999995</v>
      </c>
      <c r="V61" s="40">
        <v>0.94599999999999995</v>
      </c>
      <c r="W61" s="40">
        <v>0.94599999999999995</v>
      </c>
      <c r="X61" s="40">
        <v>0.94599999999999995</v>
      </c>
      <c r="Y61" s="40">
        <v>0.94599999999999995</v>
      </c>
      <c r="Z61" s="40">
        <v>0.94599999999999995</v>
      </c>
    </row>
    <row r="62" spans="2:26" x14ac:dyDescent="0.2">
      <c r="B62" s="2">
        <v>22</v>
      </c>
      <c r="C62" s="39">
        <v>0.96</v>
      </c>
      <c r="D62" s="39">
        <v>0.96</v>
      </c>
      <c r="E62" s="39">
        <v>0.96</v>
      </c>
      <c r="F62" s="39">
        <v>0.96</v>
      </c>
      <c r="G62" s="39">
        <v>0.96</v>
      </c>
      <c r="H62" s="39">
        <v>0.96</v>
      </c>
      <c r="I62" s="39">
        <v>0.96</v>
      </c>
      <c r="J62" s="39">
        <v>0.96</v>
      </c>
      <c r="K62" s="39">
        <v>0.96</v>
      </c>
      <c r="L62" s="39">
        <v>0.96</v>
      </c>
      <c r="M62" s="39">
        <v>0.96</v>
      </c>
      <c r="O62" s="2">
        <v>22</v>
      </c>
      <c r="P62" s="40">
        <v>0.94599999999999995</v>
      </c>
      <c r="Q62" s="40">
        <v>0.94599999999999995</v>
      </c>
      <c r="R62" s="40">
        <v>0.94599999999999995</v>
      </c>
      <c r="S62" s="40">
        <v>0.94599999999999995</v>
      </c>
      <c r="T62" s="40">
        <v>0.94599999999999995</v>
      </c>
      <c r="U62" s="40">
        <v>0.94599999999999995</v>
      </c>
      <c r="V62" s="40">
        <v>0.94599999999999995</v>
      </c>
      <c r="W62" s="40">
        <v>0.94599999999999995</v>
      </c>
      <c r="X62" s="40">
        <v>0.94599999999999995</v>
      </c>
      <c r="Y62" s="40">
        <v>0.94599999999999995</v>
      </c>
      <c r="Z62" s="40">
        <v>0.94599999999999995</v>
      </c>
    </row>
    <row r="63" spans="2:26" x14ac:dyDescent="0.2">
      <c r="B63" s="2">
        <v>23</v>
      </c>
      <c r="C63" s="39">
        <v>0.96</v>
      </c>
      <c r="D63" s="39">
        <v>0.96</v>
      </c>
      <c r="E63" s="39">
        <v>0.96</v>
      </c>
      <c r="F63" s="39">
        <v>0.96</v>
      </c>
      <c r="G63" s="39">
        <v>0.96</v>
      </c>
      <c r="H63" s="39">
        <v>0.96</v>
      </c>
      <c r="I63" s="39">
        <v>0.96</v>
      </c>
      <c r="J63" s="39">
        <v>0.96</v>
      </c>
      <c r="K63" s="39">
        <v>0.96</v>
      </c>
      <c r="L63" s="39">
        <v>0.96</v>
      </c>
      <c r="M63" s="39">
        <v>0.96</v>
      </c>
      <c r="O63" s="2">
        <v>23</v>
      </c>
      <c r="P63" s="40">
        <v>0.94599999999999995</v>
      </c>
      <c r="Q63" s="40">
        <v>0.94599999999999995</v>
      </c>
      <c r="R63" s="40">
        <v>0.94599999999999995</v>
      </c>
      <c r="S63" s="40">
        <v>0.94599999999999995</v>
      </c>
      <c r="T63" s="40">
        <v>0.94599999999999995</v>
      </c>
      <c r="U63" s="40">
        <v>0.94599999999999995</v>
      </c>
      <c r="V63" s="40">
        <v>0.94599999999999995</v>
      </c>
      <c r="W63" s="40">
        <v>0.94599999999999995</v>
      </c>
      <c r="X63" s="40">
        <v>0.94599999999999995</v>
      </c>
      <c r="Y63" s="40">
        <v>0.94599999999999995</v>
      </c>
      <c r="Z63" s="40">
        <v>0.94599999999999995</v>
      </c>
    </row>
    <row r="64" spans="2:26" x14ac:dyDescent="0.2">
      <c r="B64" s="2">
        <v>24</v>
      </c>
      <c r="C64" s="39">
        <v>0.96</v>
      </c>
      <c r="D64" s="39">
        <v>0.96</v>
      </c>
      <c r="E64" s="39">
        <v>0.96</v>
      </c>
      <c r="F64" s="39">
        <v>0.96</v>
      </c>
      <c r="G64" s="39">
        <v>0.96</v>
      </c>
      <c r="H64" s="39">
        <v>0.96</v>
      </c>
      <c r="I64" s="39">
        <v>0.96</v>
      </c>
      <c r="J64" s="39">
        <v>0.96</v>
      </c>
      <c r="K64" s="39">
        <v>0.96</v>
      </c>
      <c r="L64" s="39">
        <v>0.96</v>
      </c>
      <c r="M64" s="39">
        <v>0.96</v>
      </c>
      <c r="O64" s="2">
        <v>24</v>
      </c>
      <c r="P64" s="40">
        <v>0.94599999999999995</v>
      </c>
      <c r="Q64" s="40">
        <v>0.94599999999999995</v>
      </c>
      <c r="R64" s="40">
        <v>0.94599999999999995</v>
      </c>
      <c r="S64" s="40">
        <v>0.94599999999999995</v>
      </c>
      <c r="T64" s="40">
        <v>0.94599999999999995</v>
      </c>
      <c r="U64" s="40">
        <v>0.94599999999999995</v>
      </c>
      <c r="V64" s="40">
        <v>0.94599999999999995</v>
      </c>
      <c r="W64" s="40">
        <v>0.94599999999999995</v>
      </c>
      <c r="X64" s="40">
        <v>0.94599999999999995</v>
      </c>
      <c r="Y64" s="40">
        <v>0.94599999999999995</v>
      </c>
      <c r="Z64" s="40">
        <v>0.94599999999999995</v>
      </c>
    </row>
    <row r="65" spans="2:26" ht="15" thickBot="1" x14ac:dyDescent="0.25">
      <c r="B65" s="3">
        <v>25</v>
      </c>
      <c r="C65" s="39">
        <v>0.96</v>
      </c>
      <c r="D65" s="39">
        <v>0.96</v>
      </c>
      <c r="E65" s="39">
        <v>0.96</v>
      </c>
      <c r="F65" s="39">
        <v>0.96</v>
      </c>
      <c r="G65" s="39">
        <v>0.96</v>
      </c>
      <c r="H65" s="39">
        <v>0.96</v>
      </c>
      <c r="I65" s="39">
        <v>0.96</v>
      </c>
      <c r="J65" s="39">
        <v>0.96</v>
      </c>
      <c r="K65" s="39">
        <v>0.96</v>
      </c>
      <c r="L65" s="39">
        <v>0.96</v>
      </c>
      <c r="M65" s="39">
        <v>0.96</v>
      </c>
      <c r="O65" s="3">
        <v>25</v>
      </c>
      <c r="P65" s="40">
        <v>0.94599999999999995</v>
      </c>
      <c r="Q65" s="40">
        <v>0.94599999999999995</v>
      </c>
      <c r="R65" s="40">
        <v>0.94599999999999995</v>
      </c>
      <c r="S65" s="40">
        <v>0.94599999999999995</v>
      </c>
      <c r="T65" s="40">
        <v>0.94599999999999995</v>
      </c>
      <c r="U65" s="40">
        <v>0.94599999999999995</v>
      </c>
      <c r="V65" s="40">
        <v>0.94599999999999995</v>
      </c>
      <c r="W65" s="40">
        <v>0.94599999999999995</v>
      </c>
      <c r="X65" s="40">
        <v>0.94599999999999995</v>
      </c>
      <c r="Y65" s="40">
        <v>0.94599999999999995</v>
      </c>
      <c r="Z65" s="40">
        <v>0.94599999999999995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Cohort</vt:lpstr>
      <vt:lpstr>Generated Cohort</vt:lpstr>
      <vt:lpstr>Incidence</vt:lpstr>
      <vt:lpstr>MTCT</vt:lpstr>
      <vt:lpstr>Follow-up</vt:lpstr>
      <vt:lpstr>Survival</vt:lpstr>
    </vt:vector>
  </TitlesOfParts>
  <Company>Partners HealthCare System,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Partners Information Systems</dc:creator>
  <cp:lastModifiedBy>TM</cp:lastModifiedBy>
  <cp:lastPrinted>2018-09-06T13:13:16Z</cp:lastPrinted>
  <dcterms:created xsi:type="dcterms:W3CDTF">2016-01-19T16:12:31Z</dcterms:created>
  <dcterms:modified xsi:type="dcterms:W3CDTF">2020-02-04T07:59:53Z</dcterms:modified>
</cp:coreProperties>
</file>