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ài thi\"/>
    </mc:Choice>
  </mc:AlternateContent>
  <xr:revisionPtr revIDLastSave="0" documentId="8_{2636CA31-261D-429A-8CD1-A64BC3339CD6}" xr6:coauthVersionLast="47" xr6:coauthVersionMax="47" xr10:uidLastSave="{00000000-0000-0000-0000-000000000000}"/>
  <bookViews>
    <workbookView xWindow="11424" yWindow="0" windowWidth="11712" windowHeight="12336" xr2:uid="{E65A85E3-FB3E-449B-9D4E-D7D520BD6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C24" i="1"/>
  <c r="B24" i="1" a="1"/>
  <c r="B24" i="1" s="1"/>
  <c r="A24" i="1" a="1"/>
  <c r="A24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<sst xmlns="http://schemas.openxmlformats.org/spreadsheetml/2006/main" count="72" uniqueCount="55">
  <si>
    <t xml:space="preserve">Họ tên </t>
  </si>
  <si>
    <t>MSSV</t>
  </si>
  <si>
    <t xml:space="preserve">Email </t>
  </si>
  <si>
    <t>kỹ năng Word</t>
  </si>
  <si>
    <t>kĩ năng Excel</t>
  </si>
  <si>
    <t>kỹ năng Powerpoint</t>
  </si>
  <si>
    <t xml:space="preserve">Nguyễn Văn a </t>
  </si>
  <si>
    <t>Trần Thị B</t>
  </si>
  <si>
    <t xml:space="preserve">Lê Minh C </t>
  </si>
  <si>
    <t xml:space="preserve">Phạm Hữu D </t>
  </si>
  <si>
    <t>Võ HoàngE</t>
  </si>
  <si>
    <t>Nguyễn Mai F</t>
  </si>
  <si>
    <t xml:space="preserve">Lưu Hương G </t>
  </si>
  <si>
    <t>Tô Văn H</t>
  </si>
  <si>
    <t xml:space="preserve">Phan Quốc I </t>
  </si>
  <si>
    <t>Nguyễn Khánh K</t>
  </si>
  <si>
    <t>Trịnh Hữu L</t>
  </si>
  <si>
    <t>Mai Hoàng M</t>
  </si>
  <si>
    <t xml:space="preserve">Hồ Thanh N </t>
  </si>
  <si>
    <t>Vũ Bảo O</t>
  </si>
  <si>
    <t>Lê Hữu P</t>
  </si>
  <si>
    <t xml:space="preserve">Đinh Mai Q </t>
  </si>
  <si>
    <t>Trần Văn R</t>
  </si>
  <si>
    <t>Phạm Thị S</t>
  </si>
  <si>
    <t xml:space="preserve">Nguyễn Xuân T </t>
  </si>
  <si>
    <t>Đào Quỳnh J</t>
  </si>
  <si>
    <t xml:space="preserve">lớp </t>
  </si>
  <si>
    <t>nva01@example.com</t>
  </si>
  <si>
    <t>ttb02@example.com</t>
  </si>
  <si>
    <t>lmc03@example.com</t>
  </si>
  <si>
    <t>phd04@example.com</t>
  </si>
  <si>
    <t>vhe05@example.com</t>
  </si>
  <si>
    <t>nmf06@example.com</t>
  </si>
  <si>
    <t>tvh08@example.com</t>
  </si>
  <si>
    <t>pqi09@example.com</t>
  </si>
  <si>
    <t>đqj10@example.com</t>
  </si>
  <si>
    <t>nkk11@example.com</t>
  </si>
  <si>
    <t>thl12@example.com</t>
  </si>
  <si>
    <t>mhm13@example.com</t>
  </si>
  <si>
    <t>htn14@example.com</t>
  </si>
  <si>
    <t>vbo15@example.com</t>
  </si>
  <si>
    <t>đmq17@example.com</t>
  </si>
  <si>
    <t>tvr18@example.com</t>
  </si>
  <si>
    <t>pts19@example.com</t>
  </si>
  <si>
    <t>nxt20@example.com</t>
  </si>
  <si>
    <t>KS24A</t>
  </si>
  <si>
    <t>KS24B</t>
  </si>
  <si>
    <t>KS24C</t>
  </si>
  <si>
    <t xml:space="preserve">Tổng điểm </t>
  </si>
  <si>
    <t xml:space="preserve">Điểm trung bình </t>
  </si>
  <si>
    <t>mã lớp</t>
  </si>
  <si>
    <t>độ dài mail</t>
  </si>
  <si>
    <t>lhp16@example.com</t>
  </si>
  <si>
    <t>lhg07@example.com</t>
  </si>
  <si>
    <t>xếp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</si>
</sst>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bảng</a:t>
            </a:r>
            <a:r>
              <a:rPr lang="en-US" sz="1600" baseline="0"/>
              <a:t> </a:t>
            </a:r>
            <a:r>
              <a:rPr lang="en-US" sz="1600"/>
              <a:t>điểm</a:t>
            </a:r>
            <a:r>
              <a:rPr lang="en-US" sz="1600" baseline="0"/>
              <a:t> trung bình </a:t>
            </a:r>
            <a:endParaRPr lang="en-US" sz="1600"/>
          </a:p>
        </c:rich>
      </c:tx>
      <c:layout>
        <c:manualLayout>
          <c:xMode val="edge"/>
          <c:yMode val="edge"/>
          <c:x val="0.32187587538104823"/>
          <c:y val="4.9825610363726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46377835057613E-2"/>
          <c:y val="0.21190832087693073"/>
          <c:w val="0.90660946529665842"/>
          <c:h val="0.69741769946918075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Sheet1!$I$2:$I$21</c:f>
              <c:numCache>
                <c:formatCode>0.0</c:formatCode>
                <c:ptCount val="20"/>
                <c:pt idx="0">
                  <c:v>8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7.333333333333333</c:v>
                </c:pt>
                <c:pt idx="6">
                  <c:v>8.6666666666666661</c:v>
                </c:pt>
                <c:pt idx="7">
                  <c:v>4.333333333333333</c:v>
                </c:pt>
                <c:pt idx="8">
                  <c:v>6.333333333333333</c:v>
                </c:pt>
                <c:pt idx="9">
                  <c:v>8.3333333333333339</c:v>
                </c:pt>
                <c:pt idx="10">
                  <c:v>6</c:v>
                </c:pt>
                <c:pt idx="11">
                  <c:v>6.333333333333333</c:v>
                </c:pt>
                <c:pt idx="12">
                  <c:v>8</c:v>
                </c:pt>
                <c:pt idx="13">
                  <c:v>6</c:v>
                </c:pt>
                <c:pt idx="14">
                  <c:v>7.333333333333333</c:v>
                </c:pt>
                <c:pt idx="15">
                  <c:v>4.666666666666667</c:v>
                </c:pt>
                <c:pt idx="16">
                  <c:v>9</c:v>
                </c:pt>
                <c:pt idx="17">
                  <c:v>7</c:v>
                </c:pt>
                <c:pt idx="18">
                  <c:v>6.333333333333333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4-40BF-A759-D1D25AEBF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30446768"/>
        <c:axId val="1130444368"/>
        <c:axId val="0"/>
      </c:bar3DChart>
      <c:catAx>
        <c:axId val="1130446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44368"/>
        <c:crosses val="autoZero"/>
        <c:auto val="1"/>
        <c:lblAlgn val="ctr"/>
        <c:lblOffset val="100"/>
        <c:noMultiLvlLbl val="0"/>
      </c:catAx>
      <c:valAx>
        <c:axId val="113044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44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422910</xdr:colOff>
      <xdr:row>24</xdr:row>
      <xdr:rowOff>137160</xdr:rowOff>
    </xdr:from>
    <xdr:to>
      <xdr:col>8</xdr:col>
      <xdr:colOff>883920</xdr:colOff>
      <xdr:row>37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6E955-1F62-141A-B598-105EE7726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vh08@example.com" TargetMode="External"/><Relationship Id="rId13" Type="http://schemas.openxmlformats.org/officeDocument/2006/relationships/hyperlink" Target="mailto:mhm13@example.com" TargetMode="External"/><Relationship Id="rId18" Type="http://schemas.openxmlformats.org/officeDocument/2006/relationships/hyperlink" Target="mailto:tvr18@example.com" TargetMode="External"/><Relationship Id="rId3" Type="http://schemas.openxmlformats.org/officeDocument/2006/relationships/hyperlink" Target="mailto:ttb02@example.com" TargetMode="External"/><Relationship Id="rId21" Type="http://schemas.openxmlformats.org/officeDocument/2006/relationships/hyperlink" Target="mailto:lhg07@example.com" TargetMode="External"/><Relationship Id="rId7" Type="http://schemas.openxmlformats.org/officeDocument/2006/relationships/hyperlink" Target="mailto:nmf06@example.com" TargetMode="External"/><Relationship Id="rId12" Type="http://schemas.openxmlformats.org/officeDocument/2006/relationships/hyperlink" Target="mailto:thl12@example.com" TargetMode="External"/><Relationship Id="rId17" Type="http://schemas.openxmlformats.org/officeDocument/2006/relationships/hyperlink" Target="mailto:&#273;mq17@example.com" TargetMode="External"/><Relationship Id="rId2" Type="http://schemas.openxmlformats.org/officeDocument/2006/relationships/hyperlink" Target="mailto:nva01@example.com" TargetMode="External"/><Relationship Id="rId16" Type="http://schemas.openxmlformats.org/officeDocument/2006/relationships/hyperlink" Target="mailto:lhp16@example.com" TargetMode="External"/><Relationship Id="rId20" Type="http://schemas.openxmlformats.org/officeDocument/2006/relationships/hyperlink" Target="mailto:nxt20@example.com" TargetMode="External"/><Relationship Id="rId1" Type="http://schemas.openxmlformats.org/officeDocument/2006/relationships/hyperlink" Target="mailto:nva01@example.com" TargetMode="External"/><Relationship Id="rId6" Type="http://schemas.openxmlformats.org/officeDocument/2006/relationships/hyperlink" Target="mailto:vhe05@example.com" TargetMode="External"/><Relationship Id="rId11" Type="http://schemas.openxmlformats.org/officeDocument/2006/relationships/hyperlink" Target="mailto:nkk11@example.com" TargetMode="External"/><Relationship Id="rId5" Type="http://schemas.openxmlformats.org/officeDocument/2006/relationships/hyperlink" Target="mailto:phd04@example.com" TargetMode="External"/><Relationship Id="rId15" Type="http://schemas.openxmlformats.org/officeDocument/2006/relationships/hyperlink" Target="mailto:vbo15@example.com" TargetMode="External"/><Relationship Id="rId10" Type="http://schemas.openxmlformats.org/officeDocument/2006/relationships/hyperlink" Target="mailto:&#273;qj10@example.com" TargetMode="External"/><Relationship Id="rId19" Type="http://schemas.openxmlformats.org/officeDocument/2006/relationships/hyperlink" Target="mailto:pts19@example.com" TargetMode="External"/><Relationship Id="rId4" Type="http://schemas.openxmlformats.org/officeDocument/2006/relationships/hyperlink" Target="mailto:lmc03@example.com" TargetMode="External"/><Relationship Id="rId9" Type="http://schemas.openxmlformats.org/officeDocument/2006/relationships/hyperlink" Target="mailto:pqi09@example.com" TargetMode="External"/><Relationship Id="rId14" Type="http://schemas.openxmlformats.org/officeDocument/2006/relationships/hyperlink" Target="mailto:htn14@example.com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5259-3A0F-4F4E-A781-213FF793977B}">
  <dimension ref="A1:J43"/>
  <sheetViews>
    <sheetView tabSelected="1" topLeftCell="E1" workbookViewId="0">
      <selection activeCell="E1" sqref="E1:G21"/>
    </sheetView>
  </sheetViews>
  <sheetFormatPr defaultRowHeight="15.6" x14ac:dyDescent="0.3"/>
  <cols>
    <col min="1" max="1" width="14.296875" bestFit="1" customWidth="1"/>
    <col min="2" max="2" width="9.8984375" bestFit="1" customWidth="1"/>
    <col min="3" max="3" width="19.796875" bestFit="1" customWidth="1"/>
    <col min="5" max="5" width="11.796875" bestFit="1" customWidth="1"/>
    <col min="6" max="6" width="11.5" bestFit="1" customWidth="1"/>
    <col min="7" max="7" width="16.59765625" bestFit="1" customWidth="1"/>
    <col min="8" max="8" width="9.796875" bestFit="1" customWidth="1"/>
    <col min="9" max="9" width="14.09765625" bestFit="1" customWidth="1"/>
    <col min="10" max="10" width="10.7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26</v>
      </c>
      <c r="E1" t="s">
        <v>3</v>
      </c>
      <c r="F1" t="s">
        <v>4</v>
      </c>
      <c r="G1" t="s">
        <v>5</v>
      </c>
      <c r="H1" t="s">
        <v>48</v>
      </c>
      <c r="I1" t="s">
        <v>49</v>
      </c>
      <c r="J1" t="s">
        <v>54</v>
      </c>
    </row>
    <row r="2" spans="1:10" x14ac:dyDescent="0.3">
      <c r="A2" t="s">
        <v>6</v>
      </c>
      <c r="B2">
        <v>20241001</v>
      </c>
      <c r="C2" s="1" t="s">
        <v>27</v>
      </c>
      <c r="D2" t="s">
        <v>45</v>
      </c>
      <c r="E2">
        <v>9</v>
      </c>
      <c r="F2">
        <v>8</v>
      </c>
      <c r="G2">
        <v>7</v>
      </c>
      <c r="H2">
        <f>SUM(E2:G2)</f>
        <v>24</v>
      </c>
      <c r="I2" s="2">
        <f>AVERAGE(E2:G2)</f>
        <v>8</v>
      </c>
      <c r="J2" t="str">
        <f>IF(I2&gt;=8,"giỏi",IF(I2&gt;6.5,"khá","cần cải thiện"))</f>
        <v>giỏi</v>
      </c>
    </row>
    <row r="3" spans="1:10" x14ac:dyDescent="0.3">
      <c r="A3" t="s">
        <v>7</v>
      </c>
      <c r="B3">
        <v>20241002</v>
      </c>
      <c r="C3" s="1" t="s">
        <v>28</v>
      </c>
      <c r="D3" t="s">
        <v>45</v>
      </c>
      <c r="E3">
        <v>7</v>
      </c>
      <c r="F3">
        <v>6</v>
      </c>
      <c r="G3">
        <v>8</v>
      </c>
      <c r="H3">
        <f t="shared" ref="H3:H21" si="0">SUM(E3:G3)</f>
        <v>21</v>
      </c>
      <c r="I3" s="2">
        <f t="shared" ref="I3:I21" si="1">AVERAGE(E3:G3)</f>
        <v>7</v>
      </c>
      <c r="J3" t="str">
        <f t="shared" ref="J3:J21" si="2">IF(I3&gt;=8,"giỏi",IF(I3&gt;6.5,"khá","cần cải thiện"))</f>
        <v>khá</v>
      </c>
    </row>
    <row r="4" spans="1:10" x14ac:dyDescent="0.3">
      <c r="A4" t="s">
        <v>8</v>
      </c>
      <c r="B4">
        <v>20241003</v>
      </c>
      <c r="C4" s="1" t="s">
        <v>29</v>
      </c>
      <c r="D4" t="s">
        <v>46</v>
      </c>
      <c r="E4">
        <v>5</v>
      </c>
      <c r="F4">
        <v>4</v>
      </c>
      <c r="G4">
        <v>6</v>
      </c>
      <c r="H4">
        <f t="shared" si="0"/>
        <v>15</v>
      </c>
      <c r="I4" s="2">
        <f t="shared" si="1"/>
        <v>5</v>
      </c>
      <c r="J4" t="str">
        <f t="shared" si="2"/>
        <v>cần cải thiện</v>
      </c>
    </row>
    <row r="5" spans="1:10" x14ac:dyDescent="0.3">
      <c r="A5" t="s">
        <v>9</v>
      </c>
      <c r="B5">
        <v>20241004</v>
      </c>
      <c r="C5" s="1" t="s">
        <v>30</v>
      </c>
      <c r="D5" t="s">
        <v>46</v>
      </c>
      <c r="E5">
        <v>8</v>
      </c>
      <c r="F5">
        <v>9</v>
      </c>
      <c r="G5">
        <v>7</v>
      </c>
      <c r="H5">
        <f t="shared" si="0"/>
        <v>24</v>
      </c>
      <c r="I5" s="2">
        <f t="shared" si="1"/>
        <v>8</v>
      </c>
      <c r="J5" t="str">
        <f t="shared" si="2"/>
        <v>giỏi</v>
      </c>
    </row>
    <row r="6" spans="1:10" x14ac:dyDescent="0.3">
      <c r="A6" t="s">
        <v>10</v>
      </c>
      <c r="B6">
        <v>20241005</v>
      </c>
      <c r="C6" s="1" t="s">
        <v>31</v>
      </c>
      <c r="D6" t="s">
        <v>45</v>
      </c>
      <c r="E6">
        <v>6</v>
      </c>
      <c r="F6">
        <v>5</v>
      </c>
      <c r="G6">
        <v>4</v>
      </c>
      <c r="H6">
        <f t="shared" si="0"/>
        <v>15</v>
      </c>
      <c r="I6" s="2">
        <f t="shared" si="1"/>
        <v>5</v>
      </c>
      <c r="J6" t="str">
        <f t="shared" si="2"/>
        <v>cần cải thiện</v>
      </c>
    </row>
    <row r="7" spans="1:10" x14ac:dyDescent="0.3">
      <c r="A7" t="s">
        <v>11</v>
      </c>
      <c r="B7">
        <v>20241006</v>
      </c>
      <c r="C7" s="1" t="s">
        <v>32</v>
      </c>
      <c r="D7" t="s">
        <v>47</v>
      </c>
      <c r="E7">
        <v>7</v>
      </c>
      <c r="F7">
        <v>7</v>
      </c>
      <c r="G7">
        <v>8</v>
      </c>
      <c r="H7">
        <f t="shared" si="0"/>
        <v>22</v>
      </c>
      <c r="I7" s="2">
        <f t="shared" si="1"/>
        <v>7.333333333333333</v>
      </c>
      <c r="J7" t="str">
        <f t="shared" si="2"/>
        <v>khá</v>
      </c>
    </row>
    <row r="8" spans="1:10" x14ac:dyDescent="0.3">
      <c r="A8" t="s">
        <v>12</v>
      </c>
      <c r="B8">
        <v>20241007</v>
      </c>
      <c r="C8" s="1" t="s">
        <v>53</v>
      </c>
      <c r="D8" t="s">
        <v>47</v>
      </c>
      <c r="E8">
        <v>9</v>
      </c>
      <c r="F8">
        <v>8</v>
      </c>
      <c r="G8">
        <v>9</v>
      </c>
      <c r="H8">
        <f t="shared" si="0"/>
        <v>26</v>
      </c>
      <c r="I8" s="2">
        <f t="shared" si="1"/>
        <v>8.6666666666666661</v>
      </c>
      <c r="J8" t="str">
        <f t="shared" si="2"/>
        <v>giỏi</v>
      </c>
    </row>
    <row r="9" spans="1:10" x14ac:dyDescent="0.3">
      <c r="A9" t="s">
        <v>13</v>
      </c>
      <c r="B9">
        <v>20241008</v>
      </c>
      <c r="C9" s="1" t="s">
        <v>33</v>
      </c>
      <c r="D9" t="s">
        <v>45</v>
      </c>
      <c r="E9">
        <v>4</v>
      </c>
      <c r="F9">
        <v>5</v>
      </c>
      <c r="G9">
        <v>4</v>
      </c>
      <c r="H9">
        <f t="shared" si="0"/>
        <v>13</v>
      </c>
      <c r="I9" s="2">
        <f t="shared" si="1"/>
        <v>4.333333333333333</v>
      </c>
      <c r="J9" t="str">
        <f t="shared" si="2"/>
        <v>cần cải thiện</v>
      </c>
    </row>
    <row r="10" spans="1:10" x14ac:dyDescent="0.3">
      <c r="A10" t="s">
        <v>14</v>
      </c>
      <c r="B10">
        <v>20241009</v>
      </c>
      <c r="C10" s="1" t="s">
        <v>34</v>
      </c>
      <c r="D10" t="s">
        <v>46</v>
      </c>
      <c r="E10">
        <v>8</v>
      </c>
      <c r="F10">
        <v>6</v>
      </c>
      <c r="G10">
        <v>5</v>
      </c>
      <c r="H10">
        <f t="shared" si="0"/>
        <v>19</v>
      </c>
      <c r="I10" s="2">
        <f t="shared" si="1"/>
        <v>6.333333333333333</v>
      </c>
      <c r="J10" t="str">
        <f t="shared" si="2"/>
        <v>cần cải thiện</v>
      </c>
    </row>
    <row r="11" spans="1:10" x14ac:dyDescent="0.3">
      <c r="A11" t="s">
        <v>25</v>
      </c>
      <c r="B11">
        <v>202410010</v>
      </c>
      <c r="C11" s="1" t="s">
        <v>35</v>
      </c>
      <c r="D11" t="s">
        <v>47</v>
      </c>
      <c r="E11">
        <v>7</v>
      </c>
      <c r="F11">
        <v>9</v>
      </c>
      <c r="G11">
        <v>9</v>
      </c>
      <c r="H11">
        <f t="shared" si="0"/>
        <v>25</v>
      </c>
      <c r="I11" s="2">
        <f t="shared" si="1"/>
        <v>8.3333333333333339</v>
      </c>
      <c r="J11" t="str">
        <f t="shared" si="2"/>
        <v>giỏi</v>
      </c>
    </row>
    <row r="12" spans="1:10" x14ac:dyDescent="0.3">
      <c r="A12" t="s">
        <v>15</v>
      </c>
      <c r="B12">
        <v>202410011</v>
      </c>
      <c r="C12" s="1" t="s">
        <v>36</v>
      </c>
      <c r="D12" t="s">
        <v>46</v>
      </c>
      <c r="E12">
        <v>5</v>
      </c>
      <c r="F12">
        <v>6</v>
      </c>
      <c r="G12">
        <v>7</v>
      </c>
      <c r="H12">
        <f t="shared" si="0"/>
        <v>18</v>
      </c>
      <c r="I12" s="2">
        <f t="shared" si="1"/>
        <v>6</v>
      </c>
      <c r="J12" t="str">
        <f t="shared" si="2"/>
        <v>cần cải thiện</v>
      </c>
    </row>
    <row r="13" spans="1:10" x14ac:dyDescent="0.3">
      <c r="A13" t="s">
        <v>16</v>
      </c>
      <c r="B13">
        <v>202410012</v>
      </c>
      <c r="C13" s="1" t="s">
        <v>37</v>
      </c>
      <c r="D13" t="s">
        <v>47</v>
      </c>
      <c r="E13">
        <v>8</v>
      </c>
      <c r="F13">
        <v>5</v>
      </c>
      <c r="G13">
        <v>6</v>
      </c>
      <c r="H13">
        <f t="shared" si="0"/>
        <v>19</v>
      </c>
      <c r="I13" s="2">
        <f t="shared" si="1"/>
        <v>6.333333333333333</v>
      </c>
      <c r="J13" t="str">
        <f t="shared" si="2"/>
        <v>cần cải thiện</v>
      </c>
    </row>
    <row r="14" spans="1:10" x14ac:dyDescent="0.3">
      <c r="A14" t="s">
        <v>17</v>
      </c>
      <c r="B14">
        <v>202410013</v>
      </c>
      <c r="C14" s="1" t="s">
        <v>38</v>
      </c>
      <c r="D14" t="s">
        <v>45</v>
      </c>
      <c r="E14">
        <v>9</v>
      </c>
      <c r="F14">
        <v>7</v>
      </c>
      <c r="G14">
        <v>8</v>
      </c>
      <c r="H14">
        <f t="shared" si="0"/>
        <v>24</v>
      </c>
      <c r="I14" s="2">
        <f t="shared" si="1"/>
        <v>8</v>
      </c>
      <c r="J14" t="str">
        <f t="shared" si="2"/>
        <v>giỏi</v>
      </c>
    </row>
    <row r="15" spans="1:10" x14ac:dyDescent="0.3">
      <c r="A15" t="s">
        <v>18</v>
      </c>
      <c r="B15">
        <v>202410014</v>
      </c>
      <c r="C15" s="1" t="s">
        <v>39</v>
      </c>
      <c r="D15" t="s">
        <v>47</v>
      </c>
      <c r="E15">
        <v>6</v>
      </c>
      <c r="F15">
        <v>6</v>
      </c>
      <c r="G15">
        <v>6</v>
      </c>
      <c r="H15">
        <f t="shared" si="0"/>
        <v>18</v>
      </c>
      <c r="I15" s="2">
        <f t="shared" si="1"/>
        <v>6</v>
      </c>
      <c r="J15" t="str">
        <f t="shared" si="2"/>
        <v>cần cải thiện</v>
      </c>
    </row>
    <row r="16" spans="1:10" x14ac:dyDescent="0.3">
      <c r="A16" t="s">
        <v>19</v>
      </c>
      <c r="B16">
        <v>202410015</v>
      </c>
      <c r="C16" s="1" t="s">
        <v>40</v>
      </c>
      <c r="D16" t="s">
        <v>46</v>
      </c>
      <c r="E16">
        <v>7</v>
      </c>
      <c r="F16">
        <v>8</v>
      </c>
      <c r="G16">
        <v>7</v>
      </c>
      <c r="H16">
        <f t="shared" si="0"/>
        <v>22</v>
      </c>
      <c r="I16" s="2">
        <f t="shared" si="1"/>
        <v>7.333333333333333</v>
      </c>
      <c r="J16" t="str">
        <f t="shared" si="2"/>
        <v>khá</v>
      </c>
    </row>
    <row r="17" spans="1:10" x14ac:dyDescent="0.3">
      <c r="A17" t="s">
        <v>20</v>
      </c>
      <c r="B17">
        <v>202410016</v>
      </c>
      <c r="C17" s="1" t="s">
        <v>52</v>
      </c>
      <c r="D17" t="s">
        <v>45</v>
      </c>
      <c r="E17">
        <v>5</v>
      </c>
      <c r="F17">
        <v>4</v>
      </c>
      <c r="G17">
        <v>5</v>
      </c>
      <c r="H17">
        <f t="shared" si="0"/>
        <v>14</v>
      </c>
      <c r="I17" s="2">
        <f t="shared" si="1"/>
        <v>4.666666666666667</v>
      </c>
      <c r="J17" t="str">
        <f t="shared" si="2"/>
        <v>cần cải thiện</v>
      </c>
    </row>
    <row r="18" spans="1:10" x14ac:dyDescent="0.3">
      <c r="A18" t="s">
        <v>21</v>
      </c>
      <c r="B18">
        <v>202410017</v>
      </c>
      <c r="C18" s="1" t="s">
        <v>41</v>
      </c>
      <c r="D18" t="s">
        <v>47</v>
      </c>
      <c r="E18">
        <v>9</v>
      </c>
      <c r="F18">
        <v>9</v>
      </c>
      <c r="G18">
        <v>9</v>
      </c>
      <c r="H18">
        <f t="shared" si="0"/>
        <v>27</v>
      </c>
      <c r="I18" s="2">
        <f t="shared" si="1"/>
        <v>9</v>
      </c>
      <c r="J18" t="str">
        <f t="shared" si="2"/>
        <v>giỏi</v>
      </c>
    </row>
    <row r="19" spans="1:10" x14ac:dyDescent="0.3">
      <c r="A19" t="s">
        <v>22</v>
      </c>
      <c r="B19">
        <v>202410018</v>
      </c>
      <c r="C19" s="1" t="s">
        <v>42</v>
      </c>
      <c r="D19" t="s">
        <v>46</v>
      </c>
      <c r="E19">
        <v>8</v>
      </c>
      <c r="F19">
        <v>7</v>
      </c>
      <c r="G19">
        <v>6</v>
      </c>
      <c r="H19">
        <f t="shared" si="0"/>
        <v>21</v>
      </c>
      <c r="I19" s="2">
        <f t="shared" si="1"/>
        <v>7</v>
      </c>
      <c r="J19" t="str">
        <f t="shared" si="2"/>
        <v>khá</v>
      </c>
    </row>
    <row r="20" spans="1:10" x14ac:dyDescent="0.3">
      <c r="A20" t="s">
        <v>23</v>
      </c>
      <c r="B20">
        <v>202410019</v>
      </c>
      <c r="C20" s="1" t="s">
        <v>43</v>
      </c>
      <c r="D20" t="s">
        <v>45</v>
      </c>
      <c r="E20">
        <v>6</v>
      </c>
      <c r="F20">
        <v>6</v>
      </c>
      <c r="G20">
        <v>7</v>
      </c>
      <c r="H20">
        <f t="shared" si="0"/>
        <v>19</v>
      </c>
      <c r="I20" s="2">
        <f t="shared" si="1"/>
        <v>6.333333333333333</v>
      </c>
      <c r="J20" t="str">
        <f t="shared" si="2"/>
        <v>cần cải thiện</v>
      </c>
    </row>
    <row r="21" spans="1:10" x14ac:dyDescent="0.3">
      <c r="A21" t="s">
        <v>24</v>
      </c>
      <c r="B21">
        <v>202410020</v>
      </c>
      <c r="C21" s="1" t="s">
        <v>44</v>
      </c>
      <c r="D21" t="s">
        <v>47</v>
      </c>
      <c r="E21">
        <v>7</v>
      </c>
      <c r="F21">
        <v>8</v>
      </c>
      <c r="G21">
        <v>9</v>
      </c>
      <c r="H21">
        <f t="shared" si="0"/>
        <v>24</v>
      </c>
      <c r="I21" s="2">
        <f t="shared" si="1"/>
        <v>8</v>
      </c>
      <c r="J21" t="str">
        <f t="shared" si="2"/>
        <v>giỏi</v>
      </c>
    </row>
    <row r="23" spans="1:10" x14ac:dyDescent="0.3">
      <c r="A23" t="s">
        <v>50</v>
      </c>
      <c r="B23" t="s">
        <v>51</v>
      </c>
    </row>
    <row r="24" spans="1:10" x14ac:dyDescent="0.3">
      <c r="A24" t="str" cm="1">
        <f t="array" ref="A24:A43">RIGHT(B2:B21,2)</f>
        <v>01</v>
      </c>
      <c r="B24" cm="1">
        <f t="array" ref="B24:B43">LEN(C2:C21)</f>
        <v>17</v>
      </c>
      <c r="C24" t="str">
        <f>_xlfn.CONCAT(A2,E1:E2,F1:F2,G1:G2)</f>
        <v>Nguyễn Văn a kỹ năng Word9kĩ năng Excel8kỹ năng Powerpoint7</v>
      </c>
    </row>
    <row r="25" spans="1:10" x14ac:dyDescent="0.3">
      <c r="A25" t="str">
        <v>02</v>
      </c>
      <c r="B25">
        <v>17</v>
      </c>
    </row>
    <row r="26" spans="1:10" x14ac:dyDescent="0.3">
      <c r="A26" t="str">
        <v>03</v>
      </c>
      <c r="B26">
        <v>17</v>
      </c>
    </row>
    <row r="27" spans="1:10" x14ac:dyDescent="0.3">
      <c r="A27" t="str">
        <v>04</v>
      </c>
      <c r="B27">
        <v>17</v>
      </c>
    </row>
    <row r="28" spans="1:10" x14ac:dyDescent="0.3">
      <c r="A28" t="str">
        <v>05</v>
      </c>
      <c r="B28">
        <v>17</v>
      </c>
    </row>
    <row r="29" spans="1:10" x14ac:dyDescent="0.3">
      <c r="A29" t="str">
        <v>06</v>
      </c>
      <c r="B29">
        <v>17</v>
      </c>
    </row>
    <row r="30" spans="1:10" x14ac:dyDescent="0.3">
      <c r="A30" t="str">
        <v>07</v>
      </c>
      <c r="B30">
        <v>17</v>
      </c>
    </row>
    <row r="31" spans="1:10" x14ac:dyDescent="0.3">
      <c r="A31" t="str">
        <v>08</v>
      </c>
      <c r="B31">
        <v>17</v>
      </c>
    </row>
    <row r="32" spans="1:10" x14ac:dyDescent="0.3">
      <c r="A32" t="str">
        <v>09</v>
      </c>
      <c r="B32">
        <v>17</v>
      </c>
    </row>
    <row r="33" spans="1:2" x14ac:dyDescent="0.3">
      <c r="A33" t="str">
        <v>10</v>
      </c>
      <c r="B33">
        <v>17</v>
      </c>
    </row>
    <row r="34" spans="1:2" x14ac:dyDescent="0.3">
      <c r="A34" t="str">
        <v>11</v>
      </c>
      <c r="B34">
        <v>17</v>
      </c>
    </row>
    <row r="35" spans="1:2" x14ac:dyDescent="0.3">
      <c r="A35" t="str">
        <v>12</v>
      </c>
      <c r="B35">
        <v>17</v>
      </c>
    </row>
    <row r="36" spans="1:2" x14ac:dyDescent="0.3">
      <c r="A36" t="str">
        <v>13</v>
      </c>
      <c r="B36">
        <v>17</v>
      </c>
    </row>
    <row r="37" spans="1:2" x14ac:dyDescent="0.3">
      <c r="A37" t="str">
        <v>14</v>
      </c>
      <c r="B37">
        <v>17</v>
      </c>
    </row>
    <row r="38" spans="1:2" x14ac:dyDescent="0.3">
      <c r="A38" t="str">
        <v>15</v>
      </c>
      <c r="B38">
        <v>17</v>
      </c>
    </row>
    <row r="39" spans="1:2" x14ac:dyDescent="0.3">
      <c r="A39" t="str">
        <v>16</v>
      </c>
      <c r="B39">
        <v>17</v>
      </c>
    </row>
    <row r="40" spans="1:2" x14ac:dyDescent="0.3">
      <c r="A40" t="str">
        <v>17</v>
      </c>
      <c r="B40">
        <v>17</v>
      </c>
    </row>
    <row r="41" spans="1:2" x14ac:dyDescent="0.3">
      <c r="A41" t="str">
        <v>18</v>
      </c>
      <c r="B41">
        <v>17</v>
      </c>
    </row>
    <row r="42" spans="1:2" x14ac:dyDescent="0.3">
      <c r="A42" t="str">
        <v>19</v>
      </c>
      <c r="B42">
        <v>17</v>
      </c>
    </row>
    <row r="43" spans="1:2" x14ac:dyDescent="0.3">
      <c r="A43" t="str">
        <v>20</v>
      </c>
      <c r="B43">
        <v>17</v>
      </c>
    </row>
  </sheetData>
  <phoneticPr fontId="2" type="noConversion"/>
  <hyperlinks>
    <hyperlink ref="C2" r:id="rId1" xr:uid="{BFFAF909-0EED-47A4-9169-CE7DAED28AC0}"/>
    <hyperlink ref="C3:C21" r:id="rId2" display="nva01@example.com" xr:uid="{B7B864F9-7A17-4611-B315-CF2AF18CA385}"/>
    <hyperlink ref="C3" r:id="rId3" xr:uid="{7C40B607-0B80-4DEF-AE47-20BC2C0722F5}"/>
    <hyperlink ref="C4" r:id="rId4" xr:uid="{118E05BE-4FAF-48F1-895E-D68AB9AE17EC}"/>
    <hyperlink ref="C5" r:id="rId5" xr:uid="{0E3AB788-04E7-407D-AAB1-06496B6EB5E7}"/>
    <hyperlink ref="C6" r:id="rId6" xr:uid="{5D57B143-1DF5-48E9-8371-92478FFEB14E}"/>
    <hyperlink ref="C7" r:id="rId7" xr:uid="{BAA6F2A5-72D8-45F7-BAD8-67DAC62671B8}"/>
    <hyperlink ref="C9" r:id="rId8" xr:uid="{BB1D64B3-5884-4AA8-AAC2-11E2145C1061}"/>
    <hyperlink ref="C10" r:id="rId9" xr:uid="{DF609AB9-D455-442D-B567-E891211E6660}"/>
    <hyperlink ref="C11" r:id="rId10" xr:uid="{CD95E8F1-29EE-460E-B815-58DC038C80B1}"/>
    <hyperlink ref="C12" r:id="rId11" xr:uid="{269CC13D-EB9F-4BC0-96D6-A5317FB3B663}"/>
    <hyperlink ref="C13" r:id="rId12" xr:uid="{63702A1C-1C9F-4CE4-A82C-8897B6379E6D}"/>
    <hyperlink ref="C14" r:id="rId13" xr:uid="{7EE6415A-F37D-4D28-9D08-06D5A2424CAA}"/>
    <hyperlink ref="C15" r:id="rId14" xr:uid="{D143890C-665A-4D2D-8740-31473C459FD3}"/>
    <hyperlink ref="C16" r:id="rId15" xr:uid="{F3B45F5C-3DCD-4DA1-8D1D-0B362F04913F}"/>
    <hyperlink ref="C17" r:id="rId16" xr:uid="{C21ACAB4-338A-4C11-8443-D7CB01CDCFA0}"/>
    <hyperlink ref="C18" r:id="rId17" xr:uid="{A25AB740-A5A9-4570-ABC6-0F412716A83B}"/>
    <hyperlink ref="C19" r:id="rId18" xr:uid="{AF4F9C93-B357-4F34-B89D-32727BBA8EFB}"/>
    <hyperlink ref="C20" r:id="rId19" xr:uid="{0F56A280-7083-4CC2-8871-E4BC6DC9FCEB}"/>
    <hyperlink ref="C21" r:id="rId20" xr:uid="{35E27EAC-3628-4272-BAA4-682908939753}"/>
    <hyperlink ref="C8" r:id="rId21" xr:uid="{E37C689B-34A3-426A-AB23-837689D0C3E5}"/>
  </hyperlinks>
  <pageMargins left="0.7" right="0.7" top="0.75" bottom="0.75" header="0.3" footer="0.3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2025-10-02T01:56:35Z</dcterms:created>
  <dcterms:modified xsi:type="dcterms:W3CDTF">2025-10-02T03:02:44Z</dcterms:modified>
</cp:coreProperties>
</file>