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os/Downloads/"/>
    </mc:Choice>
  </mc:AlternateContent>
  <xr:revisionPtr revIDLastSave="0" documentId="13_ncr:1_{5219D751-E1D4-0442-BB3A-A1623DEA9ACB}" xr6:coauthVersionLast="47" xr6:coauthVersionMax="47" xr10:uidLastSave="{00000000-0000-0000-0000-000000000000}"/>
  <bookViews>
    <workbookView xWindow="0" yWindow="0" windowWidth="33600" windowHeight="21000" activeTab="1" xr2:uid="{3B9CE16C-EF17-4326-9E02-76DD8FD53CDD}"/>
  </bookViews>
  <sheets>
    <sheet name="Sheet1" sheetId="1" r:id="rId1"/>
    <sheet name="Công thức tính gí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2" i="2"/>
  <c r="F52" i="1"/>
  <c r="E52" i="1"/>
  <c r="D52" i="1"/>
  <c r="F51" i="1"/>
  <c r="E51" i="1"/>
  <c r="D5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2" i="1"/>
  <c r="J41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2" i="1"/>
  <c r="J43" i="1"/>
  <c r="J44" i="1"/>
  <c r="J45" i="1"/>
  <c r="J46" i="1"/>
  <c r="J47" i="1"/>
  <c r="J48" i="1"/>
  <c r="J3" i="1"/>
  <c r="J2" i="1"/>
  <c r="I10" i="1"/>
  <c r="I26" i="1"/>
  <c r="I34" i="1"/>
  <c r="I36" i="1"/>
  <c r="H10" i="1"/>
  <c r="H11" i="1"/>
  <c r="I11" i="1" s="1"/>
  <c r="H12" i="1"/>
  <c r="I12" i="1" s="1"/>
  <c r="H13" i="1"/>
  <c r="I13" i="1" s="1"/>
  <c r="H14" i="1"/>
  <c r="I14" i="1" s="1"/>
  <c r="H15" i="1"/>
  <c r="I15" i="1" s="1"/>
  <c r="H22" i="1"/>
  <c r="I22" i="1" s="1"/>
  <c r="H26" i="1"/>
  <c r="H27" i="1"/>
  <c r="I27" i="1" s="1"/>
  <c r="H28" i="1"/>
  <c r="I28" i="1" s="1"/>
  <c r="H34" i="1"/>
  <c r="H36" i="1"/>
  <c r="H37" i="1"/>
  <c r="I37" i="1" s="1"/>
  <c r="C3" i="1"/>
  <c r="G3" i="1" s="1"/>
  <c r="H3" i="1" s="1"/>
  <c r="I3" i="1" s="1"/>
  <c r="C4" i="1"/>
  <c r="G4" i="1" s="1"/>
  <c r="H4" i="1" s="1"/>
  <c r="I4" i="1" s="1"/>
  <c r="C5" i="1"/>
  <c r="G5" i="1" s="1"/>
  <c r="H5" i="1" s="1"/>
  <c r="I5" i="1" s="1"/>
  <c r="C6" i="1"/>
  <c r="G6" i="1" s="1"/>
  <c r="H6" i="1" s="1"/>
  <c r="I6" i="1" s="1"/>
  <c r="C7" i="1"/>
  <c r="G7" i="1" s="1"/>
  <c r="H7" i="1" s="1"/>
  <c r="I7" i="1" s="1"/>
  <c r="C8" i="1"/>
  <c r="G8" i="1" s="1"/>
  <c r="H8" i="1" s="1"/>
  <c r="I8" i="1" s="1"/>
  <c r="C9" i="1"/>
  <c r="G9" i="1" s="1"/>
  <c r="H9" i="1" s="1"/>
  <c r="I9" i="1" s="1"/>
  <c r="C10" i="1"/>
  <c r="G10" i="1" s="1"/>
  <c r="C11" i="1"/>
  <c r="G11" i="1" s="1"/>
  <c r="C12" i="1"/>
  <c r="G12" i="1" s="1"/>
  <c r="C13" i="1"/>
  <c r="G13" i="1" s="1"/>
  <c r="C14" i="1"/>
  <c r="G14" i="1" s="1"/>
  <c r="C15" i="1"/>
  <c r="G15" i="1" s="1"/>
  <c r="C16" i="1"/>
  <c r="G16" i="1" s="1"/>
  <c r="H16" i="1" s="1"/>
  <c r="I16" i="1" s="1"/>
  <c r="C17" i="1"/>
  <c r="G17" i="1" s="1"/>
  <c r="H17" i="1" s="1"/>
  <c r="I17" i="1" s="1"/>
  <c r="C18" i="1"/>
  <c r="G18" i="1" s="1"/>
  <c r="H18" i="1" s="1"/>
  <c r="I18" i="1" s="1"/>
  <c r="C19" i="1"/>
  <c r="G19" i="1" s="1"/>
  <c r="H19" i="1" s="1"/>
  <c r="I19" i="1" s="1"/>
  <c r="C20" i="1"/>
  <c r="G20" i="1" s="1"/>
  <c r="H20" i="1" s="1"/>
  <c r="I20" i="1" s="1"/>
  <c r="C21" i="1"/>
  <c r="G21" i="1" s="1"/>
  <c r="H21" i="1" s="1"/>
  <c r="I21" i="1" s="1"/>
  <c r="C22" i="1"/>
  <c r="G22" i="1" s="1"/>
  <c r="C23" i="1"/>
  <c r="G23" i="1" s="1"/>
  <c r="H23" i="1" s="1"/>
  <c r="I23" i="1" s="1"/>
  <c r="C24" i="1"/>
  <c r="G24" i="1" s="1"/>
  <c r="H24" i="1" s="1"/>
  <c r="I24" i="1" s="1"/>
  <c r="C25" i="1"/>
  <c r="G25" i="1" s="1"/>
  <c r="H25" i="1" s="1"/>
  <c r="I25" i="1" s="1"/>
  <c r="C26" i="1"/>
  <c r="G26" i="1" s="1"/>
  <c r="C27" i="1"/>
  <c r="G27" i="1" s="1"/>
  <c r="C28" i="1"/>
  <c r="G28" i="1" s="1"/>
  <c r="C29" i="1"/>
  <c r="G29" i="1" s="1"/>
  <c r="H29" i="1" s="1"/>
  <c r="I29" i="1" s="1"/>
  <c r="C30" i="1"/>
  <c r="G30" i="1" s="1"/>
  <c r="H30" i="1" s="1"/>
  <c r="I30" i="1" s="1"/>
  <c r="C31" i="1"/>
  <c r="G31" i="1" s="1"/>
  <c r="H31" i="1" s="1"/>
  <c r="I31" i="1" s="1"/>
  <c r="C32" i="1"/>
  <c r="G32" i="1" s="1"/>
  <c r="H32" i="1" s="1"/>
  <c r="I32" i="1" s="1"/>
  <c r="C33" i="1"/>
  <c r="G33" i="1" s="1"/>
  <c r="H33" i="1" s="1"/>
  <c r="I33" i="1" s="1"/>
  <c r="C34" i="1"/>
  <c r="G34" i="1" s="1"/>
  <c r="C35" i="1"/>
  <c r="G35" i="1" s="1"/>
  <c r="H35" i="1" s="1"/>
  <c r="I35" i="1" s="1"/>
  <c r="C36" i="1"/>
  <c r="G36" i="1" s="1"/>
  <c r="C37" i="1"/>
  <c r="G37" i="1" s="1"/>
  <c r="C38" i="1"/>
  <c r="G38" i="1" s="1"/>
  <c r="H38" i="1" s="1"/>
  <c r="I38" i="1" s="1"/>
  <c r="C39" i="1"/>
  <c r="G39" i="1" s="1"/>
  <c r="H39" i="1" s="1"/>
  <c r="I39" i="1" s="1"/>
  <c r="C40" i="1"/>
  <c r="G40" i="1" s="1"/>
  <c r="H40" i="1" s="1"/>
  <c r="I40" i="1" s="1"/>
  <c r="C41" i="1"/>
  <c r="G41" i="1" s="1"/>
  <c r="H41" i="1" s="1"/>
  <c r="I41" i="1" s="1"/>
  <c r="C42" i="1"/>
  <c r="G42" i="1" s="1"/>
  <c r="H42" i="1" s="1"/>
  <c r="I42" i="1" s="1"/>
  <c r="C43" i="1"/>
  <c r="G43" i="1" s="1"/>
  <c r="H43" i="1" s="1"/>
  <c r="I43" i="1" s="1"/>
  <c r="C44" i="1"/>
  <c r="G44" i="1" s="1"/>
  <c r="H44" i="1" s="1"/>
  <c r="I44" i="1" s="1"/>
  <c r="C45" i="1"/>
  <c r="G45" i="1" s="1"/>
  <c r="H45" i="1" s="1"/>
  <c r="I45" i="1" s="1"/>
  <c r="C46" i="1"/>
  <c r="G46" i="1" s="1"/>
  <c r="H46" i="1" s="1"/>
  <c r="I46" i="1" s="1"/>
  <c r="C47" i="1"/>
  <c r="G47" i="1" s="1"/>
  <c r="H47" i="1" s="1"/>
  <c r="I47" i="1" s="1"/>
  <c r="C48" i="1"/>
  <c r="G48" i="1" s="1"/>
  <c r="H48" i="1" s="1"/>
  <c r="I48" i="1" s="1"/>
  <c r="C2" i="1"/>
  <c r="G2" i="1" s="1"/>
  <c r="H2" i="1" s="1"/>
  <c r="I2" i="1" s="1"/>
</calcChain>
</file>

<file path=xl/sharedStrings.xml><?xml version="1.0" encoding="utf-8"?>
<sst xmlns="http://schemas.openxmlformats.org/spreadsheetml/2006/main" count="19" uniqueCount="19">
  <si>
    <t>GIÁ Đ/ TEM</t>
  </si>
  <si>
    <t>SỐ LƯỢNG IN/ TỜ</t>
  </si>
  <si>
    <t>Số lượng tem</t>
  </si>
  <si>
    <t>Số tem / tờ A3</t>
  </si>
  <si>
    <t>Số tiền</t>
  </si>
  <si>
    <t>Gía đối thủ bán 1 tờ</t>
  </si>
  <si>
    <t>Diện tích sửu dụng 1 khổ A3</t>
  </si>
  <si>
    <t>Tổng diện tích</t>
  </si>
  <si>
    <t>2  đến 5</t>
  </si>
  <si>
    <t>Từ 10 tờ</t>
  </si>
  <si>
    <t>Từ 50 tờ</t>
  </si>
  <si>
    <t>Số tờ A3</t>
  </si>
  <si>
    <t>Từ 100 tờ</t>
  </si>
  <si>
    <t>Từ 150 tờ</t>
  </si>
  <si>
    <t>Từ 200 tờ</t>
  </si>
  <si>
    <t>Giá bán</t>
  </si>
  <si>
    <t>Từ 250 tờ</t>
  </si>
  <si>
    <t>Diện tích sử dụng 1 tờ A3 (mm2)</t>
  </si>
  <si>
    <t>Giá bán / 1 mm2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</si>
</sst>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  <numFmt numFmtId="171" formatCode="_-* #,##0.00000000_-;\-* #,##0.00000000_-;_-* &quot;-&quot;??_-;_-@_-"/>
  </numFmts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41" fontId="0" fillId="0" borderId="0" xfId="2" applyFont="1"/>
    <xf numFmtId="0" fontId="0" fillId="2" borderId="0" xfId="0" applyFill="1"/>
    <xf numFmtId="164" fontId="0" fillId="2" borderId="0" xfId="1" applyNumberFormat="1" applyFont="1" applyFill="1"/>
    <xf numFmtId="41" fontId="0" fillId="2" borderId="0" xfId="2" applyFont="1" applyFill="1"/>
    <xf numFmtId="0" fontId="0" fillId="4" borderId="0" xfId="0" applyFill="1"/>
    <xf numFmtId="164" fontId="0" fillId="4" borderId="0" xfId="1" applyNumberFormat="1" applyFont="1" applyFill="1"/>
    <xf numFmtId="41" fontId="0" fillId="4" borderId="0" xfId="2" applyFont="1" applyFill="1"/>
    <xf numFmtId="164" fontId="0" fillId="4" borderId="0" xfId="0" applyNumberFormat="1" applyFill="1"/>
    <xf numFmtId="43" fontId="0" fillId="0" borderId="0" xfId="1" applyNumberFormat="1" applyFont="1"/>
    <xf numFmtId="171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87FE-510C-4B8B-B237-9BFA6C15AE87}">
  <dimension ref="A1:J52"/>
  <sheetViews>
    <sheetView topLeftCell="A29" workbookViewId="0">
      <selection activeCell="F53" sqref="F53"/>
    </sheetView>
  </sheetViews>
  <sheetFormatPr baseColWidth="10" defaultColWidth="8.83203125" defaultRowHeight="15" x14ac:dyDescent="0.2"/>
  <cols>
    <col min="1" max="2" width="17.83203125" customWidth="1"/>
    <col min="3" max="3" width="17.83203125" style="1" customWidth="1"/>
    <col min="4" max="4" width="22.83203125" style="1" customWidth="1"/>
    <col min="5" max="5" width="17.83203125" style="1" customWidth="1"/>
    <col min="6" max="6" width="17.83203125" style="5" customWidth="1"/>
    <col min="7" max="7" width="17.6640625" customWidth="1"/>
    <col min="8" max="8" width="26.6640625" customWidth="1"/>
    <col min="9" max="9" width="14.33203125" customWidth="1"/>
    <col min="10" max="10" width="10.1640625" style="5" bestFit="1" customWidth="1"/>
  </cols>
  <sheetData>
    <row r="1" spans="1:10" x14ac:dyDescent="0.2">
      <c r="A1" t="s">
        <v>1</v>
      </c>
      <c r="B1" t="s">
        <v>3</v>
      </c>
      <c r="C1" s="1" t="s">
        <v>2</v>
      </c>
      <c r="D1" s="1" t="s">
        <v>6</v>
      </c>
      <c r="E1" s="1" t="s">
        <v>7</v>
      </c>
      <c r="F1" s="5" t="s">
        <v>4</v>
      </c>
      <c r="G1" t="s">
        <v>0</v>
      </c>
      <c r="H1" t="s">
        <v>5</v>
      </c>
    </row>
    <row r="2" spans="1:10" s="6" customFormat="1" x14ac:dyDescent="0.2">
      <c r="A2" s="6">
        <v>1</v>
      </c>
      <c r="B2" s="6">
        <v>106</v>
      </c>
      <c r="C2" s="7">
        <f>A2*B2</f>
        <v>106</v>
      </c>
      <c r="D2" s="7">
        <v>95400</v>
      </c>
      <c r="E2" s="7">
        <f>A2*D2</f>
        <v>95400</v>
      </c>
      <c r="F2" s="8">
        <v>40000</v>
      </c>
      <c r="G2" s="3">
        <f>F2/C2</f>
        <v>377.35849056603774</v>
      </c>
      <c r="H2" s="3">
        <f>G2*B2</f>
        <v>40000</v>
      </c>
      <c r="I2" s="3">
        <f>H2*A2</f>
        <v>40000</v>
      </c>
      <c r="J2" s="8">
        <f>A2*18000</f>
        <v>18000</v>
      </c>
    </row>
    <row r="3" spans="1:10" s="6" customFormat="1" x14ac:dyDescent="0.2">
      <c r="A3" s="6">
        <v>2</v>
      </c>
      <c r="B3" s="6">
        <v>106</v>
      </c>
      <c r="C3" s="7">
        <f t="shared" ref="C3:C48" si="0">A3*B3</f>
        <v>212</v>
      </c>
      <c r="D3" s="7">
        <v>95400</v>
      </c>
      <c r="E3" s="7">
        <f t="shared" ref="E3:E48" si="1">A3*D3</f>
        <v>190800</v>
      </c>
      <c r="F3" s="8">
        <v>51516</v>
      </c>
      <c r="G3" s="3">
        <f t="shared" ref="G3:G48" si="2">F3/C3</f>
        <v>243</v>
      </c>
      <c r="H3" s="3">
        <f t="shared" ref="H3:H48" si="3">G3*B3</f>
        <v>25758</v>
      </c>
      <c r="I3" s="3">
        <f t="shared" ref="I3:I48" si="4">H3*A3</f>
        <v>51516</v>
      </c>
      <c r="J3" s="8">
        <f>A3*18000</f>
        <v>36000</v>
      </c>
    </row>
    <row r="4" spans="1:10" s="6" customFormat="1" x14ac:dyDescent="0.2">
      <c r="A4" s="6">
        <v>3</v>
      </c>
      <c r="B4" s="6">
        <v>106</v>
      </c>
      <c r="C4" s="7">
        <f t="shared" si="0"/>
        <v>318</v>
      </c>
      <c r="D4" s="7">
        <v>95400</v>
      </c>
      <c r="E4" s="7">
        <f t="shared" si="1"/>
        <v>286200</v>
      </c>
      <c r="F4" s="8">
        <v>77274</v>
      </c>
      <c r="G4" s="3">
        <f t="shared" si="2"/>
        <v>243</v>
      </c>
      <c r="H4" s="3">
        <f t="shared" si="3"/>
        <v>25758</v>
      </c>
      <c r="I4" s="3">
        <f t="shared" si="4"/>
        <v>77274</v>
      </c>
      <c r="J4" s="8">
        <f t="shared" ref="J4:J48" si="5">A4*18000</f>
        <v>54000</v>
      </c>
    </row>
    <row r="5" spans="1:10" s="6" customFormat="1" x14ac:dyDescent="0.2">
      <c r="A5" s="6">
        <v>4</v>
      </c>
      <c r="B5" s="6">
        <v>106</v>
      </c>
      <c r="C5" s="7">
        <f t="shared" si="0"/>
        <v>424</v>
      </c>
      <c r="D5" s="7">
        <v>95400</v>
      </c>
      <c r="E5" s="7">
        <f t="shared" si="1"/>
        <v>381600</v>
      </c>
      <c r="F5" s="8">
        <v>103032</v>
      </c>
      <c r="G5" s="3">
        <f t="shared" si="2"/>
        <v>243</v>
      </c>
      <c r="H5" s="3">
        <f t="shared" si="3"/>
        <v>25758</v>
      </c>
      <c r="I5" s="3">
        <f t="shared" si="4"/>
        <v>103032</v>
      </c>
      <c r="J5" s="8">
        <f t="shared" si="5"/>
        <v>72000</v>
      </c>
    </row>
    <row r="6" spans="1:10" s="9" customFormat="1" x14ac:dyDescent="0.2">
      <c r="A6" s="9">
        <v>5</v>
      </c>
      <c r="B6" s="9">
        <v>106</v>
      </c>
      <c r="C6" s="10">
        <f t="shared" si="0"/>
        <v>530</v>
      </c>
      <c r="D6" s="7">
        <v>95400</v>
      </c>
      <c r="E6" s="7">
        <f t="shared" si="1"/>
        <v>477000</v>
      </c>
      <c r="F6" s="11">
        <v>129033</v>
      </c>
      <c r="G6" s="12">
        <f t="shared" si="2"/>
        <v>243.45849056603774</v>
      </c>
      <c r="H6" s="12">
        <f t="shared" si="3"/>
        <v>25806.6</v>
      </c>
      <c r="I6" s="12">
        <f t="shared" si="4"/>
        <v>129033</v>
      </c>
      <c r="J6" s="11">
        <f t="shared" si="5"/>
        <v>90000</v>
      </c>
    </row>
    <row r="7" spans="1:10" x14ac:dyDescent="0.2">
      <c r="A7">
        <v>6</v>
      </c>
      <c r="B7">
        <v>106</v>
      </c>
      <c r="C7" s="1">
        <f t="shared" si="0"/>
        <v>636</v>
      </c>
      <c r="D7" s="7">
        <v>95400</v>
      </c>
      <c r="E7" s="7">
        <f t="shared" si="1"/>
        <v>572400</v>
      </c>
      <c r="F7" s="5">
        <v>143100</v>
      </c>
      <c r="G7" s="2">
        <f t="shared" si="2"/>
        <v>225</v>
      </c>
      <c r="H7" s="4">
        <f t="shared" si="3"/>
        <v>23850</v>
      </c>
      <c r="I7" s="2">
        <f t="shared" si="4"/>
        <v>143100</v>
      </c>
      <c r="J7" s="5">
        <f t="shared" si="5"/>
        <v>108000</v>
      </c>
    </row>
    <row r="8" spans="1:10" x14ac:dyDescent="0.2">
      <c r="A8">
        <v>7</v>
      </c>
      <c r="B8">
        <v>106</v>
      </c>
      <c r="C8" s="1">
        <f t="shared" si="0"/>
        <v>742</v>
      </c>
      <c r="D8" s="7">
        <v>95400</v>
      </c>
      <c r="E8" s="7">
        <f t="shared" si="1"/>
        <v>667800</v>
      </c>
      <c r="F8" s="5">
        <v>166950</v>
      </c>
      <c r="G8" s="2">
        <f t="shared" si="2"/>
        <v>225</v>
      </c>
      <c r="H8" s="4">
        <f t="shared" si="3"/>
        <v>23850</v>
      </c>
      <c r="I8" s="2">
        <f t="shared" si="4"/>
        <v>166950</v>
      </c>
      <c r="J8" s="5">
        <f t="shared" si="5"/>
        <v>126000</v>
      </c>
    </row>
    <row r="9" spans="1:10" x14ac:dyDescent="0.2">
      <c r="A9">
        <v>8</v>
      </c>
      <c r="B9">
        <v>106</v>
      </c>
      <c r="C9" s="1">
        <f t="shared" si="0"/>
        <v>848</v>
      </c>
      <c r="D9" s="7">
        <v>95400</v>
      </c>
      <c r="E9" s="7">
        <f t="shared" si="1"/>
        <v>763200</v>
      </c>
      <c r="F9" s="5">
        <v>190800</v>
      </c>
      <c r="G9" s="2">
        <f t="shared" si="2"/>
        <v>225</v>
      </c>
      <c r="H9" s="4">
        <f t="shared" si="3"/>
        <v>23850</v>
      </c>
      <c r="I9" s="2">
        <f t="shared" si="4"/>
        <v>190800</v>
      </c>
      <c r="J9" s="5">
        <f t="shared" si="5"/>
        <v>144000</v>
      </c>
    </row>
    <row r="10" spans="1:10" s="6" customFormat="1" x14ac:dyDescent="0.2">
      <c r="A10" s="6">
        <v>9</v>
      </c>
      <c r="B10" s="6">
        <v>106</v>
      </c>
      <c r="C10" s="7">
        <f t="shared" si="0"/>
        <v>954</v>
      </c>
      <c r="D10" s="7">
        <v>95400</v>
      </c>
      <c r="E10" s="7">
        <f t="shared" si="1"/>
        <v>858600</v>
      </c>
      <c r="F10" s="8">
        <v>180306</v>
      </c>
      <c r="G10" s="3">
        <f t="shared" si="2"/>
        <v>189</v>
      </c>
      <c r="H10" s="3">
        <f t="shared" si="3"/>
        <v>20034</v>
      </c>
      <c r="I10" s="3">
        <f t="shared" si="4"/>
        <v>180306</v>
      </c>
      <c r="J10" s="8">
        <f t="shared" si="5"/>
        <v>162000</v>
      </c>
    </row>
    <row r="11" spans="1:10" s="9" customFormat="1" x14ac:dyDescent="0.2">
      <c r="A11" s="9">
        <v>10</v>
      </c>
      <c r="B11" s="9">
        <v>106</v>
      </c>
      <c r="C11" s="10">
        <f t="shared" si="0"/>
        <v>1060</v>
      </c>
      <c r="D11" s="7">
        <v>95400</v>
      </c>
      <c r="E11" s="7">
        <f t="shared" si="1"/>
        <v>954000</v>
      </c>
      <c r="F11" s="11">
        <v>200340</v>
      </c>
      <c r="G11" s="12">
        <f t="shared" si="2"/>
        <v>189</v>
      </c>
      <c r="H11" s="12">
        <f t="shared" si="3"/>
        <v>20034</v>
      </c>
      <c r="I11" s="12">
        <f t="shared" si="4"/>
        <v>200340</v>
      </c>
      <c r="J11" s="11">
        <f t="shared" si="5"/>
        <v>180000</v>
      </c>
    </row>
    <row r="12" spans="1:10" x14ac:dyDescent="0.2">
      <c r="A12">
        <v>15</v>
      </c>
      <c r="B12">
        <v>106</v>
      </c>
      <c r="C12" s="1">
        <f t="shared" si="0"/>
        <v>1590</v>
      </c>
      <c r="D12" s="7">
        <v>95400</v>
      </c>
      <c r="E12" s="7">
        <f t="shared" si="1"/>
        <v>1431000</v>
      </c>
      <c r="F12" s="5">
        <v>257580</v>
      </c>
      <c r="G12" s="2">
        <f t="shared" si="2"/>
        <v>162</v>
      </c>
      <c r="H12" s="4">
        <f t="shared" si="3"/>
        <v>17172</v>
      </c>
      <c r="I12" s="2">
        <f t="shared" si="4"/>
        <v>257580</v>
      </c>
      <c r="J12" s="5">
        <f t="shared" si="5"/>
        <v>270000</v>
      </c>
    </row>
    <row r="13" spans="1:10" s="6" customFormat="1" x14ac:dyDescent="0.2">
      <c r="A13" s="6">
        <v>20</v>
      </c>
      <c r="B13" s="6">
        <v>106</v>
      </c>
      <c r="C13" s="7">
        <f t="shared" si="0"/>
        <v>2120</v>
      </c>
      <c r="D13" s="7">
        <v>95400</v>
      </c>
      <c r="E13" s="7">
        <f t="shared" si="1"/>
        <v>1908000</v>
      </c>
      <c r="F13" s="8">
        <v>333900</v>
      </c>
      <c r="G13" s="3">
        <f t="shared" si="2"/>
        <v>157.5</v>
      </c>
      <c r="H13" s="3">
        <f t="shared" si="3"/>
        <v>16695</v>
      </c>
      <c r="I13" s="3">
        <f t="shared" si="4"/>
        <v>333900</v>
      </c>
      <c r="J13" s="8">
        <f t="shared" si="5"/>
        <v>360000</v>
      </c>
    </row>
    <row r="14" spans="1:10" s="6" customFormat="1" x14ac:dyDescent="0.2">
      <c r="A14" s="6">
        <v>25</v>
      </c>
      <c r="B14" s="6">
        <v>106</v>
      </c>
      <c r="C14" s="7">
        <f t="shared" si="0"/>
        <v>2650</v>
      </c>
      <c r="D14" s="7">
        <v>95400</v>
      </c>
      <c r="E14" s="7">
        <f t="shared" si="1"/>
        <v>2385000</v>
      </c>
      <c r="F14" s="8">
        <v>405450</v>
      </c>
      <c r="G14" s="3">
        <f t="shared" si="2"/>
        <v>153</v>
      </c>
      <c r="H14" s="3">
        <f t="shared" si="3"/>
        <v>16218</v>
      </c>
      <c r="I14" s="3">
        <f t="shared" si="4"/>
        <v>405450</v>
      </c>
      <c r="J14" s="8">
        <f t="shared" si="5"/>
        <v>450000</v>
      </c>
    </row>
    <row r="15" spans="1:10" x14ac:dyDescent="0.2">
      <c r="A15">
        <v>30</v>
      </c>
      <c r="B15">
        <v>106</v>
      </c>
      <c r="C15" s="1">
        <f t="shared" si="0"/>
        <v>3180</v>
      </c>
      <c r="D15" s="7">
        <v>95400</v>
      </c>
      <c r="E15" s="7">
        <f t="shared" si="1"/>
        <v>2862000</v>
      </c>
      <c r="F15" s="5">
        <v>472230</v>
      </c>
      <c r="G15" s="2">
        <f t="shared" si="2"/>
        <v>148.5</v>
      </c>
      <c r="H15" s="4">
        <f t="shared" si="3"/>
        <v>15741</v>
      </c>
      <c r="I15" s="2">
        <f t="shared" si="4"/>
        <v>472230</v>
      </c>
      <c r="J15" s="5">
        <f t="shared" si="5"/>
        <v>540000</v>
      </c>
    </row>
    <row r="16" spans="1:10" x14ac:dyDescent="0.2">
      <c r="A16">
        <v>35</v>
      </c>
      <c r="B16">
        <v>106</v>
      </c>
      <c r="C16" s="1">
        <f t="shared" si="0"/>
        <v>3710</v>
      </c>
      <c r="D16" s="7">
        <v>95400</v>
      </c>
      <c r="E16" s="7">
        <f t="shared" si="1"/>
        <v>3339000</v>
      </c>
      <c r="F16" s="5">
        <v>534240</v>
      </c>
      <c r="G16" s="2">
        <f t="shared" si="2"/>
        <v>144</v>
      </c>
      <c r="H16" s="4">
        <f t="shared" si="3"/>
        <v>15264</v>
      </c>
      <c r="I16" s="2">
        <f t="shared" si="4"/>
        <v>534240</v>
      </c>
      <c r="J16" s="5">
        <f t="shared" si="5"/>
        <v>630000</v>
      </c>
    </row>
    <row r="17" spans="1:10" x14ac:dyDescent="0.2">
      <c r="A17">
        <v>40</v>
      </c>
      <c r="B17">
        <v>106</v>
      </c>
      <c r="C17" s="1">
        <f t="shared" si="0"/>
        <v>4240</v>
      </c>
      <c r="D17" s="7">
        <v>95400</v>
      </c>
      <c r="E17" s="7">
        <f t="shared" si="1"/>
        <v>3816000</v>
      </c>
      <c r="F17" s="5">
        <v>629640</v>
      </c>
      <c r="G17" s="2">
        <f t="shared" si="2"/>
        <v>148.5</v>
      </c>
      <c r="H17" s="4">
        <f t="shared" si="3"/>
        <v>15741</v>
      </c>
      <c r="I17" s="2">
        <f t="shared" si="4"/>
        <v>629640</v>
      </c>
      <c r="J17" s="5">
        <f t="shared" si="5"/>
        <v>720000</v>
      </c>
    </row>
    <row r="18" spans="1:10" x14ac:dyDescent="0.2">
      <c r="A18">
        <v>45</v>
      </c>
      <c r="B18">
        <v>106</v>
      </c>
      <c r="C18" s="1">
        <f t="shared" si="0"/>
        <v>4770</v>
      </c>
      <c r="D18" s="7">
        <v>95400</v>
      </c>
      <c r="E18" s="7">
        <f t="shared" si="1"/>
        <v>4293000</v>
      </c>
      <c r="F18" s="5">
        <v>686880</v>
      </c>
      <c r="G18" s="2">
        <f t="shared" si="2"/>
        <v>144</v>
      </c>
      <c r="H18" s="4">
        <f t="shared" si="3"/>
        <v>15264</v>
      </c>
      <c r="I18" s="2">
        <f t="shared" si="4"/>
        <v>686880</v>
      </c>
      <c r="J18" s="5">
        <f t="shared" si="5"/>
        <v>810000</v>
      </c>
    </row>
    <row r="19" spans="1:10" s="9" customFormat="1" x14ac:dyDescent="0.2">
      <c r="A19" s="9">
        <v>50</v>
      </c>
      <c r="B19" s="9">
        <v>106</v>
      </c>
      <c r="C19" s="10">
        <f t="shared" si="0"/>
        <v>5300</v>
      </c>
      <c r="D19" s="7">
        <v>95400</v>
      </c>
      <c r="E19" s="7">
        <f t="shared" si="1"/>
        <v>4770000</v>
      </c>
      <c r="F19" s="11">
        <v>763200</v>
      </c>
      <c r="G19" s="12">
        <f t="shared" si="2"/>
        <v>144</v>
      </c>
      <c r="H19" s="12">
        <f t="shared" si="3"/>
        <v>15264</v>
      </c>
      <c r="I19" s="12">
        <f t="shared" si="4"/>
        <v>763200</v>
      </c>
      <c r="J19" s="11">
        <f t="shared" si="5"/>
        <v>900000</v>
      </c>
    </row>
    <row r="20" spans="1:10" s="6" customFormat="1" x14ac:dyDescent="0.2">
      <c r="A20" s="6">
        <v>55</v>
      </c>
      <c r="B20" s="6">
        <v>106</v>
      </c>
      <c r="C20" s="7">
        <f t="shared" si="0"/>
        <v>5830</v>
      </c>
      <c r="D20" s="7">
        <v>95400</v>
      </c>
      <c r="E20" s="7">
        <f t="shared" si="1"/>
        <v>5247000</v>
      </c>
      <c r="F20" s="8">
        <v>813285</v>
      </c>
      <c r="G20" s="3">
        <f t="shared" si="2"/>
        <v>139.5</v>
      </c>
      <c r="H20" s="3">
        <f t="shared" si="3"/>
        <v>14787</v>
      </c>
      <c r="I20" s="3">
        <f t="shared" si="4"/>
        <v>813285</v>
      </c>
      <c r="J20" s="8">
        <f t="shared" si="5"/>
        <v>990000</v>
      </c>
    </row>
    <row r="21" spans="1:10" s="6" customFormat="1" x14ac:dyDescent="0.2">
      <c r="A21" s="6">
        <v>60</v>
      </c>
      <c r="B21" s="6">
        <v>106</v>
      </c>
      <c r="C21" s="7">
        <f t="shared" si="0"/>
        <v>6360</v>
      </c>
      <c r="D21" s="7">
        <v>95400</v>
      </c>
      <c r="E21" s="7">
        <f t="shared" si="1"/>
        <v>5724000</v>
      </c>
      <c r="F21" s="8">
        <v>887220</v>
      </c>
      <c r="G21" s="3">
        <f t="shared" si="2"/>
        <v>139.5</v>
      </c>
      <c r="H21" s="3">
        <f t="shared" si="3"/>
        <v>14787</v>
      </c>
      <c r="I21" s="3">
        <f t="shared" si="4"/>
        <v>887220</v>
      </c>
      <c r="J21" s="8">
        <f t="shared" si="5"/>
        <v>1080000</v>
      </c>
    </row>
    <row r="22" spans="1:10" s="6" customFormat="1" x14ac:dyDescent="0.2">
      <c r="A22" s="6">
        <v>65</v>
      </c>
      <c r="B22" s="6">
        <v>106</v>
      </c>
      <c r="C22" s="7">
        <f t="shared" si="0"/>
        <v>6890</v>
      </c>
      <c r="D22" s="7">
        <v>95400</v>
      </c>
      <c r="E22" s="7">
        <f t="shared" si="1"/>
        <v>6201000</v>
      </c>
      <c r="F22" s="8">
        <v>930150</v>
      </c>
      <c r="G22" s="3">
        <f t="shared" si="2"/>
        <v>135</v>
      </c>
      <c r="H22" s="3">
        <f t="shared" si="3"/>
        <v>14310</v>
      </c>
      <c r="I22" s="3">
        <f t="shared" si="4"/>
        <v>930150</v>
      </c>
      <c r="J22" s="8">
        <f t="shared" si="5"/>
        <v>1170000</v>
      </c>
    </row>
    <row r="23" spans="1:10" s="6" customFormat="1" x14ac:dyDescent="0.2">
      <c r="A23" s="6">
        <v>70</v>
      </c>
      <c r="B23" s="6">
        <v>106</v>
      </c>
      <c r="C23" s="7">
        <f t="shared" si="0"/>
        <v>7420</v>
      </c>
      <c r="D23" s="7">
        <v>95400</v>
      </c>
      <c r="E23" s="7">
        <f t="shared" si="1"/>
        <v>6678000</v>
      </c>
      <c r="F23" s="8">
        <v>1001700</v>
      </c>
      <c r="G23" s="3">
        <f t="shared" si="2"/>
        <v>135</v>
      </c>
      <c r="H23" s="3">
        <f t="shared" si="3"/>
        <v>14310</v>
      </c>
      <c r="I23" s="3">
        <f t="shared" si="4"/>
        <v>1001700</v>
      </c>
      <c r="J23" s="8">
        <f t="shared" si="5"/>
        <v>1260000</v>
      </c>
    </row>
    <row r="24" spans="1:10" s="9" customFormat="1" x14ac:dyDescent="0.2">
      <c r="A24" s="9">
        <v>80</v>
      </c>
      <c r="B24" s="9">
        <v>106</v>
      </c>
      <c r="C24" s="10">
        <f t="shared" si="0"/>
        <v>8480</v>
      </c>
      <c r="D24" s="7">
        <v>95400</v>
      </c>
      <c r="E24" s="7">
        <f t="shared" si="1"/>
        <v>7632000</v>
      </c>
      <c r="F24" s="11">
        <v>1144800</v>
      </c>
      <c r="G24" s="12">
        <f t="shared" si="2"/>
        <v>135</v>
      </c>
      <c r="H24" s="12">
        <f t="shared" si="3"/>
        <v>14310</v>
      </c>
      <c r="I24" s="12">
        <f t="shared" si="4"/>
        <v>1144800</v>
      </c>
      <c r="J24" s="11">
        <f t="shared" si="5"/>
        <v>1440000</v>
      </c>
    </row>
    <row r="25" spans="1:10" x14ac:dyDescent="0.2">
      <c r="A25">
        <v>85</v>
      </c>
      <c r="B25">
        <v>106</v>
      </c>
      <c r="C25" s="1">
        <f t="shared" si="0"/>
        <v>9010</v>
      </c>
      <c r="D25" s="7">
        <v>95400</v>
      </c>
      <c r="E25" s="7">
        <f t="shared" si="1"/>
        <v>8109000</v>
      </c>
      <c r="F25" s="5">
        <v>1175805</v>
      </c>
      <c r="G25" s="2">
        <f t="shared" si="2"/>
        <v>130.5</v>
      </c>
      <c r="H25" s="4">
        <f t="shared" si="3"/>
        <v>13833</v>
      </c>
      <c r="I25" s="2">
        <f t="shared" si="4"/>
        <v>1175805</v>
      </c>
      <c r="J25" s="5">
        <f t="shared" si="5"/>
        <v>1530000</v>
      </c>
    </row>
    <row r="26" spans="1:10" x14ac:dyDescent="0.2">
      <c r="A26">
        <v>90</v>
      </c>
      <c r="B26">
        <v>106</v>
      </c>
      <c r="C26" s="1">
        <f t="shared" si="0"/>
        <v>9540</v>
      </c>
      <c r="D26" s="7">
        <v>95400</v>
      </c>
      <c r="E26" s="7">
        <f t="shared" si="1"/>
        <v>8586000</v>
      </c>
      <c r="F26" s="5">
        <v>1244970</v>
      </c>
      <c r="G26" s="2">
        <f t="shared" si="2"/>
        <v>130.5</v>
      </c>
      <c r="H26" s="4">
        <f t="shared" si="3"/>
        <v>13833</v>
      </c>
      <c r="I26" s="2">
        <f t="shared" si="4"/>
        <v>1244970</v>
      </c>
      <c r="J26" s="5">
        <f t="shared" si="5"/>
        <v>1620000</v>
      </c>
    </row>
    <row r="27" spans="1:10" x14ac:dyDescent="0.2">
      <c r="A27">
        <v>95</v>
      </c>
      <c r="B27">
        <v>106</v>
      </c>
      <c r="C27" s="1">
        <f t="shared" si="0"/>
        <v>10070</v>
      </c>
      <c r="D27" s="7">
        <v>95400</v>
      </c>
      <c r="E27" s="7">
        <f t="shared" si="1"/>
        <v>9063000</v>
      </c>
      <c r="F27" s="5">
        <v>1314135</v>
      </c>
      <c r="G27" s="2">
        <f t="shared" si="2"/>
        <v>130.5</v>
      </c>
      <c r="H27" s="4">
        <f t="shared" si="3"/>
        <v>13833</v>
      </c>
      <c r="I27" s="2">
        <f t="shared" si="4"/>
        <v>1314135</v>
      </c>
      <c r="J27" s="5">
        <f t="shared" si="5"/>
        <v>1710000</v>
      </c>
    </row>
    <row r="28" spans="1:10" s="9" customFormat="1" x14ac:dyDescent="0.2">
      <c r="A28" s="9">
        <v>100</v>
      </c>
      <c r="B28" s="9">
        <v>106</v>
      </c>
      <c r="C28" s="10">
        <f t="shared" si="0"/>
        <v>10600</v>
      </c>
      <c r="D28" s="7">
        <v>95400</v>
      </c>
      <c r="E28" s="7">
        <f t="shared" si="1"/>
        <v>9540000</v>
      </c>
      <c r="F28" s="11">
        <v>1383300</v>
      </c>
      <c r="G28" s="12">
        <f t="shared" si="2"/>
        <v>130.5</v>
      </c>
      <c r="H28" s="12">
        <f t="shared" si="3"/>
        <v>13833</v>
      </c>
      <c r="I28" s="12">
        <f t="shared" si="4"/>
        <v>1383300</v>
      </c>
      <c r="J28" s="11">
        <f t="shared" si="5"/>
        <v>1800000</v>
      </c>
    </row>
    <row r="29" spans="1:10" s="6" customFormat="1" x14ac:dyDescent="0.2">
      <c r="A29" s="6">
        <v>105</v>
      </c>
      <c r="B29" s="6">
        <v>106</v>
      </c>
      <c r="C29" s="7">
        <f t="shared" si="0"/>
        <v>11130</v>
      </c>
      <c r="D29" s="7">
        <v>95400</v>
      </c>
      <c r="E29" s="7">
        <f t="shared" si="1"/>
        <v>10017000</v>
      </c>
      <c r="F29" s="8">
        <v>1402380</v>
      </c>
      <c r="G29" s="3">
        <f t="shared" si="2"/>
        <v>126</v>
      </c>
      <c r="H29" s="3">
        <f t="shared" si="3"/>
        <v>13356</v>
      </c>
      <c r="I29" s="3">
        <f t="shared" si="4"/>
        <v>1402380</v>
      </c>
      <c r="J29" s="8">
        <f t="shared" si="5"/>
        <v>1890000</v>
      </c>
    </row>
    <row r="30" spans="1:10" s="6" customFormat="1" x14ac:dyDescent="0.2">
      <c r="A30" s="6">
        <v>110</v>
      </c>
      <c r="B30" s="6">
        <v>106</v>
      </c>
      <c r="C30" s="7">
        <f t="shared" si="0"/>
        <v>11660</v>
      </c>
      <c r="D30" s="7">
        <v>95400</v>
      </c>
      <c r="E30" s="7">
        <f t="shared" si="1"/>
        <v>10494000</v>
      </c>
      <c r="F30" s="8">
        <v>1469160</v>
      </c>
      <c r="G30" s="3">
        <f t="shared" si="2"/>
        <v>126</v>
      </c>
      <c r="H30" s="3">
        <f t="shared" si="3"/>
        <v>13356</v>
      </c>
      <c r="I30" s="3">
        <f t="shared" si="4"/>
        <v>1469160</v>
      </c>
      <c r="J30" s="8">
        <f t="shared" si="5"/>
        <v>1980000</v>
      </c>
    </row>
    <row r="31" spans="1:10" s="6" customFormat="1" x14ac:dyDescent="0.2">
      <c r="A31" s="6">
        <v>115</v>
      </c>
      <c r="B31" s="6">
        <v>106</v>
      </c>
      <c r="C31" s="7">
        <f t="shared" si="0"/>
        <v>12190</v>
      </c>
      <c r="D31" s="7">
        <v>95400</v>
      </c>
      <c r="E31" s="7">
        <f t="shared" si="1"/>
        <v>10971000</v>
      </c>
      <c r="F31" s="8">
        <v>1535940</v>
      </c>
      <c r="G31" s="3">
        <f t="shared" si="2"/>
        <v>126</v>
      </c>
      <c r="H31" s="3">
        <f t="shared" si="3"/>
        <v>13356</v>
      </c>
      <c r="I31" s="3">
        <f t="shared" si="4"/>
        <v>1535940</v>
      </c>
      <c r="J31" s="8">
        <f t="shared" si="5"/>
        <v>2070000</v>
      </c>
    </row>
    <row r="32" spans="1:10" s="6" customFormat="1" x14ac:dyDescent="0.2">
      <c r="A32" s="6">
        <v>120</v>
      </c>
      <c r="B32" s="6">
        <v>106</v>
      </c>
      <c r="C32" s="7">
        <f t="shared" si="0"/>
        <v>12720</v>
      </c>
      <c r="D32" s="7">
        <v>95400</v>
      </c>
      <c r="E32" s="7">
        <f t="shared" si="1"/>
        <v>11448000</v>
      </c>
      <c r="F32" s="8">
        <v>1602720</v>
      </c>
      <c r="G32" s="3">
        <f t="shared" si="2"/>
        <v>126</v>
      </c>
      <c r="H32" s="3">
        <f t="shared" si="3"/>
        <v>13356</v>
      </c>
      <c r="I32" s="3">
        <f t="shared" si="4"/>
        <v>1602720</v>
      </c>
      <c r="J32" s="8">
        <f t="shared" si="5"/>
        <v>2160000</v>
      </c>
    </row>
    <row r="33" spans="1:10" s="6" customFormat="1" x14ac:dyDescent="0.2">
      <c r="A33" s="6">
        <v>125</v>
      </c>
      <c r="B33" s="6">
        <v>106</v>
      </c>
      <c r="C33" s="7">
        <f t="shared" si="0"/>
        <v>13250</v>
      </c>
      <c r="D33" s="7">
        <v>95400</v>
      </c>
      <c r="E33" s="7">
        <f t="shared" si="1"/>
        <v>11925000</v>
      </c>
      <c r="F33" s="8">
        <v>1669500</v>
      </c>
      <c r="G33" s="3">
        <f t="shared" si="2"/>
        <v>126</v>
      </c>
      <c r="H33" s="3">
        <f t="shared" si="3"/>
        <v>13356</v>
      </c>
      <c r="I33" s="3">
        <f t="shared" si="4"/>
        <v>1669500</v>
      </c>
      <c r="J33" s="8">
        <f t="shared" si="5"/>
        <v>2250000</v>
      </c>
    </row>
    <row r="34" spans="1:10" s="6" customFormat="1" x14ac:dyDescent="0.2">
      <c r="A34" s="6">
        <v>130</v>
      </c>
      <c r="B34" s="6">
        <v>106</v>
      </c>
      <c r="C34" s="7">
        <f t="shared" si="0"/>
        <v>13780</v>
      </c>
      <c r="D34" s="7">
        <v>95400</v>
      </c>
      <c r="E34" s="7">
        <f t="shared" si="1"/>
        <v>12402000</v>
      </c>
      <c r="F34" s="8">
        <v>1736280</v>
      </c>
      <c r="G34" s="3">
        <f t="shared" si="2"/>
        <v>126</v>
      </c>
      <c r="H34" s="3">
        <f t="shared" si="3"/>
        <v>13356</v>
      </c>
      <c r="I34" s="3">
        <f t="shared" si="4"/>
        <v>1736280</v>
      </c>
      <c r="J34" s="8">
        <f t="shared" si="5"/>
        <v>2340000</v>
      </c>
    </row>
    <row r="35" spans="1:10" s="6" customFormat="1" x14ac:dyDescent="0.2">
      <c r="A35" s="6">
        <v>135</v>
      </c>
      <c r="B35" s="6">
        <v>106</v>
      </c>
      <c r="C35" s="7">
        <f t="shared" si="0"/>
        <v>14310</v>
      </c>
      <c r="D35" s="7">
        <v>95400</v>
      </c>
      <c r="E35" s="7">
        <f t="shared" si="1"/>
        <v>12879000</v>
      </c>
      <c r="F35" s="8">
        <v>1803060</v>
      </c>
      <c r="G35" s="3">
        <f t="shared" si="2"/>
        <v>126</v>
      </c>
      <c r="H35" s="3">
        <f t="shared" si="3"/>
        <v>13356</v>
      </c>
      <c r="I35" s="3">
        <f t="shared" si="4"/>
        <v>1803060</v>
      </c>
      <c r="J35" s="8">
        <f t="shared" si="5"/>
        <v>2430000</v>
      </c>
    </row>
    <row r="36" spans="1:10" s="6" customFormat="1" x14ac:dyDescent="0.2">
      <c r="A36" s="6">
        <v>140</v>
      </c>
      <c r="B36" s="6">
        <v>106</v>
      </c>
      <c r="C36" s="7">
        <f t="shared" si="0"/>
        <v>14840</v>
      </c>
      <c r="D36" s="7">
        <v>95400</v>
      </c>
      <c r="E36" s="7">
        <f t="shared" si="1"/>
        <v>13356000</v>
      </c>
      <c r="F36" s="8">
        <v>1869840</v>
      </c>
      <c r="G36" s="3">
        <f t="shared" si="2"/>
        <v>126</v>
      </c>
      <c r="H36" s="3">
        <f t="shared" si="3"/>
        <v>13356</v>
      </c>
      <c r="I36" s="3">
        <f t="shared" si="4"/>
        <v>1869840</v>
      </c>
      <c r="J36" s="8">
        <f t="shared" si="5"/>
        <v>2520000</v>
      </c>
    </row>
    <row r="37" spans="1:10" s="6" customFormat="1" x14ac:dyDescent="0.2">
      <c r="A37" s="6">
        <v>145</v>
      </c>
      <c r="B37" s="6">
        <v>106</v>
      </c>
      <c r="C37" s="7">
        <f t="shared" si="0"/>
        <v>15370</v>
      </c>
      <c r="D37" s="7">
        <v>95400</v>
      </c>
      <c r="E37" s="7">
        <f t="shared" si="1"/>
        <v>13833000</v>
      </c>
      <c r="F37" s="8">
        <v>1936620</v>
      </c>
      <c r="G37" s="3">
        <f t="shared" si="2"/>
        <v>126</v>
      </c>
      <c r="H37" s="3">
        <f t="shared" si="3"/>
        <v>13356</v>
      </c>
      <c r="I37" s="3">
        <f t="shared" si="4"/>
        <v>1936620</v>
      </c>
      <c r="J37" s="8">
        <f t="shared" si="5"/>
        <v>2610000</v>
      </c>
    </row>
    <row r="38" spans="1:10" s="6" customFormat="1" x14ac:dyDescent="0.2">
      <c r="A38" s="6">
        <v>150</v>
      </c>
      <c r="B38" s="6">
        <v>106</v>
      </c>
      <c r="C38" s="7">
        <f t="shared" si="0"/>
        <v>15900</v>
      </c>
      <c r="D38" s="7">
        <v>95400</v>
      </c>
      <c r="E38" s="7">
        <f t="shared" si="1"/>
        <v>14310000</v>
      </c>
      <c r="F38" s="8">
        <v>2003400</v>
      </c>
      <c r="G38" s="3">
        <f t="shared" si="2"/>
        <v>126</v>
      </c>
      <c r="H38" s="3">
        <f t="shared" si="3"/>
        <v>13356</v>
      </c>
      <c r="I38" s="3">
        <f t="shared" si="4"/>
        <v>2003400</v>
      </c>
      <c r="J38" s="8">
        <f t="shared" si="5"/>
        <v>2700000</v>
      </c>
    </row>
    <row r="39" spans="1:10" s="9" customFormat="1" x14ac:dyDescent="0.2">
      <c r="A39" s="9">
        <v>155</v>
      </c>
      <c r="B39" s="9">
        <v>106</v>
      </c>
      <c r="C39" s="10">
        <f t="shared" si="0"/>
        <v>16430</v>
      </c>
      <c r="D39" s="7">
        <v>95400</v>
      </c>
      <c r="E39" s="7">
        <f t="shared" si="1"/>
        <v>14787000</v>
      </c>
      <c r="F39" s="11">
        <v>2070180</v>
      </c>
      <c r="G39" s="12">
        <f t="shared" si="2"/>
        <v>126</v>
      </c>
      <c r="H39" s="12">
        <f t="shared" si="3"/>
        <v>13356</v>
      </c>
      <c r="I39" s="12">
        <f t="shared" si="4"/>
        <v>2070180</v>
      </c>
      <c r="J39" s="11">
        <f t="shared" si="5"/>
        <v>2790000</v>
      </c>
    </row>
    <row r="40" spans="1:10" x14ac:dyDescent="0.2">
      <c r="A40">
        <v>160</v>
      </c>
      <c r="B40">
        <v>106</v>
      </c>
      <c r="C40" s="1">
        <f t="shared" si="0"/>
        <v>16960</v>
      </c>
      <c r="D40" s="7">
        <v>95400</v>
      </c>
      <c r="E40" s="7">
        <f t="shared" si="1"/>
        <v>15264000</v>
      </c>
      <c r="F40" s="5">
        <v>2060640</v>
      </c>
      <c r="G40" s="2">
        <f t="shared" si="2"/>
        <v>121.5</v>
      </c>
      <c r="H40" s="4">
        <f t="shared" si="3"/>
        <v>12879</v>
      </c>
      <c r="I40" s="2">
        <f t="shared" si="4"/>
        <v>2060640</v>
      </c>
      <c r="J40" s="5">
        <f t="shared" si="5"/>
        <v>2880000</v>
      </c>
    </row>
    <row r="41" spans="1:10" x14ac:dyDescent="0.2">
      <c r="A41">
        <v>165</v>
      </c>
      <c r="B41">
        <v>106</v>
      </c>
      <c r="C41" s="1">
        <f t="shared" si="0"/>
        <v>17490</v>
      </c>
      <c r="D41" s="7">
        <v>95400</v>
      </c>
      <c r="E41" s="7">
        <f t="shared" si="1"/>
        <v>15741000</v>
      </c>
      <c r="F41" s="5">
        <v>2125035</v>
      </c>
      <c r="G41" s="2">
        <f t="shared" si="2"/>
        <v>121.5</v>
      </c>
      <c r="H41" s="4">
        <f t="shared" si="3"/>
        <v>12879</v>
      </c>
      <c r="I41" s="2">
        <f t="shared" si="4"/>
        <v>2125035</v>
      </c>
      <c r="J41" s="5">
        <f t="shared" si="5"/>
        <v>2970000</v>
      </c>
    </row>
    <row r="42" spans="1:10" x14ac:dyDescent="0.2">
      <c r="A42">
        <v>170</v>
      </c>
      <c r="B42">
        <v>106</v>
      </c>
      <c r="C42" s="1">
        <f t="shared" si="0"/>
        <v>18020</v>
      </c>
      <c r="D42" s="7">
        <v>95400</v>
      </c>
      <c r="E42" s="7">
        <f t="shared" si="1"/>
        <v>16218000</v>
      </c>
      <c r="F42" s="5">
        <v>2189430</v>
      </c>
      <c r="G42" s="2">
        <f t="shared" si="2"/>
        <v>121.5</v>
      </c>
      <c r="H42" s="4">
        <f t="shared" si="3"/>
        <v>12879</v>
      </c>
      <c r="I42" s="2">
        <f t="shared" si="4"/>
        <v>2189430</v>
      </c>
      <c r="J42" s="5">
        <f t="shared" si="5"/>
        <v>3060000</v>
      </c>
    </row>
    <row r="43" spans="1:10" x14ac:dyDescent="0.2">
      <c r="A43">
        <v>175</v>
      </c>
      <c r="B43">
        <v>106</v>
      </c>
      <c r="C43" s="1">
        <f t="shared" si="0"/>
        <v>18550</v>
      </c>
      <c r="D43" s="7">
        <v>95400</v>
      </c>
      <c r="E43" s="7">
        <f t="shared" si="1"/>
        <v>16695000</v>
      </c>
      <c r="F43" s="5">
        <v>2253825</v>
      </c>
      <c r="G43" s="2">
        <f t="shared" si="2"/>
        <v>121.5</v>
      </c>
      <c r="H43" s="4">
        <f t="shared" si="3"/>
        <v>12879</v>
      </c>
      <c r="I43" s="2">
        <f t="shared" si="4"/>
        <v>2253825</v>
      </c>
      <c r="J43" s="5">
        <f t="shared" si="5"/>
        <v>3150000</v>
      </c>
    </row>
    <row r="44" spans="1:10" x14ac:dyDescent="0.2">
      <c r="A44">
        <v>180</v>
      </c>
      <c r="B44">
        <v>106</v>
      </c>
      <c r="C44" s="1">
        <f t="shared" si="0"/>
        <v>19080</v>
      </c>
      <c r="D44" s="7">
        <v>95400</v>
      </c>
      <c r="E44" s="7">
        <f t="shared" si="1"/>
        <v>17172000</v>
      </c>
      <c r="F44" s="5">
        <v>2318220</v>
      </c>
      <c r="G44" s="2">
        <f t="shared" si="2"/>
        <v>121.5</v>
      </c>
      <c r="H44" s="4">
        <f t="shared" si="3"/>
        <v>12879</v>
      </c>
      <c r="I44" s="2">
        <f t="shared" si="4"/>
        <v>2318220</v>
      </c>
      <c r="J44" s="5">
        <f t="shared" si="5"/>
        <v>3240000</v>
      </c>
    </row>
    <row r="45" spans="1:10" x14ac:dyDescent="0.2">
      <c r="A45">
        <v>185</v>
      </c>
      <c r="B45">
        <v>106</v>
      </c>
      <c r="C45" s="1">
        <f t="shared" si="0"/>
        <v>19610</v>
      </c>
      <c r="D45" s="7">
        <v>95400</v>
      </c>
      <c r="E45" s="7">
        <f t="shared" si="1"/>
        <v>17649000</v>
      </c>
      <c r="F45" s="5">
        <v>2382615</v>
      </c>
      <c r="G45" s="2">
        <f t="shared" si="2"/>
        <v>121.5</v>
      </c>
      <c r="H45" s="4">
        <f t="shared" si="3"/>
        <v>12879</v>
      </c>
      <c r="I45" s="2">
        <f t="shared" si="4"/>
        <v>2382615</v>
      </c>
      <c r="J45" s="5">
        <f t="shared" si="5"/>
        <v>3330000</v>
      </c>
    </row>
    <row r="46" spans="1:10" x14ac:dyDescent="0.2">
      <c r="A46">
        <v>190</v>
      </c>
      <c r="B46">
        <v>106</v>
      </c>
      <c r="C46" s="1">
        <f t="shared" si="0"/>
        <v>20140</v>
      </c>
      <c r="D46" s="7">
        <v>95400</v>
      </c>
      <c r="E46" s="7">
        <f t="shared" si="1"/>
        <v>18126000</v>
      </c>
      <c r="F46" s="5">
        <v>2447010</v>
      </c>
      <c r="G46" s="2">
        <f t="shared" si="2"/>
        <v>121.5</v>
      </c>
      <c r="H46" s="4">
        <f t="shared" si="3"/>
        <v>12879</v>
      </c>
      <c r="I46" s="2">
        <f t="shared" si="4"/>
        <v>2447010</v>
      </c>
      <c r="J46" s="5">
        <f t="shared" si="5"/>
        <v>3420000</v>
      </c>
    </row>
    <row r="47" spans="1:10" x14ac:dyDescent="0.2">
      <c r="A47">
        <v>195</v>
      </c>
      <c r="B47">
        <v>106</v>
      </c>
      <c r="C47" s="1">
        <f t="shared" si="0"/>
        <v>20670</v>
      </c>
      <c r="D47" s="7">
        <v>95400</v>
      </c>
      <c r="E47" s="7">
        <f t="shared" si="1"/>
        <v>18603000</v>
      </c>
      <c r="F47" s="5">
        <v>2511405</v>
      </c>
      <c r="G47" s="2">
        <f t="shared" si="2"/>
        <v>121.5</v>
      </c>
      <c r="H47" s="4">
        <f t="shared" si="3"/>
        <v>12879</v>
      </c>
      <c r="I47" s="2">
        <f t="shared" si="4"/>
        <v>2511405</v>
      </c>
      <c r="J47" s="5">
        <f t="shared" si="5"/>
        <v>3510000</v>
      </c>
    </row>
    <row r="48" spans="1:10" s="9" customFormat="1" x14ac:dyDescent="0.2">
      <c r="A48" s="9">
        <v>200</v>
      </c>
      <c r="B48" s="9">
        <v>106</v>
      </c>
      <c r="C48" s="10">
        <f t="shared" si="0"/>
        <v>21200</v>
      </c>
      <c r="D48" s="7">
        <v>95400</v>
      </c>
      <c r="E48" s="7">
        <f t="shared" si="1"/>
        <v>19080000</v>
      </c>
      <c r="F48" s="11">
        <v>2575800</v>
      </c>
      <c r="G48" s="12">
        <f t="shared" si="2"/>
        <v>121.5</v>
      </c>
      <c r="H48" s="12">
        <f t="shared" si="3"/>
        <v>12879</v>
      </c>
      <c r="I48" s="12">
        <f t="shared" si="4"/>
        <v>2575800</v>
      </c>
      <c r="J48" s="11">
        <f t="shared" si="5"/>
        <v>3600000</v>
      </c>
    </row>
    <row r="51" spans="4:6" x14ac:dyDescent="0.2">
      <c r="D51" s="14">
        <f>20000/95400</f>
        <v>0.20964360587002095</v>
      </c>
      <c r="E51" s="1">
        <f>40*40</f>
        <v>1600</v>
      </c>
      <c r="F51" s="5">
        <f>D51*E51</f>
        <v>335.42976939203351</v>
      </c>
    </row>
    <row r="52" spans="4:6" x14ac:dyDescent="0.2">
      <c r="D52" s="13">
        <f>18000/95400</f>
        <v>0.18867924528301888</v>
      </c>
      <c r="E52" s="1">
        <f>50*50</f>
        <v>2500</v>
      </c>
      <c r="F52" s="5">
        <f>D52*E52</f>
        <v>471.69811320754718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2C832-02A3-D64F-B98C-E375AA06C73D}">
  <dimension ref="A1:D9"/>
  <sheetViews>
    <sheetView tabSelected="1" workbookViewId="0">
      <selection activeCell="A6" sqref="A6"/>
    </sheetView>
  </sheetViews>
  <sheetFormatPr baseColWidth="10" defaultRowHeight="15" x14ac:dyDescent="0.2"/>
  <cols>
    <col min="1" max="1" width="20.5" style="15" customWidth="1"/>
    <col min="2" max="2" width="13.5" customWidth="1"/>
    <col min="3" max="3" width="25.83203125" customWidth="1"/>
    <col min="4" max="4" width="18.83203125" customWidth="1"/>
  </cols>
  <sheetData>
    <row r="1" spans="1:4" x14ac:dyDescent="0.2">
      <c r="A1" s="15" t="s">
        <v>11</v>
      </c>
      <c r="B1" t="s">
        <v>15</v>
      </c>
      <c r="C1" t="s">
        <v>17</v>
      </c>
      <c r="D1" t="s">
        <v>18</v>
      </c>
    </row>
    <row r="2" spans="1:4" x14ac:dyDescent="0.2">
      <c r="A2" s="16">
        <v>1</v>
      </c>
      <c r="B2">
        <v>20000</v>
      </c>
      <c r="C2">
        <v>95400</v>
      </c>
      <c r="D2">
        <f>B2/C2</f>
        <v>0.20964360587002095</v>
      </c>
    </row>
    <row r="3" spans="1:4" x14ac:dyDescent="0.2">
      <c r="A3" s="17" t="s">
        <v>8</v>
      </c>
      <c r="B3">
        <v>20000</v>
      </c>
      <c r="C3">
        <v>95400</v>
      </c>
      <c r="D3">
        <f t="shared" ref="D3:D9" si="0">B3/C3</f>
        <v>0.20964360587002095</v>
      </c>
    </row>
    <row r="4" spans="1:4" x14ac:dyDescent="0.2">
      <c r="A4" s="15" t="s">
        <v>9</v>
      </c>
      <c r="B4">
        <v>18000</v>
      </c>
      <c r="C4">
        <v>95400</v>
      </c>
      <c r="D4">
        <f t="shared" si="0"/>
        <v>0.18867924528301888</v>
      </c>
    </row>
    <row r="5" spans="1:4" x14ac:dyDescent="0.2">
      <c r="A5" s="15" t="s">
        <v>10</v>
      </c>
      <c r="B5">
        <v>16000</v>
      </c>
      <c r="C5">
        <v>95400</v>
      </c>
      <c r="D5">
        <f t="shared" si="0"/>
        <v>0.16771488469601678</v>
      </c>
    </row>
    <row r="6" spans="1:4" x14ac:dyDescent="0.2">
      <c r="A6" s="15" t="s">
        <v>12</v>
      </c>
      <c r="B6">
        <v>15000</v>
      </c>
      <c r="C6">
        <v>95400</v>
      </c>
      <c r="D6">
        <f t="shared" si="0"/>
        <v>0.15723270440251572</v>
      </c>
    </row>
    <row r="7" spans="1:4" x14ac:dyDescent="0.2">
      <c r="A7" s="15" t="s">
        <v>13</v>
      </c>
      <c r="B7">
        <v>14000</v>
      </c>
      <c r="C7">
        <v>95400</v>
      </c>
      <c r="D7">
        <f t="shared" si="0"/>
        <v>0.14675052410901468</v>
      </c>
    </row>
    <row r="8" spans="1:4" x14ac:dyDescent="0.2">
      <c r="A8" s="15" t="s">
        <v>14</v>
      </c>
      <c r="B8">
        <v>13000</v>
      </c>
      <c r="C8">
        <v>95400</v>
      </c>
      <c r="D8">
        <f t="shared" si="0"/>
        <v>0.13626834381551362</v>
      </c>
    </row>
    <row r="9" spans="1:4" x14ac:dyDescent="0.2">
      <c r="A9" s="15" t="s">
        <v>16</v>
      </c>
      <c r="B9">
        <v>12000</v>
      </c>
      <c r="C9">
        <v>95400</v>
      </c>
      <c r="D9">
        <f t="shared" si="0"/>
        <v>0.12578616352201258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Công thức tính gía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Danh</dc:creator>
  <cp:lastModifiedBy>macos</cp:lastModifiedBy>
  <dcterms:created xsi:type="dcterms:W3CDTF">2023-04-26T16:14:33Z</dcterms:created>
  <dcterms:modified xsi:type="dcterms:W3CDTF">2023-05-01T07:45:44Z</dcterms:modified>
</cp:coreProperties>
</file>