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tabRatio="868" activeTab="5"/>
  </bookViews>
  <sheets>
    <sheet name="FACT" sheetId="6" r:id="rId1"/>
    <sheet name="CHINHANH" sheetId="18" r:id="rId2"/>
    <sheet name="LOAISP" sheetId="1" r:id="rId3"/>
    <sheet name="SANPHAM" sheetId="4" r:id="rId4"/>
    <sheet name="KHUVUC" sheetId="3" r:id="rId5"/>
    <sheet name="TINH" sheetId="19" r:id="rId6"/>
    <sheet name="NHAPP" sheetId="16" r:id="rId7"/>
    <sheet name="KHACHHANG" sheetId="14" r:id="rId8"/>
    <sheet name="NHANVIEN" sheetId="17" r:id="rId9"/>
    <sheet name="THOIGIAN" sheetId="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4" i="6" l="1"/>
  <c r="H305" i="6"/>
  <c r="H306" i="6"/>
  <c r="H307" i="6"/>
  <c r="H308" i="6"/>
  <c r="H309" i="6"/>
  <c r="H310" i="6"/>
  <c r="H311" i="6"/>
  <c r="H312" i="6"/>
  <c r="H313" i="6"/>
  <c r="H302" i="6"/>
  <c r="H303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I310" i="6" l="1"/>
  <c r="I306" i="6"/>
  <c r="I311" i="6"/>
  <c r="I307" i="6"/>
  <c r="I313" i="6"/>
  <c r="I309" i="6"/>
  <c r="I305" i="6"/>
  <c r="I312" i="6"/>
  <c r="I308" i="6"/>
  <c r="I304" i="6"/>
  <c r="I303" i="6"/>
  <c r="I302" i="6"/>
  <c r="H164" i="6"/>
  <c r="H165" i="6"/>
  <c r="H166" i="6"/>
  <c r="H270" i="6" l="1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269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182" i="6"/>
  <c r="H2" i="6"/>
  <c r="G301" i="6"/>
  <c r="G300" i="6"/>
  <c r="I300" i="6" s="1"/>
  <c r="G299" i="6"/>
  <c r="G298" i="6"/>
  <c r="I298" i="6" s="1"/>
  <c r="G297" i="6"/>
  <c r="G296" i="6"/>
  <c r="G295" i="6"/>
  <c r="G294" i="6"/>
  <c r="I294" i="6" s="1"/>
  <c r="G293" i="6"/>
  <c r="G292" i="6"/>
  <c r="I292" i="6" s="1"/>
  <c r="G291" i="6"/>
  <c r="G290" i="6"/>
  <c r="I290" i="6" s="1"/>
  <c r="G289" i="6"/>
  <c r="G288" i="6"/>
  <c r="I288" i="6" s="1"/>
  <c r="G287" i="6"/>
  <c r="G286" i="6"/>
  <c r="I286" i="6" s="1"/>
  <c r="G285" i="6"/>
  <c r="G284" i="6"/>
  <c r="I284" i="6" s="1"/>
  <c r="G283" i="6"/>
  <c r="G282" i="6"/>
  <c r="I282" i="6" s="1"/>
  <c r="G281" i="6"/>
  <c r="G280" i="6"/>
  <c r="I280" i="6" s="1"/>
  <c r="G279" i="6"/>
  <c r="G278" i="6"/>
  <c r="I278" i="6" s="1"/>
  <c r="G277" i="6"/>
  <c r="G276" i="6"/>
  <c r="I276" i="6" s="1"/>
  <c r="G275" i="6"/>
  <c r="G274" i="6"/>
  <c r="I274" i="6" s="1"/>
  <c r="G273" i="6"/>
  <c r="G272" i="6"/>
  <c r="G271" i="6"/>
  <c r="G270" i="6"/>
  <c r="I270" i="6" s="1"/>
  <c r="G269" i="6"/>
  <c r="I269" i="6" s="1"/>
  <c r="G268" i="6"/>
  <c r="I268" i="6" s="1"/>
  <c r="G267" i="6"/>
  <c r="G266" i="6"/>
  <c r="I266" i="6" s="1"/>
  <c r="G265" i="6"/>
  <c r="G264" i="6"/>
  <c r="I264" i="6" s="1"/>
  <c r="G263" i="6"/>
  <c r="G262" i="6"/>
  <c r="I262" i="6" s="1"/>
  <c r="G261" i="6"/>
  <c r="G260" i="6"/>
  <c r="I260" i="6" s="1"/>
  <c r="G259" i="6"/>
  <c r="G258" i="6"/>
  <c r="I258" i="6" s="1"/>
  <c r="G257" i="6"/>
  <c r="G256" i="6"/>
  <c r="I256" i="6" s="1"/>
  <c r="G255" i="6"/>
  <c r="G254" i="6"/>
  <c r="I254" i="6" s="1"/>
  <c r="G253" i="6"/>
  <c r="G252" i="6"/>
  <c r="I252" i="6" s="1"/>
  <c r="G251" i="6"/>
  <c r="G250" i="6"/>
  <c r="I250" i="6" s="1"/>
  <c r="G249" i="6"/>
  <c r="G248" i="6"/>
  <c r="I248" i="6" s="1"/>
  <c r="G247" i="6"/>
  <c r="G246" i="6"/>
  <c r="I246" i="6" s="1"/>
  <c r="G245" i="6"/>
  <c r="G244" i="6"/>
  <c r="I244" i="6" s="1"/>
  <c r="G243" i="6"/>
  <c r="G242" i="6"/>
  <c r="I242" i="6" s="1"/>
  <c r="G241" i="6"/>
  <c r="G240" i="6"/>
  <c r="I240" i="6" s="1"/>
  <c r="G239" i="6"/>
  <c r="G238" i="6"/>
  <c r="I238" i="6" s="1"/>
  <c r="G237" i="6"/>
  <c r="G236" i="6"/>
  <c r="I236" i="6" s="1"/>
  <c r="G235" i="6"/>
  <c r="G234" i="6"/>
  <c r="I234" i="6" s="1"/>
  <c r="G233" i="6"/>
  <c r="G232" i="6"/>
  <c r="I232" i="6" s="1"/>
  <c r="G231" i="6"/>
  <c r="G230" i="6"/>
  <c r="I230" i="6" s="1"/>
  <c r="G229" i="6"/>
  <c r="G228" i="6"/>
  <c r="I228" i="6" s="1"/>
  <c r="G227" i="6"/>
  <c r="G226" i="6"/>
  <c r="I226" i="6" s="1"/>
  <c r="G225" i="6"/>
  <c r="G224" i="6"/>
  <c r="I224" i="6" s="1"/>
  <c r="G223" i="6"/>
  <c r="G222" i="6"/>
  <c r="I222" i="6" s="1"/>
  <c r="G221" i="6"/>
  <c r="G220" i="6"/>
  <c r="I220" i="6" s="1"/>
  <c r="G219" i="6"/>
  <c r="G218" i="6"/>
  <c r="I218" i="6" s="1"/>
  <c r="G217" i="6"/>
  <c r="G216" i="6"/>
  <c r="I216" i="6" s="1"/>
  <c r="G215" i="6"/>
  <c r="G214" i="6"/>
  <c r="I214" i="6" s="1"/>
  <c r="G213" i="6"/>
  <c r="G212" i="6"/>
  <c r="I212" i="6" s="1"/>
  <c r="G211" i="6"/>
  <c r="G210" i="6"/>
  <c r="I210" i="6" s="1"/>
  <c r="G209" i="6"/>
  <c r="G208" i="6"/>
  <c r="I208" i="6" s="1"/>
  <c r="G207" i="6"/>
  <c r="G206" i="6"/>
  <c r="I206" i="6" s="1"/>
  <c r="G205" i="6"/>
  <c r="G204" i="6"/>
  <c r="I204" i="6" s="1"/>
  <c r="G203" i="6"/>
  <c r="G202" i="6"/>
  <c r="I202" i="6" s="1"/>
  <c r="G201" i="6"/>
  <c r="G200" i="6"/>
  <c r="I200" i="6" s="1"/>
  <c r="G199" i="6"/>
  <c r="G198" i="6"/>
  <c r="G197" i="6"/>
  <c r="G196" i="6"/>
  <c r="I196" i="6" s="1"/>
  <c r="G195" i="6"/>
  <c r="G194" i="6"/>
  <c r="I194" i="6" s="1"/>
  <c r="G193" i="6"/>
  <c r="G192" i="6"/>
  <c r="I192" i="6" s="1"/>
  <c r="G191" i="6"/>
  <c r="G190" i="6"/>
  <c r="I190" i="6" s="1"/>
  <c r="G189" i="6"/>
  <c r="G188" i="6"/>
  <c r="I188" i="6" s="1"/>
  <c r="G187" i="6"/>
  <c r="G186" i="6"/>
  <c r="I186" i="6" s="1"/>
  <c r="G185" i="6"/>
  <c r="G184" i="6"/>
  <c r="I184" i="6" s="1"/>
  <c r="G183" i="6"/>
  <c r="G182" i="6"/>
  <c r="H177" i="6"/>
  <c r="H178" i="6"/>
  <c r="H179" i="6"/>
  <c r="H180" i="6"/>
  <c r="H181" i="6"/>
  <c r="H176" i="6"/>
  <c r="H168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7" i="6"/>
  <c r="H169" i="6"/>
  <c r="H170" i="6"/>
  <c r="H171" i="6"/>
  <c r="H172" i="6"/>
  <c r="H173" i="6"/>
  <c r="H174" i="6"/>
  <c r="H175" i="6"/>
  <c r="H89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I96" i="6" s="1"/>
  <c r="G97" i="6"/>
  <c r="G98" i="6"/>
  <c r="G99" i="6"/>
  <c r="G100" i="6"/>
  <c r="G101" i="6"/>
  <c r="G102" i="6"/>
  <c r="G103" i="6"/>
  <c r="G104" i="6"/>
  <c r="I104" i="6" s="1"/>
  <c r="G105" i="6"/>
  <c r="G106" i="6"/>
  <c r="G107" i="6"/>
  <c r="G108" i="6"/>
  <c r="G109" i="6"/>
  <c r="G110" i="6"/>
  <c r="G111" i="6"/>
  <c r="G112" i="6"/>
  <c r="I112" i="6" s="1"/>
  <c r="G113" i="6"/>
  <c r="G114" i="6"/>
  <c r="G115" i="6"/>
  <c r="G116" i="6"/>
  <c r="G117" i="6"/>
  <c r="G118" i="6"/>
  <c r="G119" i="6"/>
  <c r="G120" i="6"/>
  <c r="I120" i="6" s="1"/>
  <c r="G121" i="6"/>
  <c r="G122" i="6"/>
  <c r="G123" i="6"/>
  <c r="G124" i="6"/>
  <c r="G125" i="6"/>
  <c r="G126" i="6"/>
  <c r="G127" i="6"/>
  <c r="G128" i="6"/>
  <c r="I128" i="6" s="1"/>
  <c r="G129" i="6"/>
  <c r="G130" i="6"/>
  <c r="G131" i="6"/>
  <c r="G132" i="6"/>
  <c r="G133" i="6"/>
  <c r="G134" i="6"/>
  <c r="G135" i="6"/>
  <c r="G136" i="6"/>
  <c r="I136" i="6" s="1"/>
  <c r="G137" i="6"/>
  <c r="G138" i="6"/>
  <c r="G139" i="6"/>
  <c r="G140" i="6"/>
  <c r="G141" i="6"/>
  <c r="G142" i="6"/>
  <c r="G143" i="6"/>
  <c r="G144" i="6"/>
  <c r="I144" i="6" s="1"/>
  <c r="G145" i="6"/>
  <c r="G146" i="6"/>
  <c r="G147" i="6"/>
  <c r="G148" i="6"/>
  <c r="G149" i="6"/>
  <c r="G150" i="6"/>
  <c r="G151" i="6"/>
  <c r="G152" i="6"/>
  <c r="I152" i="6" s="1"/>
  <c r="G153" i="6"/>
  <c r="G154" i="6"/>
  <c r="G155" i="6"/>
  <c r="G156" i="6"/>
  <c r="G157" i="6"/>
  <c r="G158" i="6"/>
  <c r="G159" i="6"/>
  <c r="G160" i="6"/>
  <c r="I160" i="6" s="1"/>
  <c r="G161" i="6"/>
  <c r="G162" i="6"/>
  <c r="G163" i="6"/>
  <c r="G164" i="6"/>
  <c r="G165" i="6"/>
  <c r="G166" i="6"/>
  <c r="G167" i="6"/>
  <c r="G168" i="6"/>
  <c r="G169" i="6"/>
  <c r="G170" i="6"/>
  <c r="I170" i="6" s="1"/>
  <c r="G171" i="6"/>
  <c r="G172" i="6"/>
  <c r="G173" i="6"/>
  <c r="G174" i="6"/>
  <c r="G175" i="6"/>
  <c r="G176" i="6"/>
  <c r="I176" i="6" s="1"/>
  <c r="G177" i="6"/>
  <c r="G178" i="6"/>
  <c r="G179" i="6"/>
  <c r="G180" i="6"/>
  <c r="G181" i="6"/>
  <c r="G2" i="6"/>
  <c r="I183" i="6" l="1"/>
  <c r="I187" i="6"/>
  <c r="I191" i="6"/>
  <c r="I195" i="6"/>
  <c r="I199" i="6"/>
  <c r="I203" i="6"/>
  <c r="I207" i="6"/>
  <c r="I211" i="6"/>
  <c r="I215" i="6"/>
  <c r="I219" i="6"/>
  <c r="I223" i="6"/>
  <c r="I227" i="6"/>
  <c r="I231" i="6"/>
  <c r="I235" i="6"/>
  <c r="I239" i="6"/>
  <c r="I243" i="6"/>
  <c r="I247" i="6"/>
  <c r="I251" i="6"/>
  <c r="I255" i="6"/>
  <c r="I259" i="6"/>
  <c r="I263" i="6"/>
  <c r="I267" i="6"/>
  <c r="I271" i="6"/>
  <c r="I275" i="6"/>
  <c r="I279" i="6"/>
  <c r="I283" i="6"/>
  <c r="I287" i="6"/>
  <c r="I291" i="6"/>
  <c r="I295" i="6"/>
  <c r="I299" i="6"/>
  <c r="I198" i="6"/>
  <c r="I272" i="6"/>
  <c r="I296" i="6"/>
  <c r="I178" i="6"/>
  <c r="I35" i="6"/>
  <c r="I27" i="6"/>
  <c r="I19" i="6"/>
  <c r="I11" i="6"/>
  <c r="I3" i="6"/>
  <c r="I161" i="6"/>
  <c r="I153" i="6"/>
  <c r="I145" i="6"/>
  <c r="I137" i="6"/>
  <c r="I129" i="6"/>
  <c r="I121" i="6"/>
  <c r="I113" i="6"/>
  <c r="I105" i="6"/>
  <c r="I97" i="6"/>
  <c r="I185" i="6"/>
  <c r="I189" i="6"/>
  <c r="I193" i="6"/>
  <c r="I197" i="6"/>
  <c r="I201" i="6"/>
  <c r="I205" i="6"/>
  <c r="I209" i="6"/>
  <c r="I213" i="6"/>
  <c r="I217" i="6"/>
  <c r="I221" i="6"/>
  <c r="I225" i="6"/>
  <c r="I229" i="6"/>
  <c r="I233" i="6"/>
  <c r="I237" i="6"/>
  <c r="I241" i="6"/>
  <c r="I245" i="6"/>
  <c r="I249" i="6"/>
  <c r="I253" i="6"/>
  <c r="I257" i="6"/>
  <c r="I261" i="6"/>
  <c r="I265" i="6"/>
  <c r="I273" i="6"/>
  <c r="I277" i="6"/>
  <c r="I281" i="6"/>
  <c r="I285" i="6"/>
  <c r="I289" i="6"/>
  <c r="I293" i="6"/>
  <c r="I297" i="6"/>
  <c r="I301" i="6"/>
  <c r="I168" i="6"/>
  <c r="I182" i="6"/>
  <c r="I124" i="6"/>
  <c r="I116" i="6"/>
  <c r="I108" i="6"/>
  <c r="I100" i="6"/>
  <c r="I92" i="6"/>
  <c r="I164" i="6"/>
  <c r="I156" i="6"/>
  <c r="I148" i="6"/>
  <c r="I140" i="6"/>
  <c r="I132" i="6"/>
  <c r="I28" i="6"/>
  <c r="I20" i="6"/>
  <c r="I12" i="6"/>
  <c r="I4" i="6"/>
  <c r="I171" i="6"/>
  <c r="I162" i="6"/>
  <c r="I154" i="6"/>
  <c r="I146" i="6"/>
  <c r="I138" i="6"/>
  <c r="I130" i="6"/>
  <c r="I122" i="6"/>
  <c r="I114" i="6"/>
  <c r="I106" i="6"/>
  <c r="I98" i="6"/>
  <c r="I90" i="6"/>
  <c r="I86" i="6"/>
  <c r="I78" i="6"/>
  <c r="I70" i="6"/>
  <c r="I62" i="6"/>
  <c r="I54" i="6"/>
  <c r="I46" i="6"/>
  <c r="I38" i="6"/>
  <c r="I30" i="6"/>
  <c r="I22" i="6"/>
  <c r="I14" i="6"/>
  <c r="I6" i="6"/>
  <c r="I173" i="6"/>
  <c r="I85" i="6"/>
  <c r="I77" i="6"/>
  <c r="I69" i="6"/>
  <c r="I61" i="6"/>
  <c r="I53" i="6"/>
  <c r="I45" i="6"/>
  <c r="I37" i="6"/>
  <c r="I29" i="6"/>
  <c r="I21" i="6"/>
  <c r="I13" i="6"/>
  <c r="I5" i="6"/>
  <c r="I163" i="6"/>
  <c r="I155" i="6"/>
  <c r="I147" i="6"/>
  <c r="I139" i="6"/>
  <c r="I131" i="6"/>
  <c r="I123" i="6"/>
  <c r="I115" i="6"/>
  <c r="I107" i="6"/>
  <c r="I99" i="6"/>
  <c r="I91" i="6"/>
  <c r="I172" i="6"/>
  <c r="I82" i="6"/>
  <c r="I74" i="6"/>
  <c r="I66" i="6"/>
  <c r="I58" i="6"/>
  <c r="I50" i="6"/>
  <c r="I42" i="6"/>
  <c r="I34" i="6"/>
  <c r="I26" i="6"/>
  <c r="I18" i="6"/>
  <c r="I10" i="6"/>
  <c r="I177" i="6"/>
  <c r="I169" i="6"/>
  <c r="I179" i="6"/>
  <c r="I83" i="6"/>
  <c r="I75" i="6"/>
  <c r="I67" i="6"/>
  <c r="I59" i="6"/>
  <c r="I51" i="6"/>
  <c r="I43" i="6"/>
  <c r="I88" i="6"/>
  <c r="I80" i="6"/>
  <c r="I72" i="6"/>
  <c r="I64" i="6"/>
  <c r="I56" i="6"/>
  <c r="I48" i="6"/>
  <c r="I40" i="6"/>
  <c r="I32" i="6"/>
  <c r="I24" i="6"/>
  <c r="I16" i="6"/>
  <c r="I8" i="6"/>
  <c r="I9" i="6"/>
  <c r="I81" i="6"/>
  <c r="I41" i="6"/>
  <c r="I65" i="6"/>
  <c r="I25" i="6"/>
  <c r="I175" i="6"/>
  <c r="I167" i="6"/>
  <c r="I159" i="6"/>
  <c r="I151" i="6"/>
  <c r="I143" i="6"/>
  <c r="I135" i="6"/>
  <c r="I127" i="6"/>
  <c r="I119" i="6"/>
  <c r="I111" i="6"/>
  <c r="I103" i="6"/>
  <c r="I95" i="6"/>
  <c r="I87" i="6"/>
  <c r="I79" i="6"/>
  <c r="I71" i="6"/>
  <c r="I63" i="6"/>
  <c r="I55" i="6"/>
  <c r="I47" i="6"/>
  <c r="I39" i="6"/>
  <c r="I31" i="6"/>
  <c r="I23" i="6"/>
  <c r="I15" i="6"/>
  <c r="I7" i="6"/>
  <c r="I89" i="6"/>
  <c r="I49" i="6"/>
  <c r="I174" i="6"/>
  <c r="I142" i="6"/>
  <c r="I102" i="6"/>
  <c r="I57" i="6"/>
  <c r="I17" i="6"/>
  <c r="I166" i="6"/>
  <c r="I150" i="6"/>
  <c r="I126" i="6"/>
  <c r="I110" i="6"/>
  <c r="I165" i="6"/>
  <c r="I157" i="6"/>
  <c r="I149" i="6"/>
  <c r="I141" i="6"/>
  <c r="I133" i="6"/>
  <c r="I125" i="6"/>
  <c r="I117" i="6"/>
  <c r="I109" i="6"/>
  <c r="I101" i="6"/>
  <c r="I93" i="6"/>
  <c r="I73" i="6"/>
  <c r="I33" i="6"/>
  <c r="I158" i="6"/>
  <c r="I134" i="6"/>
  <c r="I118" i="6"/>
  <c r="I94" i="6"/>
  <c r="I181" i="6"/>
  <c r="I180" i="6"/>
  <c r="I84" i="6"/>
  <c r="I76" i="6"/>
  <c r="I68" i="6"/>
  <c r="I60" i="6"/>
  <c r="I52" i="6"/>
  <c r="I44" i="6"/>
  <c r="I36" i="6"/>
  <c r="I2" i="6"/>
</calcChain>
</file>

<file path=xl/sharedStrings.xml><?xml version="1.0" encoding="utf-8"?>
<sst xmlns="http://schemas.openxmlformats.org/spreadsheetml/2006/main" count="3539" uniqueCount="944">
  <si>
    <t>MASP</t>
  </si>
  <si>
    <t>MALOAISP</t>
  </si>
  <si>
    <t>TENLOAISP</t>
  </si>
  <si>
    <t>HỘP KẸO DỪA MÁY</t>
  </si>
  <si>
    <t>KẸO DỪA HỘP</t>
  </si>
  <si>
    <t>HỘP KẸO DỪA DẺO</t>
  </si>
  <si>
    <t>KẸO DỪA BAO BÌ</t>
  </si>
  <si>
    <t>KẸO DỪA MÁY</t>
  </si>
  <si>
    <t>KẸO CHUỐI</t>
  </si>
  <si>
    <t>BÁNH - KẸO TỔNG HỢP</t>
  </si>
  <si>
    <t>MAL01</t>
  </si>
  <si>
    <t>MAL02</t>
  </si>
  <si>
    <t>MAL03</t>
  </si>
  <si>
    <t>MAL04</t>
  </si>
  <si>
    <t>MAL05</t>
  </si>
  <si>
    <t>MAL06</t>
  </si>
  <si>
    <t>MAL07</t>
  </si>
  <si>
    <t>TENSP</t>
  </si>
  <si>
    <t>TRONGLUONG</t>
  </si>
  <si>
    <t>QUYCACH</t>
  </si>
  <si>
    <t>GIABAN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</si>
  <si>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</si>
  <si>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</si>
  <si>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</si>
  <si>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</si>
  <si>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</si>
  <si>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</si>
  <si>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</si>
  <si>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</si>
  <si>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</si>
  <si>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</si>
  <si>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</si>
  <si>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</si>
  <si>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</si>
  <si>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</si>
  <si>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</si>
  <si>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</si>
  <si>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</si>
  <si>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</si>
  <si>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</si>
  <si>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</si>
  <si>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H22</t>
  </si>
  <si>
    <t>H23</t>
  </si>
  <si>
    <t>H24</t>
  </si>
  <si>
    <t>H25</t>
  </si>
  <si>
    <t>H26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</si>
  <si>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</si>
  <si>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</si>
  <si>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</si>
  <si>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</si>
  <si>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</si>
  <si>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</si>
  <si>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</si>
  <si>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</si>
  <si>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</si>
  <si>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</si>
  <si>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</si>
  <si>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</si>
  <si>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</si>
  <si>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</si>
  <si>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</si>
  <si>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</si>
  <si>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</si>
  <si>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</si>
  <si>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</si>
  <si>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B21</t>
  </si>
  <si>
    <t>B22</t>
  </si>
  <si>
    <t>B23</t>
  </si>
  <si>
    <t>B24</t>
  </si>
  <si>
    <t>B26</t>
  </si>
  <si>
    <t>B27</t>
  </si>
  <si>
    <t>B28</t>
  </si>
  <si>
    <t>B29</t>
  </si>
  <si>
    <t>C1</t>
  </si>
  <si>
    <t>C3</t>
  </si>
  <si>
    <t>C4</t>
  </si>
  <si>
    <t>C5</t>
  </si>
  <si>
    <t>C6</t>
  </si>
  <si>
    <t>C7</t>
  </si>
  <si>
    <t>C8</t>
  </si>
  <si>
    <t>C9</t>
  </si>
  <si>
    <t>C10</t>
  </si>
  <si>
    <t>P1</t>
  </si>
  <si>
    <t>P3</t>
  </si>
  <si>
    <t>QT16</t>
  </si>
  <si>
    <t>N2</t>
  </si>
  <si>
    <t>T1</t>
  </si>
  <si>
    <t>T2</t>
  </si>
  <si>
    <t>T3</t>
  </si>
  <si>
    <t>Kẹo dừa sữa sầu riêng</t>
  </si>
  <si>
    <t>300gr</t>
  </si>
  <si>
    <t>50 hộp/thùng</t>
  </si>
  <si>
    <t>Kẹo dừa sữa đậu phộng</t>
  </si>
  <si>
    <t>Kẹo dừa sữa lá dứa</t>
  </si>
  <si>
    <t>Kẹo dừa sữa sầu riêng/ đậu phộng</t>
  </si>
  <si>
    <t>Kẹo dừa  béo</t>
  </si>
  <si>
    <t>400gr</t>
  </si>
  <si>
    <t>40 hộp/thùng</t>
  </si>
  <si>
    <t>500gr</t>
  </si>
  <si>
    <t>Kẹo dừa sữa sầu riêng/ lá dứa</t>
  </si>
  <si>
    <t>Kẹo dừa sầu riêng</t>
  </si>
  <si>
    <t>25 hộp/thùng</t>
  </si>
  <si>
    <t>Kẹo dừa sầu riêng / đậu phộng</t>
  </si>
  <si>
    <t>Kẹo dừa sầu riêng / lá dứa</t>
  </si>
  <si>
    <t xml:space="preserve">Kẹo dừa sữa ca cao </t>
  </si>
  <si>
    <t>450gr</t>
  </si>
  <si>
    <t>20 hộp/thùng</t>
  </si>
  <si>
    <t>Kẹo dừa thập cẩm viên lớn</t>
  </si>
  <si>
    <t>540gr</t>
  </si>
  <si>
    <t>Kẹo dừa dẻo sầu riêng</t>
  </si>
  <si>
    <t>250gr</t>
  </si>
  <si>
    <t>Kẹo dừa dẻo đậu phộng -béo</t>
  </si>
  <si>
    <t>Kẹo dừa dẻo lá dứa</t>
  </si>
  <si>
    <t>Kẹo dừa dẻo môn</t>
  </si>
  <si>
    <t xml:space="preserve">Kẹo dẻo thập cẩm </t>
  </si>
  <si>
    <t>Kẹo dừa sữa sầu riêng - 40viên</t>
  </si>
  <si>
    <t>200gr</t>
  </si>
  <si>
    <t>90 gói/thùng</t>
  </si>
  <si>
    <t>Kẹo dừa sữa ca cao - 40viên</t>
  </si>
  <si>
    <t>Kẹo dừa sữa lá dứa - 40viên</t>
  </si>
  <si>
    <t>Kẹo dừa sữa sầu riêng - 48viên</t>
  </si>
  <si>
    <t>50 gói/thùng</t>
  </si>
  <si>
    <t>Kẹo dừa sữa sầu riêng/ đậu phộng- 48 viên</t>
  </si>
  <si>
    <t>Kẹo dừa sữa lá dứa - 48viên</t>
  </si>
  <si>
    <t>Kẹo dừa sữa ca cao - 48viên</t>
  </si>
  <si>
    <t>Kẹo dừa cao cấp trắng - 80viên</t>
  </si>
  <si>
    <t>Kẹo dừa cao cấp 4 màu - 80viên</t>
  </si>
  <si>
    <t>Kẹo dừa sữa lá dứa/ sầu riêng - 60 viên</t>
  </si>
  <si>
    <t>Kẹo dừa sữa sầu riêng - 60viên</t>
  </si>
  <si>
    <t>Kẹo dừa sữa ca cao - 60viên</t>
  </si>
  <si>
    <t>350gr</t>
  </si>
  <si>
    <t>Kẹo dừa tổng hợp</t>
  </si>
  <si>
    <t>30 túi/thùng</t>
  </si>
  <si>
    <t>60 túi/thùng</t>
  </si>
  <si>
    <t>Kẹo dừa tổng hợp (xá)</t>
  </si>
  <si>
    <t>1 kg</t>
  </si>
  <si>
    <t>10kg/thùng</t>
  </si>
  <si>
    <t>25 túi/thùng</t>
  </si>
  <si>
    <t>50 túi/thùng</t>
  </si>
  <si>
    <t>Kẹo dẻo xá</t>
  </si>
  <si>
    <t>Kẹo dẻo sầu riêng</t>
  </si>
  <si>
    <t>Kẹo dẻo đậu phộng</t>
  </si>
  <si>
    <t>Kẹo dẻo Lá dứa</t>
  </si>
  <si>
    <t>Kẹo dẻo Môn</t>
  </si>
  <si>
    <t>Kẹo chuối tươi</t>
  </si>
  <si>
    <t>Kẹo chuối tươi (gói)</t>
  </si>
  <si>
    <t>Kẹo chuối tươi (túi)</t>
  </si>
  <si>
    <t>Kẹo chuối đậu - mè</t>
  </si>
  <si>
    <t>Kẹo chuối đậu - mè (túi)</t>
  </si>
  <si>
    <t>Kẹo chuối cuộn bánh tráng đậu mè</t>
  </si>
  <si>
    <t>Kẹo dừa tổng hợp (xá) sr, dp</t>
  </si>
  <si>
    <t>Bánh phồng sữa</t>
  </si>
  <si>
    <t>Bánh phồng sữa - sầu riêng (đặc biệt)</t>
  </si>
  <si>
    <t>HỘP QUÀ TẾT</t>
  </si>
  <si>
    <t>Nước màu dừa (chai nhỏ)</t>
  </si>
  <si>
    <t>Kẹo tổng hợp (xá)</t>
  </si>
  <si>
    <t>Kẹo tổng hợp (túi)</t>
  </si>
  <si>
    <t>MAL08</t>
  </si>
  <si>
    <t>KẸO DỪA DẺO</t>
  </si>
  <si>
    <t>MAKV</t>
  </si>
  <si>
    <t>TENKV</t>
  </si>
  <si>
    <t>KV01</t>
  </si>
  <si>
    <t>HCM</t>
  </si>
  <si>
    <t>MIENTAY</t>
  </si>
  <si>
    <t>MIENDONG</t>
  </si>
  <si>
    <t>TAYNGUYEN</t>
  </si>
  <si>
    <t>MIENTRUNG</t>
  </si>
  <si>
    <t>DIMINH</t>
  </si>
  <si>
    <t>KV02</t>
  </si>
  <si>
    <t>KV03</t>
  </si>
  <si>
    <t>KV04</t>
  </si>
  <si>
    <t>KV05</t>
  </si>
  <si>
    <t>KV06</t>
  </si>
  <si>
    <t>MAL09</t>
  </si>
  <si>
    <t>KẸO DỪA BAO BÌ VIÊN NHỎ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</si>
  <si>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</si>
  <si>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</si>
  <si>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</si>
  <si>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</si>
  <si>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</si>
  <si>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</si>
  <si>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</si>
  <si>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</si>
  <si>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</si>
  <si>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</si>
  <si>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</si>
  <si>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</si>
  <si>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</si>
  <si>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</si>
  <si>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Kẹo dừa thập cẩm viên nhỏ - 45 viên</t>
  </si>
  <si>
    <t>150gr</t>
  </si>
  <si>
    <t>Kẹo dừa đậu phộng viên nhỏ</t>
  </si>
  <si>
    <t>Kẹo dừa gừng viên nhỏ</t>
  </si>
  <si>
    <t>Kẹo dừa lá dứa viên nhỏ</t>
  </si>
  <si>
    <t>Kẹo dừa ca cao viên nhỏ</t>
  </si>
  <si>
    <t>Kẹo dừa thập cẩm viên nhỏ</t>
  </si>
  <si>
    <t>1kg</t>
  </si>
  <si>
    <t>10 kg/thùng</t>
  </si>
  <si>
    <t>MAL10</t>
  </si>
  <si>
    <t>KẸO DỪA THANH</t>
  </si>
  <si>
    <t>V1</t>
  </si>
  <si>
    <t>V2</t>
  </si>
  <si>
    <t>V3</t>
  </si>
  <si>
    <t>V4</t>
  </si>
  <si>
    <t>V5</t>
  </si>
  <si>
    <t xml:space="preserve">Kẹo dừa sầu riêng - túi 3 thanh </t>
  </si>
  <si>
    <t>142,5gr</t>
  </si>
  <si>
    <t>60 túi</t>
  </si>
  <si>
    <t>Kẹo dừa lá dứa - túi 3 thanh</t>
  </si>
  <si>
    <t>Kẹo dừa ca cao - túi 3 thanh</t>
  </si>
  <si>
    <t>Kẹo dừa gừng -  túi 3 thanh</t>
  </si>
  <si>
    <t>Kẹo dừa béo -  túi 3 thanh</t>
  </si>
  <si>
    <t>MANPP</t>
  </si>
  <si>
    <t>TENNPP</t>
  </si>
  <si>
    <t>hcm01</t>
  </si>
  <si>
    <t>hcm02</t>
  </si>
  <si>
    <t>hcm03</t>
  </si>
  <si>
    <t>hcm04</t>
  </si>
  <si>
    <t>hcm05</t>
  </si>
  <si>
    <t>hcm06</t>
  </si>
  <si>
    <t>hcm07</t>
  </si>
  <si>
    <t>hcm08</t>
  </si>
  <si>
    <t>hcm09</t>
  </si>
  <si>
    <t>hcm10</t>
  </si>
  <si>
    <t>Gò Vấp</t>
  </si>
  <si>
    <t>Quận 9</t>
  </si>
  <si>
    <t>Quận 12</t>
  </si>
  <si>
    <t>Quận 7</t>
  </si>
  <si>
    <t>Bình Tân</t>
  </si>
  <si>
    <t>Tân Phú</t>
  </si>
  <si>
    <t>Quận 4</t>
  </si>
  <si>
    <t>Hóc Môn</t>
  </si>
  <si>
    <t>Long An</t>
  </si>
  <si>
    <t>Cần Thơ 1</t>
  </si>
  <si>
    <t>KVC01</t>
  </si>
  <si>
    <t>KVC02</t>
  </si>
  <si>
    <t>KVC03</t>
  </si>
  <si>
    <t>KVC04</t>
  </si>
  <si>
    <t>KVC05</t>
  </si>
  <si>
    <t>KVC06</t>
  </si>
  <si>
    <t>KVC07</t>
  </si>
  <si>
    <t>KVC08</t>
  </si>
  <si>
    <t>KVC09</t>
  </si>
  <si>
    <t>Văn Phòng</t>
  </si>
  <si>
    <t>KVC10</t>
  </si>
  <si>
    <t>Cần Thơ</t>
  </si>
  <si>
    <t>Hậu Giang</t>
  </si>
  <si>
    <t>Châu Đốc</t>
  </si>
  <si>
    <t>Long Xuyên</t>
  </si>
  <si>
    <t>Long Xuyên 2</t>
  </si>
  <si>
    <t>Kiên Giang</t>
  </si>
  <si>
    <t>Cà Mau</t>
  </si>
  <si>
    <t>Sóc Trăng</t>
  </si>
  <si>
    <t>Bạc Liêu</t>
  </si>
  <si>
    <t>Thốt Nốt</t>
  </si>
  <si>
    <t>Thủ Đức</t>
  </si>
  <si>
    <t>Củ Chi</t>
  </si>
  <si>
    <t>Phú Nhuận</t>
  </si>
  <si>
    <t>KVC11</t>
  </si>
  <si>
    <t>KVC12</t>
  </si>
  <si>
    <t>Cần Thơ 2</t>
  </si>
  <si>
    <t>An Giang 1</t>
  </si>
  <si>
    <t>An Giang 2</t>
  </si>
  <si>
    <t>Vĩnh Long</t>
  </si>
  <si>
    <t>KVC13</t>
  </si>
  <si>
    <t>KVC14</t>
  </si>
  <si>
    <t>KVC15</t>
  </si>
  <si>
    <t>KVC16</t>
  </si>
  <si>
    <t>KVC17</t>
  </si>
  <si>
    <t>KVC18</t>
  </si>
  <si>
    <t>KVC19</t>
  </si>
  <si>
    <t>KVC20</t>
  </si>
  <si>
    <t>KVC21</t>
  </si>
  <si>
    <t>KVC22</t>
  </si>
  <si>
    <t>KVC23</t>
  </si>
  <si>
    <t>KVC24</t>
  </si>
  <si>
    <t>KVC25</t>
  </si>
  <si>
    <t>KVC26</t>
  </si>
  <si>
    <t>KVC27</t>
  </si>
  <si>
    <t>KVC28</t>
  </si>
  <si>
    <t>Đồng Nai</t>
  </si>
  <si>
    <t>Đồng Nai 1</t>
  </si>
  <si>
    <t>Đồng Nai 2</t>
  </si>
  <si>
    <t>Đồng Nai 3</t>
  </si>
  <si>
    <t>Bình Phước 1</t>
  </si>
  <si>
    <t>Bình Phước 2</t>
  </si>
  <si>
    <t>Bình Dương 1</t>
  </si>
  <si>
    <t>Bình Dương 2</t>
  </si>
  <si>
    <t>Tây Ninh</t>
  </si>
  <si>
    <t>Bà Rịa</t>
  </si>
  <si>
    <t>Phan Thiết</t>
  </si>
  <si>
    <t>Bắc Bình</t>
  </si>
  <si>
    <t>Vũng Tàu</t>
  </si>
  <si>
    <t>Bình Thuận</t>
  </si>
  <si>
    <t>KVC29</t>
  </si>
  <si>
    <t>KVC30</t>
  </si>
  <si>
    <t>KVC31</t>
  </si>
  <si>
    <t>KVC32</t>
  </si>
  <si>
    <t>KVC33</t>
  </si>
  <si>
    <t>KVC34</t>
  </si>
  <si>
    <t>KVC35</t>
  </si>
  <si>
    <t>KVC36</t>
  </si>
  <si>
    <t>KVC37</t>
  </si>
  <si>
    <t>KVC38</t>
  </si>
  <si>
    <t>KVC39</t>
  </si>
  <si>
    <t>KVC40</t>
  </si>
  <si>
    <t>KVC41</t>
  </si>
  <si>
    <t>KVC42</t>
  </si>
  <si>
    <t>KVC43</t>
  </si>
  <si>
    <t>Buôn Hồ</t>
  </si>
  <si>
    <t>Đắc Lắc</t>
  </si>
  <si>
    <t>Gia Lai</t>
  </si>
  <si>
    <t>Lâm Đồng</t>
  </si>
  <si>
    <t>KVC44</t>
  </si>
  <si>
    <t>KVC45</t>
  </si>
  <si>
    <t>KVC46</t>
  </si>
  <si>
    <t>KVC47</t>
  </si>
  <si>
    <t>KVC48</t>
  </si>
  <si>
    <t>Đà Nẵng</t>
  </si>
  <si>
    <t>Huế</t>
  </si>
  <si>
    <t>Quy Nhơn</t>
  </si>
  <si>
    <t>Nha Trang</t>
  </si>
  <si>
    <t>Diên Khánh</t>
  </si>
  <si>
    <t>Quảng Bình</t>
  </si>
  <si>
    <t xml:space="preserve">Quảng Trị </t>
  </si>
  <si>
    <t>Phú Yên</t>
  </si>
  <si>
    <t>Quảng Nam</t>
  </si>
  <si>
    <t>Quảng Ngãi</t>
  </si>
  <si>
    <t>KVC49</t>
  </si>
  <si>
    <t>KVC50</t>
  </si>
  <si>
    <t>KVC51</t>
  </si>
  <si>
    <t>KVC52</t>
  </si>
  <si>
    <t>KVC53</t>
  </si>
  <si>
    <t>KVC54</t>
  </si>
  <si>
    <t>KVC55</t>
  </si>
  <si>
    <t>KVC56</t>
  </si>
  <si>
    <t>KVC57</t>
  </si>
  <si>
    <t>KVC58</t>
  </si>
  <si>
    <t>KVC59</t>
  </si>
  <si>
    <t>Mỹ Tho</t>
  </si>
  <si>
    <t>KVC60</t>
  </si>
  <si>
    <t xml:space="preserve">NPP Ngọc Hùng </t>
  </si>
  <si>
    <t>NPP Dương Hoàng Phúc</t>
  </si>
  <si>
    <t>NPP Thiên Thanh</t>
  </si>
  <si>
    <t>NPP Huỳnh Huy Anh</t>
  </si>
  <si>
    <t>NPP Trường Giang</t>
  </si>
  <si>
    <t>Mỹ Dung</t>
  </si>
  <si>
    <t>Chú Trung</t>
  </si>
  <si>
    <t>NPP Tài Lộc</t>
  </si>
  <si>
    <t>NPP Thiên Đăng</t>
  </si>
  <si>
    <t>NPP Huy Phong</t>
  </si>
  <si>
    <t>NPP Đạt Lợi</t>
  </si>
  <si>
    <t>NPP Minh Khương</t>
  </si>
  <si>
    <t>NPP Thành Phương</t>
  </si>
  <si>
    <t>NPP Ngọc Hân</t>
  </si>
  <si>
    <t>NPP Hợp Duyên</t>
  </si>
  <si>
    <t>NPP Hưng Thịnh</t>
  </si>
  <si>
    <t>NPP Gia An</t>
  </si>
  <si>
    <t>NPP Kim Lê</t>
  </si>
  <si>
    <t>NPP Đức Duy</t>
  </si>
  <si>
    <t>NPP Quang Phúc</t>
  </si>
  <si>
    <t>NPP Linh Nhi</t>
  </si>
  <si>
    <t>NPP Hưng Phát</t>
  </si>
  <si>
    <t>NPP Hữu Trung</t>
  </si>
  <si>
    <t>NPP Phạm Văn Hưng</t>
  </si>
  <si>
    <t>NPP Ánh Như</t>
  </si>
  <si>
    <t>NPP Song Thành</t>
  </si>
  <si>
    <t>NPP Quốc Cường</t>
  </si>
  <si>
    <t>NPP Lê Tâm Minh</t>
  </si>
  <si>
    <t>NPP Minh Huy</t>
  </si>
  <si>
    <t>NPP Minh Hiếu</t>
  </si>
  <si>
    <t>NPP Hiệp Phượng</t>
  </si>
  <si>
    <t>NPP Ty Ty</t>
  </si>
  <si>
    <t>NPP Như Hà</t>
  </si>
  <si>
    <t>NPP Bảo Tú</t>
  </si>
  <si>
    <t>NPP Quỳnh Dao</t>
  </si>
  <si>
    <t>NPP Anh Thư</t>
  </si>
  <si>
    <t>NPP Thành Yên</t>
  </si>
  <si>
    <t>NPP Nga Huyền</t>
  </si>
  <si>
    <t>NPP Bảo Phương</t>
  </si>
  <si>
    <t>NPP Thiên Thiên Food</t>
  </si>
  <si>
    <t>NPP Hồ Thị Loan</t>
  </si>
  <si>
    <t>NPP Nguyệt Phúc</t>
  </si>
  <si>
    <t>NPP Linh Trang</t>
  </si>
  <si>
    <t>Gia Phú</t>
  </si>
  <si>
    <t>Đông Phương</t>
  </si>
  <si>
    <t>NPP Gia Phú</t>
  </si>
  <si>
    <t>NPP Mỹ Dung</t>
  </si>
  <si>
    <t>NPP Kim Ngân</t>
  </si>
  <si>
    <t>NPP Mỹ Cẩm</t>
  </si>
  <si>
    <t>NPP Bảo Toàn</t>
  </si>
  <si>
    <t>Cty Đông Phương</t>
  </si>
  <si>
    <t>Tuấn Hà Phát</t>
  </si>
  <si>
    <t>Trần Quang Ngọc</t>
  </si>
  <si>
    <t>Cô Phương</t>
  </si>
  <si>
    <t>hcm11</t>
  </si>
  <si>
    <t>hcm12</t>
  </si>
  <si>
    <t>hcm13</t>
  </si>
  <si>
    <t>hcm14</t>
  </si>
  <si>
    <t>hcm15</t>
  </si>
  <si>
    <t>hcm16</t>
  </si>
  <si>
    <t>hcm17</t>
  </si>
  <si>
    <t>hcm18</t>
  </si>
  <si>
    <t>MAKVC</t>
  </si>
  <si>
    <t>NPP Thịnh Phát</t>
  </si>
  <si>
    <t>Trương Kim Loan</t>
  </si>
  <si>
    <t>NPP Tâm Tình Việt</t>
  </si>
  <si>
    <t>NPP BHTT120A</t>
  </si>
  <si>
    <t>NPP Thiên Phúc</t>
  </si>
  <si>
    <t>NPP Phú Châu</t>
  </si>
  <si>
    <t>mt01</t>
  </si>
  <si>
    <t>mt02</t>
  </si>
  <si>
    <t>mt03</t>
  </si>
  <si>
    <t>mt04</t>
  </si>
  <si>
    <t>mt05</t>
  </si>
  <si>
    <t>mt06</t>
  </si>
  <si>
    <t>mt07</t>
  </si>
  <si>
    <t>mt08</t>
  </si>
  <si>
    <t>mt09</t>
  </si>
  <si>
    <t>mt10</t>
  </si>
  <si>
    <t>mt11</t>
  </si>
  <si>
    <t>mt12</t>
  </si>
  <si>
    <t>mt13</t>
  </si>
  <si>
    <t>mt14</t>
  </si>
  <si>
    <t>mt15</t>
  </si>
  <si>
    <t>mt16</t>
  </si>
  <si>
    <t>mt17</t>
  </si>
  <si>
    <t>mt18</t>
  </si>
  <si>
    <t>NPP Minh Nguyệt</t>
  </si>
  <si>
    <t>NPP Thu Hiền</t>
  </si>
  <si>
    <t>NPP Tô Thị Thay</t>
  </si>
  <si>
    <t>NPP Tới Sen</t>
  </si>
  <si>
    <t>NPP Minh Phương</t>
  </si>
  <si>
    <t>SOLUONG</t>
  </si>
  <si>
    <t>NPP Như Ngọc</t>
  </si>
  <si>
    <t>NPP Phú Vinh</t>
  </si>
  <si>
    <t>NPP Sang Dung</t>
  </si>
  <si>
    <t>md01</t>
  </si>
  <si>
    <t>md02</t>
  </si>
  <si>
    <t>md03</t>
  </si>
  <si>
    <t>md04</t>
  </si>
  <si>
    <t>md05</t>
  </si>
  <si>
    <t>md06</t>
  </si>
  <si>
    <t>md07</t>
  </si>
  <si>
    <t>md08</t>
  </si>
  <si>
    <t>md09</t>
  </si>
  <si>
    <t>md10</t>
  </si>
  <si>
    <t>md11</t>
  </si>
  <si>
    <t>md12</t>
  </si>
  <si>
    <t>md13</t>
  </si>
  <si>
    <t>md14</t>
  </si>
  <si>
    <t>md15</t>
  </si>
  <si>
    <t>md16</t>
  </si>
  <si>
    <t>md17</t>
  </si>
  <si>
    <t>tn01</t>
  </si>
  <si>
    <t>tn02</t>
  </si>
  <si>
    <t>tn03</t>
  </si>
  <si>
    <t>tn04</t>
  </si>
  <si>
    <t>tn05</t>
  </si>
  <si>
    <t>tn06</t>
  </si>
  <si>
    <t>tn07</t>
  </si>
  <si>
    <t>tn08</t>
  </si>
  <si>
    <t>tn09</t>
  </si>
  <si>
    <t>tn10</t>
  </si>
  <si>
    <t>Anh Bình</t>
  </si>
  <si>
    <t>NPP Lan Chính</t>
  </si>
  <si>
    <t>NPP An Phúc</t>
  </si>
  <si>
    <t>Npp Nga Hiền</t>
  </si>
  <si>
    <t>NPP An Thành Đạt</t>
  </si>
  <si>
    <t>MTr01</t>
  </si>
  <si>
    <t>MTr02</t>
  </si>
  <si>
    <t>MTr03</t>
  </si>
  <si>
    <t>MTr04</t>
  </si>
  <si>
    <t>MTr05</t>
  </si>
  <si>
    <t>MTr06</t>
  </si>
  <si>
    <t>MTr07</t>
  </si>
  <si>
    <t>MTr08</t>
  </si>
  <si>
    <t>MTr09</t>
  </si>
  <si>
    <t>MTr10</t>
  </si>
  <si>
    <t>MTr11</t>
  </si>
  <si>
    <t>MTr12</t>
  </si>
  <si>
    <t>DOANHTHU</t>
  </si>
  <si>
    <t>MATG</t>
  </si>
  <si>
    <t>MAKHACH</t>
  </si>
  <si>
    <t>TENKHACH</t>
  </si>
  <si>
    <t>NGAYSINH</t>
  </si>
  <si>
    <t>SDT</t>
  </si>
  <si>
    <t>MTr13</t>
  </si>
  <si>
    <t>Dì Minh</t>
  </si>
  <si>
    <t>Thu Hiền</t>
  </si>
  <si>
    <t>DM01</t>
  </si>
  <si>
    <t>VP01</t>
  </si>
  <si>
    <t>KH001</t>
  </si>
  <si>
    <t>KH002</t>
  </si>
  <si>
    <t>KH003</t>
  </si>
  <si>
    <t>KH004</t>
  </si>
  <si>
    <t>KH005</t>
  </si>
  <si>
    <t>KH006</t>
  </si>
  <si>
    <t>KH007</t>
  </si>
  <si>
    <t>KH008</t>
  </si>
  <si>
    <t>KH009</t>
  </si>
  <si>
    <t>KH010</t>
  </si>
  <si>
    <t>KH011</t>
  </si>
  <si>
    <t>KH012</t>
  </si>
  <si>
    <t>KH013</t>
  </si>
  <si>
    <t>KH014</t>
  </si>
  <si>
    <t>KH015</t>
  </si>
  <si>
    <t>KH016</t>
  </si>
  <si>
    <t>KH017</t>
  </si>
  <si>
    <t>KH018</t>
  </si>
  <si>
    <t>KH019</t>
  </si>
  <si>
    <t>KH020</t>
  </si>
  <si>
    <t>KH021</t>
  </si>
  <si>
    <t>KH022</t>
  </si>
  <si>
    <t>KH023</t>
  </si>
  <si>
    <t>KH024</t>
  </si>
  <si>
    <t>KH025</t>
  </si>
  <si>
    <t>KH026</t>
  </si>
  <si>
    <t>KH027</t>
  </si>
  <si>
    <t>KH028</t>
  </si>
  <si>
    <t>KH029</t>
  </si>
  <si>
    <t>KH030</t>
  </si>
  <si>
    <t>KH031</t>
  </si>
  <si>
    <t>KH032</t>
  </si>
  <si>
    <t>KH033</t>
  </si>
  <si>
    <t>KH034</t>
  </si>
  <si>
    <t>KH035</t>
  </si>
  <si>
    <t>KH036</t>
  </si>
  <si>
    <t>KH037</t>
  </si>
  <si>
    <t>KH038</t>
  </si>
  <si>
    <t>KH039</t>
  </si>
  <si>
    <t>KH040</t>
  </si>
  <si>
    <t>KH041</t>
  </si>
  <si>
    <t>KH042</t>
  </si>
  <si>
    <t>KH043</t>
  </si>
  <si>
    <t>KH044</t>
  </si>
  <si>
    <t>KH045</t>
  </si>
  <si>
    <t>KH046</t>
  </si>
  <si>
    <t>KH047</t>
  </si>
  <si>
    <t>KH048</t>
  </si>
  <si>
    <t>KH049</t>
  </si>
  <si>
    <t>KH050</t>
  </si>
  <si>
    <t>KH051</t>
  </si>
  <si>
    <t>KH052</t>
  </si>
  <si>
    <t>KH053</t>
  </si>
  <si>
    <t>KH054</t>
  </si>
  <si>
    <t>KH055</t>
  </si>
  <si>
    <t>KH056</t>
  </si>
  <si>
    <t>KH057</t>
  </si>
  <si>
    <t>KH058</t>
  </si>
  <si>
    <t>KH059</t>
  </si>
  <si>
    <t>KH060</t>
  </si>
  <si>
    <t>KH061</t>
  </si>
  <si>
    <t>KH062</t>
  </si>
  <si>
    <t>KH063</t>
  </si>
  <si>
    <t>KH064</t>
  </si>
  <si>
    <t>KH065</t>
  </si>
  <si>
    <t>KH066</t>
  </si>
  <si>
    <t>KH067</t>
  </si>
  <si>
    <t>KH068</t>
  </si>
  <si>
    <t>KH069</t>
  </si>
  <si>
    <t>KH070</t>
  </si>
  <si>
    <t>KH071</t>
  </si>
  <si>
    <t>KH072</t>
  </si>
  <si>
    <t>KH073</t>
  </si>
  <si>
    <t>KH074</t>
  </si>
  <si>
    <t>KH075</t>
  </si>
  <si>
    <t>KH076</t>
  </si>
  <si>
    <t>KH077</t>
  </si>
  <si>
    <t>KH078</t>
  </si>
  <si>
    <t>KH079</t>
  </si>
  <si>
    <t>KH080</t>
  </si>
  <si>
    <t>KH081</t>
  </si>
  <si>
    <t>KH082</t>
  </si>
  <si>
    <t>KH083</t>
  </si>
  <si>
    <t>KH084</t>
  </si>
  <si>
    <t>KH085</t>
  </si>
  <si>
    <t>KH086</t>
  </si>
  <si>
    <t>KH087</t>
  </si>
  <si>
    <t>KH088</t>
  </si>
  <si>
    <t>KH089</t>
  </si>
  <si>
    <t>KH090</t>
  </si>
  <si>
    <t>KH091</t>
  </si>
  <si>
    <t>KH092</t>
  </si>
  <si>
    <t>KH093</t>
  </si>
  <si>
    <t>KH094</t>
  </si>
  <si>
    <t>KH095</t>
  </si>
  <si>
    <t>KH096</t>
  </si>
  <si>
    <t>KH097</t>
  </si>
  <si>
    <t>KH098</t>
  </si>
  <si>
    <t>KH099</t>
  </si>
  <si>
    <t>KH100</t>
  </si>
  <si>
    <t>KH101</t>
  </si>
  <si>
    <t>KH102</t>
  </si>
  <si>
    <t>KH103</t>
  </si>
  <si>
    <t>KH104</t>
  </si>
  <si>
    <t>KH105</t>
  </si>
  <si>
    <t>KH106</t>
  </si>
  <si>
    <t>KH107</t>
  </si>
  <si>
    <t>KH108</t>
  </si>
  <si>
    <t>KH109</t>
  </si>
  <si>
    <t>KH110</t>
  </si>
  <si>
    <t>KH111</t>
  </si>
  <si>
    <t>KH112</t>
  </si>
  <si>
    <t>KH113</t>
  </si>
  <si>
    <t>KH114</t>
  </si>
  <si>
    <t>KH115</t>
  </si>
  <si>
    <t>KH116</t>
  </si>
  <si>
    <t>KH117</t>
  </si>
  <si>
    <t>KH118</t>
  </si>
  <si>
    <t>KH119</t>
  </si>
  <si>
    <t>KH120</t>
  </si>
  <si>
    <t>Vũ Hoàng Quân</t>
  </si>
  <si>
    <t>Tô Gia Định</t>
  </si>
  <si>
    <t>Vũ Trọng Tường</t>
  </si>
  <si>
    <t>Đình Văn Nghệ</t>
  </si>
  <si>
    <t>Vũ Văn Tô</t>
  </si>
  <si>
    <t>Đoàn Thị Ngọc Ánh</t>
  </si>
  <si>
    <t>Nguyễn Hữu Nhân</t>
  </si>
  <si>
    <t>Võ Văn Sang</t>
  </si>
  <si>
    <t>Nguyễn Thị Nga</t>
  </si>
  <si>
    <t>Tô Minh Nguyệt</t>
  </si>
  <si>
    <t>Vũ Đình Bảo</t>
  </si>
  <si>
    <t>Tô Thế An</t>
  </si>
  <si>
    <t>Đặng Thị Như Quỳnh</t>
  </si>
  <si>
    <t>Vũ Long Hoàn</t>
  </si>
  <si>
    <t>Đoàn Đỗ Tú Nguyên</t>
  </si>
  <si>
    <t>Nhật Trần Hộ Anh</t>
  </si>
  <si>
    <t>Võ Song Toàn</t>
  </si>
  <si>
    <t>Trần Thị Nguyệt Ánh</t>
  </si>
  <si>
    <t>Vũ Minh Nhật</t>
  </si>
  <si>
    <t>Phạm Thị Tố Anh</t>
  </si>
  <si>
    <t>Nguyễn Lê Bá Khôi</t>
  </si>
  <si>
    <t>Đoàn Thị Tuyết</t>
  </si>
  <si>
    <t>Vũ Nghi Minh</t>
  </si>
  <si>
    <t>Đỗ Thị Điểm</t>
  </si>
  <si>
    <t>Trần Nhật Tông</t>
  </si>
  <si>
    <t>Hoàng Lê Anh Tâm</t>
  </si>
  <si>
    <t>Đoàn Quốc Đạt</t>
  </si>
  <si>
    <t>Trương Chí Hoàng</t>
  </si>
  <si>
    <t>Tôn Thất Sự</t>
  </si>
  <si>
    <t>Lê Văn Ngọc Nghĩa</t>
  </si>
  <si>
    <t>Đỗ Gia Huy</t>
  </si>
  <si>
    <t>Lê Thị Thanh Thúy</t>
  </si>
  <si>
    <t>Nguyễn Thành Trung</t>
  </si>
  <si>
    <t>Trần Quốc Hùng</t>
  </si>
  <si>
    <t>Bùi Đức Tài</t>
  </si>
  <si>
    <t>Dư Thị Ngọc Tú</t>
  </si>
  <si>
    <t>Đặng Thái Hòa</t>
  </si>
  <si>
    <t>Cao Hoàng Anh Thư</t>
  </si>
  <si>
    <t>Ngô Văn Thiều</t>
  </si>
  <si>
    <t>Nguyễn Văn Sơn</t>
  </si>
  <si>
    <t>Trương Phùng Đức Duy</t>
  </si>
  <si>
    <t>Trần Ngọc Đăng Khoa</t>
  </si>
  <si>
    <t>Trần Quốc Toản</t>
  </si>
  <si>
    <t>Phan Nhựt Thắng</t>
  </si>
  <si>
    <t>Nguyễn Thị Hồng Quyên</t>
  </si>
  <si>
    <t>Trịnh Công Sỉ</t>
  </si>
  <si>
    <t>Lê Sĩ Hoàng</t>
  </si>
  <si>
    <t>Bùi Kỳ Phương</t>
  </si>
  <si>
    <t>Nguyễn Thị Lan Hương</t>
  </si>
  <si>
    <t>Mai Trương Văn Trường</t>
  </si>
  <si>
    <t>Phạm Nguyễn Huyền Trân</t>
  </si>
  <si>
    <t>Nguyễn Đức Trí Vinh</t>
  </si>
  <si>
    <t>Hồ Thành Đạt</t>
  </si>
  <si>
    <t>Lê Ngọc Bảo Khanh</t>
  </si>
  <si>
    <t>Nguyễn Lê Thanh Hải</t>
  </si>
  <si>
    <t>SƠN HOÀNG NGHĨA</t>
  </si>
  <si>
    <t>TRẦN DƯƠNG THY</t>
  </si>
  <si>
    <t>TRẦN NGUYỄN THIÊN</t>
  </si>
  <si>
    <t>ĐẶNG THỊ VÂN</t>
  </si>
  <si>
    <t>ĐẶNG TRẦN LAN</t>
  </si>
  <si>
    <t>DANH THỊ PHƯƠNG</t>
  </si>
  <si>
    <t>ĐIÊU HOÀNG</t>
  </si>
  <si>
    <t>ĐINH HOÀNG DUY</t>
  </si>
  <si>
    <t>ĐINH NGUYỄN HOÀNG</t>
  </si>
  <si>
    <t>ĐINH THỊ LAN</t>
  </si>
  <si>
    <t>ĐỖ TỐNG MINH</t>
  </si>
  <si>
    <t>ĐOÀN THỊ KIỀU</t>
  </si>
  <si>
    <t>DƯƠNG NGỌC VÂN</t>
  </si>
  <si>
    <t>HỒ THỊ TÚ</t>
  </si>
  <si>
    <t>HOÀNG THỊ TUYẾT</t>
  </si>
  <si>
    <t>HỨA THỊ NGỌC</t>
  </si>
  <si>
    <t>HUỲNH THỊ KIM</t>
  </si>
  <si>
    <t>LẠI TIẾN</t>
  </si>
  <si>
    <t>LÂM DIỆU</t>
  </si>
  <si>
    <t>LÊ CẨM QUỲNH</t>
  </si>
  <si>
    <t>LÊ NGUYỄN HOÀNG</t>
  </si>
  <si>
    <t>LÊ NGUYỄN TÚ</t>
  </si>
  <si>
    <t>LÊ PHAN LAN</t>
  </si>
  <si>
    <t>LÊ QUỲNH</t>
  </si>
  <si>
    <t>LÊ THỊ LAN</t>
  </si>
  <si>
    <t>LÊ THỊ NGỌC</t>
  </si>
  <si>
    <t>LÊ THỊ TRÂM</t>
  </si>
  <si>
    <t>LÊ THỊ TÚ</t>
  </si>
  <si>
    <t>LÊ THỊ VÂN</t>
  </si>
  <si>
    <t>LÊ TRẦN NGUYỆT</t>
  </si>
  <si>
    <t>MAI THỊ LAN</t>
  </si>
  <si>
    <t>MAI THỊ PHƯƠNG</t>
  </si>
  <si>
    <t>NGÔ TRƯƠNG HOÀNG</t>
  </si>
  <si>
    <t>NGUYỄN HOÀNG</t>
  </si>
  <si>
    <t>NGUYỄN HUỲNH TRÂM</t>
  </si>
  <si>
    <t>NGUYỄN MAI THY</t>
  </si>
  <si>
    <t>NGUYỄN NGỌC HÀ</t>
  </si>
  <si>
    <t>NGUYỄN NGỌC LAN</t>
  </si>
  <si>
    <t>ĐẶNG DUY ÂN</t>
  </si>
  <si>
    <t>ĐINH TUẤN ANH</t>
  </si>
  <si>
    <t>ĐINH QUỲNH NHƯ</t>
  </si>
  <si>
    <t>LÊ TUẤN TÚ</t>
  </si>
  <si>
    <t>LÊ TUẤN ANH</t>
  </si>
  <si>
    <t>NGÔ TUYẾT VÂN</t>
  </si>
  <si>
    <t>VÕ DUY KHÁNH</t>
  </si>
  <si>
    <t>LÊ XUÂN AN</t>
  </si>
  <si>
    <t>NGUYỄN NGỌC MAI</t>
  </si>
  <si>
    <t>LÊ NHẬT LÂM</t>
  </si>
  <si>
    <t>THANG</t>
  </si>
  <si>
    <t>TG01</t>
  </si>
  <si>
    <t>Tháng 1</t>
  </si>
  <si>
    <t>Tháng 2</t>
  </si>
  <si>
    <t>Tháng 3</t>
  </si>
  <si>
    <t>Tháng 4</t>
  </si>
  <si>
    <t>Tháng 5</t>
  </si>
  <si>
    <t>Tháng 6</t>
  </si>
  <si>
    <t>TG02</t>
  </si>
  <si>
    <t>TG03</t>
  </si>
  <si>
    <t>TG04</t>
  </si>
  <si>
    <t>TG05</t>
  </si>
  <si>
    <t>TG06</t>
  </si>
  <si>
    <t>GIOITINH</t>
  </si>
  <si>
    <t>TUOI</t>
  </si>
  <si>
    <t>NGHENGHIEP</t>
  </si>
  <si>
    <t>CHIPHI</t>
  </si>
  <si>
    <t>KHUYENMAI</t>
  </si>
  <si>
    <t>MACN</t>
  </si>
  <si>
    <t>NAM</t>
  </si>
  <si>
    <t>50hộp tặng 1 hộp cùng loại</t>
  </si>
  <si>
    <t>40hộp tặng 1 hộp cùng loại</t>
  </si>
  <si>
    <t>25hộp tặng 1 hộp cùng loại</t>
  </si>
  <si>
    <t>90 gói tặng 1 gói cùng loại</t>
  </si>
  <si>
    <t>60túi tặng 1 túi cùng loại</t>
  </si>
  <si>
    <t>25túi tặng 1 túi cùng loại</t>
  </si>
  <si>
    <t>50 gói tặng 1 gói cùng loại</t>
  </si>
  <si>
    <t>30túi tặng 1 túi cùng loại</t>
  </si>
  <si>
    <t>10hộp tặng 1 hộp cùng loại</t>
  </si>
  <si>
    <t>10 gói tặng 1 gói cùng loại</t>
  </si>
  <si>
    <t>25 gói tặng 1 gói cùng loại</t>
  </si>
  <si>
    <t>10 túi tặng 1 túi cùng loại</t>
  </si>
  <si>
    <t>30 kg tặng 1kg cùng loại</t>
  </si>
  <si>
    <t>31 kg tặng 1kg cùng loại</t>
  </si>
  <si>
    <t>CN01</t>
  </si>
  <si>
    <t>CN02</t>
  </si>
  <si>
    <t>CN03</t>
  </si>
  <si>
    <t>CN04</t>
  </si>
  <si>
    <t>CN05</t>
  </si>
  <si>
    <t>CN06</t>
  </si>
  <si>
    <t>CN07</t>
  </si>
  <si>
    <t>CN08</t>
  </si>
  <si>
    <t>CN09</t>
  </si>
  <si>
    <t>CN10</t>
  </si>
  <si>
    <t>CN11</t>
  </si>
  <si>
    <t>CN12</t>
  </si>
  <si>
    <t>CN13</t>
  </si>
  <si>
    <t>nam</t>
  </si>
  <si>
    <t>bảo vệ</t>
  </si>
  <si>
    <t>nữ</t>
  </si>
  <si>
    <t xml:space="preserve">trưởng phòng </t>
  </si>
  <si>
    <t>giữ xe</t>
  </si>
  <si>
    <t>nhân viên</t>
  </si>
  <si>
    <t xml:space="preserve">giám đốc </t>
  </si>
  <si>
    <t xml:space="preserve">quản trị nhân sự </t>
  </si>
  <si>
    <t>học sinh</t>
  </si>
  <si>
    <t>giáo viên</t>
  </si>
  <si>
    <t>Sinh viên</t>
  </si>
  <si>
    <t>lao công</t>
  </si>
  <si>
    <t>thợ may</t>
  </si>
  <si>
    <t>Thợ Mộc</t>
  </si>
  <si>
    <t>Kỹ Sư</t>
  </si>
  <si>
    <t>Tài xế</t>
  </si>
  <si>
    <t>Bất động sản</t>
  </si>
  <si>
    <t>Kinh Doanh</t>
  </si>
  <si>
    <t>Lao động tự do</t>
  </si>
  <si>
    <t>đầu bếp</t>
  </si>
  <si>
    <t>Thợ ảnh</t>
  </si>
  <si>
    <t>Cơ Khí</t>
  </si>
  <si>
    <t>Công nhân</t>
  </si>
  <si>
    <t>Lao dộng tự do</t>
  </si>
  <si>
    <t>Bác sĩ</t>
  </si>
  <si>
    <t>NGÔ NHẬT QUANG</t>
  </si>
  <si>
    <t>NGUYỄN LAN ANH</t>
  </si>
  <si>
    <t>NGUYỄN LÊ KỲ DƯƠNG</t>
  </si>
  <si>
    <t>Công nghệ thông tin</t>
  </si>
  <si>
    <t>Ngân Hàng</t>
  </si>
  <si>
    <t>Nông dân</t>
  </si>
  <si>
    <t>công nhân</t>
  </si>
  <si>
    <t>Lê Minh Lợi</t>
  </si>
  <si>
    <t>Nguyễn Thị Đại Ngọc</t>
  </si>
  <si>
    <t>Trần Hoàng Anh Khôi</t>
  </si>
  <si>
    <t>Đỗ Trần Ngọc Lâm</t>
  </si>
  <si>
    <t>Trần Thị Mai</t>
  </si>
  <si>
    <t>Đỗ Ngọc Ngạn</t>
  </si>
  <si>
    <t>Trần Văn Ơn</t>
  </si>
  <si>
    <t xml:space="preserve">Nguyễn Thị Bích </t>
  </si>
  <si>
    <t>Nguyễn Quang Anh Tú</t>
  </si>
  <si>
    <t>Đỗ Trần Quang Anh</t>
  </si>
  <si>
    <t xml:space="preserve">Trần Nhật Quân </t>
  </si>
  <si>
    <t>Lê Khánh Tôn</t>
  </si>
  <si>
    <t>Nguyễn Lâm Nhi</t>
  </si>
  <si>
    <t>Hà Nam</t>
  </si>
  <si>
    <t>Minh Đông</t>
  </si>
  <si>
    <t>Thiên An</t>
  </si>
  <si>
    <t>Hoàng Nam</t>
  </si>
  <si>
    <t>Minh Khai</t>
  </si>
  <si>
    <t>Ngọc Lam</t>
  </si>
  <si>
    <t>Lâm Hải</t>
  </si>
  <si>
    <t>Cát Tường</t>
  </si>
  <si>
    <t>Vĩnh Phúc</t>
  </si>
  <si>
    <t>Thành Công</t>
  </si>
  <si>
    <t>Kim Phụng</t>
  </si>
  <si>
    <t>Long Hải</t>
  </si>
  <si>
    <t>TG07</t>
  </si>
  <si>
    <t>Tháng 7</t>
  </si>
  <si>
    <t>TG08</t>
  </si>
  <si>
    <t>Tháng 8</t>
  </si>
  <si>
    <t>TG09</t>
  </si>
  <si>
    <t>Tháng 9</t>
  </si>
  <si>
    <t>TG10</t>
  </si>
  <si>
    <t>Tháng 10</t>
  </si>
  <si>
    <t>TG11</t>
  </si>
  <si>
    <t>Tháng 11</t>
  </si>
  <si>
    <t>TG12</t>
  </si>
  <si>
    <t>Tháng 12</t>
  </si>
  <si>
    <t>TG13</t>
  </si>
  <si>
    <t>TG14</t>
  </si>
  <si>
    <t>TG15</t>
  </si>
  <si>
    <t>TG16</t>
  </si>
  <si>
    <t>TG17</t>
  </si>
  <si>
    <t>TG18</t>
  </si>
  <si>
    <t>TG19</t>
  </si>
  <si>
    <t>TG20</t>
  </si>
  <si>
    <t>TG21</t>
  </si>
  <si>
    <t>TG22</t>
  </si>
  <si>
    <t>TG23</t>
  </si>
  <si>
    <t>TG24</t>
  </si>
  <si>
    <t>TG25</t>
  </si>
  <si>
    <t>TG26</t>
  </si>
  <si>
    <t>TG27</t>
  </si>
  <si>
    <t>TG28</t>
  </si>
  <si>
    <t>TG29</t>
  </si>
  <si>
    <t>TG30</t>
  </si>
  <si>
    <t>TG31</t>
  </si>
  <si>
    <t>TG32</t>
  </si>
  <si>
    <t>TG33</t>
  </si>
  <si>
    <t>TG34</t>
  </si>
  <si>
    <t>TG35</t>
  </si>
  <si>
    <t>TG36</t>
  </si>
  <si>
    <t>MANV</t>
  </si>
  <si>
    <t>TENNV</t>
  </si>
  <si>
    <t>DIACHI</t>
  </si>
  <si>
    <t>NV01</t>
  </si>
  <si>
    <t>QUÂN 12</t>
  </si>
  <si>
    <t>0466345071</t>
  </si>
  <si>
    <t>NV02</t>
  </si>
  <si>
    <t>0466345072</t>
  </si>
  <si>
    <t>NV03</t>
  </si>
  <si>
    <t>QUÂN 1</t>
  </si>
  <si>
    <t>0466345073</t>
  </si>
  <si>
    <t>NV04</t>
  </si>
  <si>
    <t>0466345074</t>
  </si>
  <si>
    <t>NV05</t>
  </si>
  <si>
    <t>QUÂN BÌNH THẠNH</t>
  </si>
  <si>
    <t>0466345075</t>
  </si>
  <si>
    <t>NV06</t>
  </si>
  <si>
    <t>0466345076</t>
  </si>
  <si>
    <t>NV07</t>
  </si>
  <si>
    <t>QUÂN PHÚ NHUẬN</t>
  </si>
  <si>
    <t>0466345077</t>
  </si>
  <si>
    <t>NV08</t>
  </si>
  <si>
    <t>QUÂN PHÚ NHUẬN,TP_HCM</t>
  </si>
  <si>
    <t>0466345078</t>
  </si>
  <si>
    <t>NV09</t>
  </si>
  <si>
    <t>QUÂN 12,TP_HCM</t>
  </si>
  <si>
    <t>0466345079</t>
  </si>
  <si>
    <t>NV10</t>
  </si>
  <si>
    <t>QUÂN 1,TP_HCM</t>
  </si>
  <si>
    <t>0466345080</t>
  </si>
  <si>
    <t>Đỗ Bảo Châu</t>
  </si>
  <si>
    <t>Đỗ Đăng Khôi</t>
  </si>
  <si>
    <t>Đỗ Uy Phong</t>
  </si>
  <si>
    <t>Đỗ Bình Ðạt</t>
  </si>
  <si>
    <t>Đỗ Thế Anh</t>
  </si>
  <si>
    <t>Đỗ Khải Hòa</t>
  </si>
  <si>
    <t>Đỗ Vũ Uy</t>
  </si>
  <si>
    <t>Đỗ Minh Khang</t>
  </si>
  <si>
    <t>Đỗ Thiên Hưng</t>
  </si>
  <si>
    <t>Đỗ Xuân Hiếu</t>
  </si>
  <si>
    <t>Hồ Hoàng Lan</t>
  </si>
  <si>
    <t>Hồ Quỳnh Thanh</t>
  </si>
  <si>
    <t>Hồ Thảo Nguyên</t>
  </si>
  <si>
    <t>Hồ Xuyến Chi</t>
  </si>
  <si>
    <t>Hồ Thanh Huyền</t>
  </si>
  <si>
    <t>Hồ Kim Đan</t>
  </si>
  <si>
    <t>Hồ Trúc Chi</t>
  </si>
  <si>
    <t>Hồ Ngọc Cầm</t>
  </si>
  <si>
    <t>Hồ Bảo Trâm</t>
  </si>
  <si>
    <t>NV11</t>
  </si>
  <si>
    <t>NV12</t>
  </si>
  <si>
    <t>NV13</t>
  </si>
  <si>
    <t>NV14</t>
  </si>
  <si>
    <t>NV15</t>
  </si>
  <si>
    <t>NV16</t>
  </si>
  <si>
    <t>NV17</t>
  </si>
  <si>
    <t>NV18</t>
  </si>
  <si>
    <t>NV19</t>
  </si>
  <si>
    <t>NV20</t>
  </si>
  <si>
    <t>0466345081</t>
  </si>
  <si>
    <t>0466345082</t>
  </si>
  <si>
    <t>0466345083</t>
  </si>
  <si>
    <t>0466345084</t>
  </si>
  <si>
    <t>0466345085</t>
  </si>
  <si>
    <t>0466345086</t>
  </si>
  <si>
    <t>0466345087</t>
  </si>
  <si>
    <t>0466345088</t>
  </si>
  <si>
    <t>0466345089</t>
  </si>
  <si>
    <t>0466345090</t>
  </si>
  <si>
    <t>NV21</t>
  </si>
  <si>
    <t>NV22</t>
  </si>
  <si>
    <t>NV23</t>
  </si>
  <si>
    <t>NV24</t>
  </si>
  <si>
    <t>NV25</t>
  </si>
  <si>
    <t>NV26</t>
  </si>
  <si>
    <t>Nguyễn Hải Nam</t>
  </si>
  <si>
    <t>Nguyễn Huy Hà</t>
  </si>
  <si>
    <t>Lê Thiện Ngôn</t>
  </si>
  <si>
    <t>Lê Gia Bạch</t>
  </si>
  <si>
    <t>Lê Thế Dân</t>
  </si>
  <si>
    <t>Lê Vạn Thông</t>
  </si>
  <si>
    <t>0466345091</t>
  </si>
  <si>
    <t>0466345092</t>
  </si>
  <si>
    <t>0466345093</t>
  </si>
  <si>
    <t>0466345094</t>
  </si>
  <si>
    <t>0466345095</t>
  </si>
  <si>
    <t>0466345096</t>
  </si>
  <si>
    <t>TENCN</t>
  </si>
  <si>
    <t>TENKVC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</si>
</sst>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7">
    <font>
      <sz val="11"/>
      <color theme="1"/>
      <name val="Calibri"/>
      <family val="2"/>
      <scheme val="minor"/>
    </font>
    <font>
      <sz val="10"/>
      <name val=".VnTime"/>
      <family val="2"/>
    </font>
    <font>
      <sz val="12"/>
      <name val="Times New Roman"/>
      <family val="1"/>
    </font>
    <font>
      <sz val="10"/>
      <name val="Arial"/>
      <family val="2"/>
    </font>
    <font>
      <sz val="13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11"/>
      <color theme="1"/>
      <name val="Calibri"/>
      <scheme val="minor"/>
    </font>
    <font>
      <sz val="11"/>
      <color theme="0"/>
      <name val="Calibri"/>
      <scheme val="minor"/>
    </font>
    <font>
      <sz val="12"/>
      <color theme="1"/>
      <name val="Times New Roman"/>
    </font>
    <font>
      <sz val="11"/>
      <color rgb="FF242424"/>
      <name val="Arial"/>
      <family val="2"/>
    </font>
    <font>
      <sz val="11"/>
      <color rgb="FF2424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>
      <alignment vertical="top"/>
    </xf>
    <xf numFmtId="0" fontId="3" fillId="0" borderId="0"/>
    <xf numFmtId="43" fontId="10" fillId="0" borderId="0" applyFont="0" applyFill="0" applyBorder="0" applyAlignment="0" applyProtection="0"/>
  </cellStyleXfs>
  <cellXfs count="65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3" fontId="2" fillId="2" borderId="1" xfId="2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4" fontId="5" fillId="0" borderId="0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5" fillId="0" borderId="0" xfId="0" applyFont="1" applyFill="1" applyBorder="1" applyAlignment="1">
      <alignment vertic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2" fillId="2" borderId="4" xfId="0" applyFont="1" applyFill="1" applyBorder="1" applyAlignment="1">
      <alignment horizontal="right" vertical="center"/>
    </xf>
    <xf numFmtId="0" fontId="0" fillId="2" borderId="3" xfId="0" applyFill="1" applyBorder="1"/>
    <xf numFmtId="0" fontId="4" fillId="2" borderId="4" xfId="1" applyFont="1" applyFill="1" applyBorder="1" applyAlignment="1">
      <alignment horizontal="right" vertical="center"/>
    </xf>
    <xf numFmtId="0" fontId="2" fillId="2" borderId="4" xfId="1" applyFont="1" applyFill="1" applyBorder="1" applyAlignment="1">
      <alignment horizontal="right" vertical="center"/>
    </xf>
    <xf numFmtId="0" fontId="4" fillId="2" borderId="8" xfId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3" fontId="2" fillId="2" borderId="2" xfId="2" applyNumberFormat="1" applyFont="1" applyFill="1" applyBorder="1" applyAlignment="1">
      <alignment horizontal="center" vertical="center" wrapText="1"/>
    </xf>
    <xf numFmtId="0" fontId="0" fillId="2" borderId="9" xfId="0" applyFill="1" applyBorder="1"/>
    <xf numFmtId="3" fontId="2" fillId="2" borderId="3" xfId="2" applyNumberFormat="1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4" fontId="0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Font="1" applyBorder="1" applyAlignment="1">
      <alignment horizontal="center" vertical="top"/>
    </xf>
    <xf numFmtId="0" fontId="12" fillId="2" borderId="4" xfId="0" applyFont="1" applyFill="1" applyBorder="1"/>
    <xf numFmtId="0" fontId="12" fillId="2" borderId="5" xfId="0" applyFont="1" applyFill="1" applyBorder="1"/>
    <xf numFmtId="0" fontId="12" fillId="2" borderId="8" xfId="0" applyFont="1" applyFill="1" applyBorder="1"/>
    <xf numFmtId="0" fontId="13" fillId="3" borderId="6" xfId="0" applyFont="1" applyFill="1" applyBorder="1" applyAlignment="1">
      <alignment horizontal="center"/>
    </xf>
    <xf numFmtId="0" fontId="14" fillId="2" borderId="1" xfId="0" applyFont="1" applyFill="1" applyBorder="1" applyAlignment="1">
      <alignment vertical="center"/>
    </xf>
    <xf numFmtId="14" fontId="14" fillId="2" borderId="1" xfId="0" applyNumberFormat="1" applyFont="1" applyFill="1" applyBorder="1" applyAlignment="1">
      <alignment vertical="center"/>
    </xf>
    <xf numFmtId="0" fontId="14" fillId="2" borderId="6" xfId="0" applyFont="1" applyFill="1" applyBorder="1" applyAlignment="1">
      <alignment vertical="center"/>
    </xf>
    <xf numFmtId="0" fontId="14" fillId="2" borderId="2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4" borderId="10" xfId="0" applyFont="1" applyFill="1" applyBorder="1"/>
    <xf numFmtId="0" fontId="0" fillId="0" borderId="0" xfId="0" quotePrefix="1"/>
    <xf numFmtId="0" fontId="0" fillId="0" borderId="10" xfId="0" applyFont="1" applyBorder="1"/>
    <xf numFmtId="0" fontId="15" fillId="0" borderId="0" xfId="0" applyFont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164" fontId="11" fillId="5" borderId="1" xfId="3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right" vertical="center"/>
    </xf>
    <xf numFmtId="0" fontId="2" fillId="2" borderId="1" xfId="1" applyFont="1" applyFill="1" applyBorder="1" applyAlignment="1">
      <alignment horizontal="right" vertical="center"/>
    </xf>
    <xf numFmtId="0" fontId="4" fillId="2" borderId="1" xfId="1" applyNumberFormat="1" applyFont="1" applyFill="1" applyBorder="1" applyAlignment="1">
      <alignment horizontal="right" vertical="center"/>
    </xf>
    <xf numFmtId="0" fontId="2" fillId="2" borderId="1" xfId="1" applyNumberFormat="1" applyFont="1" applyFill="1" applyBorder="1" applyAlignment="1">
      <alignment horizontal="right" vertical="center"/>
    </xf>
    <xf numFmtId="0" fontId="12" fillId="2" borderId="1" xfId="0" applyFont="1" applyFill="1" applyBorder="1"/>
  </cellXfs>
  <cellStyles count="4">
    <cellStyle name="Comma" xfId="3" builtinId="3"/>
    <cellStyle name="Normal" xfId="0" builtinId="0"/>
    <cellStyle name="Normal 2" xfId="2"/>
    <cellStyle name="Normal 3" xfId="1"/>
  </cellStyles>
  <dxfs count="48"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d/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left" vertical="center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/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8F8F8"/>
        </patternFill>
      </fill>
    </dxf>
    <dxf>
      <fill>
        <patternFill>
          <bgColor rgb="FFF8F8F8"/>
        </patternFill>
      </fill>
    </dxf>
    <dxf>
      <fill>
        <patternFill>
          <bgColor rgb="FFF8F8F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Times New Roman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</dxf>
    <dxf>
      <border>
        <bottom style="thin">
          <color indexed="64"/>
        </bottom>
      </border>
    </dxf>
    <dxf>
      <fill>
        <patternFill patternType="solid">
          <fgColor indexed="6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scheme val="none"/>
      </font>
      <numFmt numFmtId="164" formatCode="_(* #,##0_);_(* \(#,##0\);_(* &quot;-&quot;??_);_(@_)"/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3" displayName="Table3" ref="A1:I313" totalsRowShown="0" headerRowDxfId="47" headerRowBorderDxfId="46" tableBorderDxfId="45" totalsRowBorderDxfId="44">
  <autoFilter ref="A1:I313"/>
  <tableColumns count="9">
    <tableColumn id="1" name="MASP" dataDxfId="43"/>
    <tableColumn id="2" name="MAKHACH" dataDxfId="42"/>
    <tableColumn id="3" name="MAKVC" dataDxfId="41"/>
    <tableColumn id="4" name="MANV" dataDxfId="40"/>
    <tableColumn id="5" name="MANPP" dataDxfId="39"/>
    <tableColumn id="6" name="MATG" dataDxfId="38"/>
    <tableColumn id="7" name="SOLUONG" dataDxfId="37">
      <calculatedColumnFormula>RANDBETWEEN(40, 1100)</calculatedColumnFormula>
    </tableColumn>
    <tableColumn id="8" name="CHIPHI" dataDxfId="36"/>
    <tableColumn id="9" name="DOANHTHU" dataDxfId="35" dataCellStyle="Comma">
      <calculatedColumnFormula>G2*H2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C37" totalsRowShown="0">
  <autoFilter ref="A1:C37"/>
  <tableColumns count="3">
    <tableColumn id="1" name="MATG"/>
    <tableColumn id="2" name="THANG"/>
    <tableColumn id="3" name="NA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1" name="Table12" displayName="Table12" ref="A1:B14" totalsRowShown="0">
  <autoFilter ref="A1:B14"/>
  <tableColumns count="2">
    <tableColumn id="1" name="MACN"/>
    <tableColumn id="2" name="TENC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B11" totalsRowShown="0">
  <autoFilter ref="A1:B11"/>
  <tableColumns count="2">
    <tableColumn id="1" name="MALOAISP"/>
    <tableColumn id="2" name="TENLOAISP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G88" totalsRowShown="0" headerRowDxfId="34" dataDxfId="32" headerRowBorderDxfId="33" tableBorderDxfId="31" totalsRowBorderDxfId="30">
  <autoFilter ref="A1:G88"/>
  <tableColumns count="7">
    <tableColumn id="1" name="MASP" dataDxfId="29" dataCellStyle="Normal 3"/>
    <tableColumn id="2" name="TENSP" dataDxfId="28" dataCellStyle="Normal 3"/>
    <tableColumn id="3" name="TRONGLUONG" dataDxfId="27" dataCellStyle="Normal 3"/>
    <tableColumn id="4" name="QUYCACH" dataDxfId="26"/>
    <tableColumn id="5" name="GIABAN" dataDxfId="25"/>
    <tableColumn id="7" name="KHUYENMAI" dataDxfId="24" dataCellStyle="Normal 2"/>
    <tableColumn id="6" name="MALOAISP" dataDxfId="2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B7" totalsRowShown="0">
  <autoFilter ref="A1:B7"/>
  <tableColumns count="2">
    <tableColumn id="1" name="MAKV"/>
    <tableColumn id="2" name="TENKV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44" displayName="Table44" ref="A1:C61" totalsRowShown="0">
  <autoFilter ref="A1:C61"/>
  <sortState ref="A2:C61">
    <sortCondition ref="A1:A61"/>
  </sortState>
  <tableColumns count="3">
    <tableColumn id="1" name="MAKVC"/>
    <tableColumn id="2" name="TENKVC" dataDxfId="1"/>
    <tableColumn id="3" name="MAKV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B79" totalsRowShown="0" headerRowDxfId="22" headerRowBorderDxfId="21" tableBorderDxfId="20" totalsRowBorderDxfId="19">
  <autoFilter ref="A1:B79"/>
  <tableColumns count="2">
    <tableColumn id="1" name="MANPP" dataDxfId="18"/>
    <tableColumn id="2" name="TENNPP" dataDxfId="1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G121" totalsRowShown="0" headerRowDxfId="13" dataDxfId="12">
  <autoFilter ref="A1:G121"/>
  <tableColumns count="7">
    <tableColumn id="1" name="MAKHACH" dataDxfId="11"/>
    <tableColumn id="2" name="TENKHACH" dataDxfId="10"/>
    <tableColumn id="3" name="GIOITINH" dataDxfId="9"/>
    <tableColumn id="4" name="TUOI" dataDxfId="8"/>
    <tableColumn id="5" name="NGHENGHIEP" dataDxfId="7"/>
    <tableColumn id="6" name="NGAYSINH" dataDxfId="6"/>
    <tableColumn id="7" name="SDT" dataDxfId="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A1:F27" totalsRowShown="0">
  <autoFilter ref="A1:F27"/>
  <tableColumns count="6">
    <tableColumn id="1" name="MANV" dataDxfId="4"/>
    <tableColumn id="2" name="TENNV" dataDxfId="3"/>
    <tableColumn id="4" name="GIOITINH"/>
    <tableColumn id="5" name="DIACHI" dataDxfId="2"/>
    <tableColumn id="6" name="SDT"/>
    <tableColumn id="3" name="MAC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3"/>
  <sheetViews>
    <sheetView workbookViewId="0">
      <selection activeCell="L2" sqref="L2"/>
    </sheetView>
  </sheetViews>
  <sheetFormatPr defaultRowHeight="15"/>
  <cols>
    <col min="2" max="2" width="12.85546875" customWidth="1"/>
    <col min="3" max="3" width="19.7109375" customWidth="1"/>
    <col min="4" max="4" width="15.28515625" customWidth="1"/>
    <col min="5" max="5" width="11.5703125" customWidth="1"/>
    <col min="6" max="6" width="12" customWidth="1"/>
    <col min="7" max="7" width="14.28515625" customWidth="1"/>
    <col min="8" max="8" width="15" customWidth="1"/>
    <col min="9" max="9" width="17.42578125" customWidth="1"/>
  </cols>
  <sheetData>
    <row r="1" spans="1:9">
      <c r="A1" s="35" t="s">
        <v>0</v>
      </c>
      <c r="B1" s="36" t="s">
        <v>483</v>
      </c>
      <c r="C1" s="36" t="s">
        <v>403</v>
      </c>
      <c r="D1" s="36" t="s">
        <v>855</v>
      </c>
      <c r="E1" s="36" t="s">
        <v>212</v>
      </c>
      <c r="F1" s="36" t="s">
        <v>482</v>
      </c>
      <c r="G1" s="36" t="s">
        <v>433</v>
      </c>
      <c r="H1" s="36" t="s">
        <v>731</v>
      </c>
      <c r="I1" s="37" t="s">
        <v>481</v>
      </c>
    </row>
    <row r="2" spans="1:9" ht="15.75">
      <c r="A2" s="57" t="s">
        <v>21</v>
      </c>
      <c r="B2" s="38" t="s">
        <v>492</v>
      </c>
      <c r="C2" s="39" t="s">
        <v>234</v>
      </c>
      <c r="D2" s="58" t="s">
        <v>858</v>
      </c>
      <c r="E2" s="40" t="s">
        <v>214</v>
      </c>
      <c r="F2" s="38" t="s">
        <v>716</v>
      </c>
      <c r="G2" s="38">
        <f ca="1">RANDBETWEEN(40, 1100)</f>
        <v>780</v>
      </c>
      <c r="H2" s="38">
        <f>VLOOKUP(A2,SANPHAM!A2:'SANPHAM'!G88,5,0)</f>
        <v>23300</v>
      </c>
      <c r="I2" s="59">
        <f ca="1">G2*H2</f>
        <v>18174000</v>
      </c>
    </row>
    <row r="3" spans="1:9" ht="15.75">
      <c r="A3" s="57" t="s">
        <v>22</v>
      </c>
      <c r="B3" s="38" t="s">
        <v>493</v>
      </c>
      <c r="C3" s="38" t="s">
        <v>235</v>
      </c>
      <c r="D3" s="58" t="s">
        <v>861</v>
      </c>
      <c r="E3" s="40" t="s">
        <v>215</v>
      </c>
      <c r="F3" s="38" t="s">
        <v>723</v>
      </c>
      <c r="G3" s="38">
        <f t="shared" ref="G3:G66" ca="1" si="0">RANDBETWEEN(40, 1100)</f>
        <v>366</v>
      </c>
      <c r="H3" s="38">
        <f>VLOOKUP(A3,SANPHAM!A3:'SANPHAM'!G89,5,0)</f>
        <v>23300</v>
      </c>
      <c r="I3" s="59">
        <f t="shared" ref="I3:I66" ca="1" si="1">G3*H3</f>
        <v>8527800</v>
      </c>
    </row>
    <row r="4" spans="1:9" ht="15.75">
      <c r="A4" s="57" t="s">
        <v>23</v>
      </c>
      <c r="B4" s="38" t="s">
        <v>494</v>
      </c>
      <c r="C4" s="39" t="s">
        <v>236</v>
      </c>
      <c r="D4" s="58" t="s">
        <v>863</v>
      </c>
      <c r="E4" s="40" t="s">
        <v>216</v>
      </c>
      <c r="F4" s="38" t="s">
        <v>724</v>
      </c>
      <c r="G4" s="38">
        <f t="shared" ca="1" si="0"/>
        <v>430</v>
      </c>
      <c r="H4" s="38">
        <f>VLOOKUP(A4,SANPHAM!A4:'SANPHAM'!G90,5,0)</f>
        <v>23300</v>
      </c>
      <c r="I4" s="59">
        <f t="shared" ca="1" si="1"/>
        <v>10019000</v>
      </c>
    </row>
    <row r="5" spans="1:9" ht="15.75">
      <c r="A5" s="57" t="s">
        <v>24</v>
      </c>
      <c r="B5" s="38" t="s">
        <v>495</v>
      </c>
      <c r="C5" s="38" t="s">
        <v>237</v>
      </c>
      <c r="D5" s="58" t="s">
        <v>866</v>
      </c>
      <c r="E5" s="40" t="s">
        <v>217</v>
      </c>
      <c r="F5" s="38" t="s">
        <v>725</v>
      </c>
      <c r="G5" s="38">
        <f t="shared" ca="1" si="0"/>
        <v>46</v>
      </c>
      <c r="H5" s="38">
        <f>VLOOKUP(A5,SANPHAM!A5:'SANPHAM'!G91,5,0)</f>
        <v>23300</v>
      </c>
      <c r="I5" s="59">
        <f t="shared" ca="1" si="1"/>
        <v>1071800</v>
      </c>
    </row>
    <row r="6" spans="1:9" ht="15.75">
      <c r="A6" s="57" t="s">
        <v>25</v>
      </c>
      <c r="B6" s="38" t="s">
        <v>496</v>
      </c>
      <c r="C6" s="39" t="s">
        <v>238</v>
      </c>
      <c r="D6" s="58" t="s">
        <v>868</v>
      </c>
      <c r="E6" s="40" t="s">
        <v>218</v>
      </c>
      <c r="F6" s="38" t="s">
        <v>726</v>
      </c>
      <c r="G6" s="38">
        <f t="shared" ca="1" si="0"/>
        <v>759</v>
      </c>
      <c r="H6" s="38">
        <f>VLOOKUP(A6,SANPHAM!A6:'SANPHAM'!G92,5,0)</f>
        <v>28500</v>
      </c>
      <c r="I6" s="59">
        <f t="shared" ca="1" si="1"/>
        <v>21631500</v>
      </c>
    </row>
    <row r="7" spans="1:9" ht="15.75">
      <c r="A7" s="57" t="s">
        <v>26</v>
      </c>
      <c r="B7" s="38" t="s">
        <v>497</v>
      </c>
      <c r="C7" s="38" t="s">
        <v>239</v>
      </c>
      <c r="D7" s="58" t="s">
        <v>871</v>
      </c>
      <c r="E7" s="40" t="s">
        <v>219</v>
      </c>
      <c r="F7" s="38" t="s">
        <v>727</v>
      </c>
      <c r="G7" s="38">
        <f t="shared" ca="1" si="0"/>
        <v>314</v>
      </c>
      <c r="H7" s="38">
        <f>VLOOKUP(A7,SANPHAM!A7:'SANPHAM'!G93,5,0)</f>
        <v>30600</v>
      </c>
      <c r="I7" s="59">
        <f t="shared" ca="1" si="1"/>
        <v>9608400</v>
      </c>
    </row>
    <row r="8" spans="1:9" ht="15.75">
      <c r="A8" s="57" t="s">
        <v>27</v>
      </c>
      <c r="B8" s="38" t="s">
        <v>498</v>
      </c>
      <c r="C8" s="39" t="s">
        <v>240</v>
      </c>
      <c r="D8" s="58" t="s">
        <v>873</v>
      </c>
      <c r="E8" s="40" t="s">
        <v>220</v>
      </c>
      <c r="F8" s="38" t="s">
        <v>819</v>
      </c>
      <c r="G8" s="38">
        <f t="shared" ca="1" si="0"/>
        <v>235</v>
      </c>
      <c r="H8" s="38">
        <f>VLOOKUP(A8,SANPHAM!A8:'SANPHAM'!G94,5,0)</f>
        <v>37000</v>
      </c>
      <c r="I8" s="59">
        <f t="shared" ca="1" si="1"/>
        <v>8695000</v>
      </c>
    </row>
    <row r="9" spans="1:9" ht="15.75">
      <c r="A9" s="57" t="s">
        <v>28</v>
      </c>
      <c r="B9" s="38" t="s">
        <v>499</v>
      </c>
      <c r="C9" s="38" t="s">
        <v>241</v>
      </c>
      <c r="D9" s="58" t="s">
        <v>876</v>
      </c>
      <c r="E9" s="40" t="s">
        <v>221</v>
      </c>
      <c r="F9" s="38" t="s">
        <v>821</v>
      </c>
      <c r="G9" s="38">
        <f t="shared" ca="1" si="0"/>
        <v>455</v>
      </c>
      <c r="H9" s="38">
        <f>VLOOKUP(A9,SANPHAM!A9:'SANPHAM'!G95,5,0)</f>
        <v>37000</v>
      </c>
      <c r="I9" s="59">
        <f t="shared" ca="1" si="1"/>
        <v>16835000</v>
      </c>
    </row>
    <row r="10" spans="1:9" ht="15.75">
      <c r="A10" s="57" t="s">
        <v>29</v>
      </c>
      <c r="B10" s="38" t="s">
        <v>500</v>
      </c>
      <c r="C10" s="39" t="s">
        <v>242</v>
      </c>
      <c r="D10" s="58" t="s">
        <v>879</v>
      </c>
      <c r="E10" s="38" t="s">
        <v>400</v>
      </c>
      <c r="F10" s="38" t="s">
        <v>823</v>
      </c>
      <c r="G10" s="38">
        <f t="shared" ca="1" si="0"/>
        <v>168</v>
      </c>
      <c r="H10" s="38">
        <f>VLOOKUP(A10,SANPHAM!A10:'SANPHAM'!G96,5,0)</f>
        <v>37000</v>
      </c>
      <c r="I10" s="59">
        <f t="shared" ca="1" si="1"/>
        <v>6216000</v>
      </c>
    </row>
    <row r="11" spans="1:9" ht="15.75">
      <c r="A11" s="57" t="s">
        <v>30</v>
      </c>
      <c r="B11" s="38" t="s">
        <v>501</v>
      </c>
      <c r="C11" s="38" t="s">
        <v>244</v>
      </c>
      <c r="D11" s="58" t="s">
        <v>882</v>
      </c>
      <c r="E11" s="38" t="s">
        <v>401</v>
      </c>
      <c r="F11" s="38" t="s">
        <v>825</v>
      </c>
      <c r="G11" s="38">
        <f t="shared" ca="1" si="0"/>
        <v>727</v>
      </c>
      <c r="H11" s="38">
        <f>VLOOKUP(A11,SANPHAM!A11:'SANPHAM'!G97,5,0)</f>
        <v>36700</v>
      </c>
      <c r="I11" s="59">
        <f t="shared" ca="1" si="1"/>
        <v>26680900</v>
      </c>
    </row>
    <row r="12" spans="1:9" ht="15.75">
      <c r="A12" s="57" t="s">
        <v>31</v>
      </c>
      <c r="B12" s="38" t="s">
        <v>502</v>
      </c>
      <c r="C12" s="39" t="s">
        <v>258</v>
      </c>
      <c r="D12" s="58" t="s">
        <v>904</v>
      </c>
      <c r="E12" s="38" t="s">
        <v>402</v>
      </c>
      <c r="F12" s="38" t="s">
        <v>827</v>
      </c>
      <c r="G12" s="38">
        <f t="shared" ca="1" si="0"/>
        <v>816</v>
      </c>
      <c r="H12" s="38">
        <f>VLOOKUP(A12,SANPHAM!A12:'SANPHAM'!G98,5,0)</f>
        <v>36700</v>
      </c>
      <c r="I12" s="59">
        <f t="shared" ca="1" si="1"/>
        <v>29947200</v>
      </c>
    </row>
    <row r="13" spans="1:9" ht="15.75">
      <c r="A13" s="57" t="s">
        <v>32</v>
      </c>
      <c r="B13" s="38" t="s">
        <v>503</v>
      </c>
      <c r="C13" s="38" t="s">
        <v>259</v>
      </c>
      <c r="D13" s="58" t="s">
        <v>905</v>
      </c>
      <c r="E13" s="40" t="s">
        <v>441</v>
      </c>
      <c r="F13" s="38" t="s">
        <v>829</v>
      </c>
      <c r="G13" s="38">
        <f t="shared" ca="1" si="0"/>
        <v>918</v>
      </c>
      <c r="H13" s="38">
        <f>VLOOKUP(A13,SANPHAM!A13:'SANPHAM'!G99,5,0)</f>
        <v>36700</v>
      </c>
      <c r="I13" s="59">
        <f t="shared" ca="1" si="1"/>
        <v>33690600</v>
      </c>
    </row>
    <row r="14" spans="1:9" ht="15.75">
      <c r="A14" s="57" t="s">
        <v>33</v>
      </c>
      <c r="B14" s="38" t="s">
        <v>504</v>
      </c>
      <c r="C14" s="39" t="s">
        <v>264</v>
      </c>
      <c r="D14" s="58" t="s">
        <v>906</v>
      </c>
      <c r="E14" s="40" t="s">
        <v>410</v>
      </c>
      <c r="F14" s="38" t="s">
        <v>831</v>
      </c>
      <c r="G14" s="38">
        <f t="shared" ca="1" si="0"/>
        <v>700</v>
      </c>
      <c r="H14" s="38">
        <f>VLOOKUP(A14,SANPHAM!A14:'SANPHAM'!G100,5,0)</f>
        <v>35000</v>
      </c>
      <c r="I14" s="59">
        <f t="shared" ca="1" si="1"/>
        <v>24500000</v>
      </c>
    </row>
    <row r="15" spans="1:9" ht="15.75">
      <c r="A15" s="57" t="s">
        <v>34</v>
      </c>
      <c r="B15" s="38" t="s">
        <v>505</v>
      </c>
      <c r="C15" s="38" t="s">
        <v>265</v>
      </c>
      <c r="D15" s="58" t="s">
        <v>907</v>
      </c>
      <c r="E15" s="40" t="s">
        <v>411</v>
      </c>
      <c r="F15" s="38" t="s">
        <v>832</v>
      </c>
      <c r="G15" s="38">
        <f t="shared" ca="1" si="0"/>
        <v>807</v>
      </c>
      <c r="H15" s="38">
        <f>VLOOKUP(A15,SANPHAM!A15:'SANPHAM'!G101,5,0)</f>
        <v>35000</v>
      </c>
      <c r="I15" s="59">
        <f t="shared" ca="1" si="1"/>
        <v>28245000</v>
      </c>
    </row>
    <row r="16" spans="1:9" ht="15.75">
      <c r="A16" s="57" t="s">
        <v>35</v>
      </c>
      <c r="B16" s="38" t="s">
        <v>506</v>
      </c>
      <c r="C16" s="39" t="s">
        <v>266</v>
      </c>
      <c r="D16" s="58" t="s">
        <v>908</v>
      </c>
      <c r="E16" s="40" t="s">
        <v>412</v>
      </c>
      <c r="F16" s="38" t="s">
        <v>833</v>
      </c>
      <c r="G16" s="38">
        <f t="shared" ca="1" si="0"/>
        <v>454</v>
      </c>
      <c r="H16" s="38">
        <f>VLOOKUP(A16,SANPHAM!A16:'SANPHAM'!G102,5,0)</f>
        <v>35000</v>
      </c>
      <c r="I16" s="59">
        <f t="shared" ca="1" si="1"/>
        <v>15890000</v>
      </c>
    </row>
    <row r="17" spans="1:9" ht="15.75">
      <c r="A17" s="57" t="s">
        <v>36</v>
      </c>
      <c r="B17" s="38" t="s">
        <v>507</v>
      </c>
      <c r="C17" s="38" t="s">
        <v>267</v>
      </c>
      <c r="D17" s="58" t="s">
        <v>909</v>
      </c>
      <c r="E17" s="40" t="s">
        <v>413</v>
      </c>
      <c r="F17" s="38" t="s">
        <v>834</v>
      </c>
      <c r="G17" s="38">
        <f t="shared" ca="1" si="0"/>
        <v>688</v>
      </c>
      <c r="H17" s="38">
        <f>VLOOKUP(A17,SANPHAM!A17:'SANPHAM'!G103,5,0)</f>
        <v>35000</v>
      </c>
      <c r="I17" s="59">
        <f t="shared" ca="1" si="1"/>
        <v>24080000</v>
      </c>
    </row>
    <row r="18" spans="1:9" ht="15.75">
      <c r="A18" s="57" t="s">
        <v>37</v>
      </c>
      <c r="B18" s="38" t="s">
        <v>508</v>
      </c>
      <c r="C18" s="39" t="s">
        <v>268</v>
      </c>
      <c r="D18" s="58" t="s">
        <v>910</v>
      </c>
      <c r="E18" s="40" t="s">
        <v>441</v>
      </c>
      <c r="F18" s="38" t="s">
        <v>835</v>
      </c>
      <c r="G18" s="38">
        <f t="shared" ca="1" si="0"/>
        <v>70</v>
      </c>
      <c r="H18" s="38">
        <f>VLOOKUP(A18,SANPHAM!A18:'SANPHAM'!G104,5,0)</f>
        <v>35000</v>
      </c>
      <c r="I18" s="59">
        <f t="shared" ca="1" si="1"/>
        <v>2450000</v>
      </c>
    </row>
    <row r="19" spans="1:9" ht="15.75">
      <c r="A19" s="57" t="s">
        <v>38</v>
      </c>
      <c r="B19" s="38" t="s">
        <v>509</v>
      </c>
      <c r="C19" s="38" t="s">
        <v>269</v>
      </c>
      <c r="D19" s="58" t="s">
        <v>911</v>
      </c>
      <c r="E19" s="40" t="s">
        <v>416</v>
      </c>
      <c r="F19" s="38" t="s">
        <v>836</v>
      </c>
      <c r="G19" s="38">
        <f t="shared" ca="1" si="0"/>
        <v>897</v>
      </c>
      <c r="H19" s="38">
        <f>VLOOKUP(A19,SANPHAM!A19:'SANPHAM'!G105,5,0)</f>
        <v>35000</v>
      </c>
      <c r="I19" s="59">
        <f t="shared" ca="1" si="1"/>
        <v>31395000</v>
      </c>
    </row>
    <row r="20" spans="1:9" ht="15.75">
      <c r="A20" s="57" t="s">
        <v>39</v>
      </c>
      <c r="B20" s="38" t="s">
        <v>510</v>
      </c>
      <c r="C20" s="39" t="s">
        <v>270</v>
      </c>
      <c r="D20" s="58" t="s">
        <v>912</v>
      </c>
      <c r="E20" s="40" t="s">
        <v>416</v>
      </c>
      <c r="F20" s="38" t="s">
        <v>837</v>
      </c>
      <c r="G20" s="38">
        <f t="shared" ca="1" si="0"/>
        <v>1084</v>
      </c>
      <c r="H20" s="38">
        <f>VLOOKUP(A20,SANPHAM!A20:'SANPHAM'!G106,5,0)</f>
        <v>35000</v>
      </c>
      <c r="I20" s="59">
        <f t="shared" ca="1" si="1"/>
        <v>37940000</v>
      </c>
    </row>
    <row r="21" spans="1:9" ht="15.75">
      <c r="A21" s="57" t="s">
        <v>40</v>
      </c>
      <c r="B21" s="38" t="s">
        <v>511</v>
      </c>
      <c r="C21" s="38" t="s">
        <v>271</v>
      </c>
      <c r="D21" s="58" t="s">
        <v>913</v>
      </c>
      <c r="E21" s="40" t="s">
        <v>416</v>
      </c>
      <c r="F21" s="38" t="s">
        <v>838</v>
      </c>
      <c r="G21" s="38">
        <f t="shared" ca="1" si="0"/>
        <v>418</v>
      </c>
      <c r="H21" s="38">
        <f>VLOOKUP(A21,SANPHAM!A21:'SANPHAM'!G107,5,0)</f>
        <v>47500</v>
      </c>
      <c r="I21" s="59">
        <f t="shared" ca="1" si="1"/>
        <v>19855000</v>
      </c>
    </row>
    <row r="22" spans="1:9" ht="15.75">
      <c r="A22" s="57" t="s">
        <v>41</v>
      </c>
      <c r="B22" s="38" t="s">
        <v>512</v>
      </c>
      <c r="C22" s="39" t="s">
        <v>272</v>
      </c>
      <c r="D22" s="58" t="s">
        <v>924</v>
      </c>
      <c r="E22" s="40" t="s">
        <v>416</v>
      </c>
      <c r="F22" s="38" t="s">
        <v>839</v>
      </c>
      <c r="G22" s="38">
        <f t="shared" ca="1" si="0"/>
        <v>65</v>
      </c>
      <c r="H22" s="38">
        <f>VLOOKUP(A22,SANPHAM!A22:'SANPHAM'!G108,5,0)</f>
        <v>26800</v>
      </c>
      <c r="I22" s="59">
        <f t="shared" ca="1" si="1"/>
        <v>1742000</v>
      </c>
    </row>
    <row r="23" spans="1:9" ht="15.75">
      <c r="A23" s="57" t="s">
        <v>42</v>
      </c>
      <c r="B23" s="38" t="s">
        <v>513</v>
      </c>
      <c r="C23" s="38" t="s">
        <v>273</v>
      </c>
      <c r="D23" s="58" t="s">
        <v>925</v>
      </c>
      <c r="E23" s="40" t="s">
        <v>416</v>
      </c>
      <c r="F23" s="38" t="s">
        <v>840</v>
      </c>
      <c r="G23" s="38">
        <f t="shared" ca="1" si="0"/>
        <v>199</v>
      </c>
      <c r="H23" s="38">
        <f>VLOOKUP(A23,SANPHAM!A23:'SANPHAM'!G109,5,0)</f>
        <v>26800</v>
      </c>
      <c r="I23" s="59">
        <f t="shared" ca="1" si="1"/>
        <v>5333200</v>
      </c>
    </row>
    <row r="24" spans="1:9" ht="15.75">
      <c r="A24" s="57" t="s">
        <v>43</v>
      </c>
      <c r="B24" s="38" t="s">
        <v>514</v>
      </c>
      <c r="C24" s="39" t="s">
        <v>274</v>
      </c>
      <c r="D24" s="58" t="s">
        <v>926</v>
      </c>
      <c r="E24" s="40" t="s">
        <v>416</v>
      </c>
      <c r="F24" s="38" t="s">
        <v>841</v>
      </c>
      <c r="G24" s="38">
        <f t="shared" ca="1" si="0"/>
        <v>467</v>
      </c>
      <c r="H24" s="38">
        <f>VLOOKUP(A24,SANPHAM!A24:'SANPHAM'!G110,5,0)</f>
        <v>26400</v>
      </c>
      <c r="I24" s="59">
        <f t="shared" ca="1" si="1"/>
        <v>12328800</v>
      </c>
    </row>
    <row r="25" spans="1:9" ht="15.75">
      <c r="A25" s="57" t="s">
        <v>44</v>
      </c>
      <c r="B25" s="38" t="s">
        <v>515</v>
      </c>
      <c r="C25" s="38" t="s">
        <v>275</v>
      </c>
      <c r="D25" s="58" t="s">
        <v>927</v>
      </c>
      <c r="E25" s="40" t="s">
        <v>416</v>
      </c>
      <c r="F25" s="38" t="s">
        <v>842</v>
      </c>
      <c r="G25" s="38">
        <f t="shared" ca="1" si="0"/>
        <v>412</v>
      </c>
      <c r="H25" s="38">
        <f>VLOOKUP(A25,SANPHAM!A25:'SANPHAM'!G111,5,0)</f>
        <v>26400</v>
      </c>
      <c r="I25" s="59">
        <f t="shared" ca="1" si="1"/>
        <v>10876800</v>
      </c>
    </row>
    <row r="26" spans="1:9" ht="15.75">
      <c r="A26" s="57" t="s">
        <v>45</v>
      </c>
      <c r="B26" s="38" t="s">
        <v>516</v>
      </c>
      <c r="C26" s="39" t="s">
        <v>276</v>
      </c>
      <c r="D26" s="58" t="s">
        <v>928</v>
      </c>
      <c r="E26" s="40" t="s">
        <v>438</v>
      </c>
      <c r="F26" s="38" t="s">
        <v>843</v>
      </c>
      <c r="G26" s="38">
        <f t="shared" ca="1" si="0"/>
        <v>339</v>
      </c>
      <c r="H26" s="38">
        <f>VLOOKUP(A26,SANPHAM!A26:'SANPHAM'!G112,5,0)</f>
        <v>26400</v>
      </c>
      <c r="I26" s="59">
        <f t="shared" ca="1" si="1"/>
        <v>8949600</v>
      </c>
    </row>
    <row r="27" spans="1:9" ht="15.75">
      <c r="A27" s="57" t="s">
        <v>46</v>
      </c>
      <c r="B27" s="38" t="s">
        <v>517</v>
      </c>
      <c r="C27" s="38" t="s">
        <v>277</v>
      </c>
      <c r="D27" s="58" t="s">
        <v>929</v>
      </c>
      <c r="E27" s="40" t="s">
        <v>439</v>
      </c>
      <c r="F27" s="38" t="s">
        <v>844</v>
      </c>
      <c r="G27" s="38">
        <f t="shared" ca="1" si="0"/>
        <v>125</v>
      </c>
      <c r="H27" s="38">
        <f>VLOOKUP(A27,SANPHAM!A27:'SANPHAM'!G113,5,0)</f>
        <v>15300</v>
      </c>
      <c r="I27" s="59">
        <f t="shared" ca="1" si="1"/>
        <v>1912500</v>
      </c>
    </row>
    <row r="28" spans="1:9" ht="15.75">
      <c r="A28" s="57" t="s">
        <v>47</v>
      </c>
      <c r="B28" s="38" t="s">
        <v>518</v>
      </c>
      <c r="C28" s="39" t="s">
        <v>278</v>
      </c>
      <c r="D28" s="58" t="s">
        <v>858</v>
      </c>
      <c r="E28" s="40" t="s">
        <v>440</v>
      </c>
      <c r="F28" s="38" t="s">
        <v>845</v>
      </c>
      <c r="G28" s="38">
        <f t="shared" ca="1" si="0"/>
        <v>257</v>
      </c>
      <c r="H28" s="38">
        <f>VLOOKUP(A28,SANPHAM!A28:'SANPHAM'!G114,5,0)</f>
        <v>15000</v>
      </c>
      <c r="I28" s="59">
        <f t="shared" ca="1" si="1"/>
        <v>3855000</v>
      </c>
    </row>
    <row r="29" spans="1:9" ht="15.75">
      <c r="A29" s="57" t="s">
        <v>48</v>
      </c>
      <c r="B29" s="38" t="s">
        <v>519</v>
      </c>
      <c r="C29" s="38" t="s">
        <v>279</v>
      </c>
      <c r="D29" s="58" t="s">
        <v>861</v>
      </c>
      <c r="E29" s="40" t="s">
        <v>441</v>
      </c>
      <c r="F29" s="38" t="s">
        <v>846</v>
      </c>
      <c r="G29" s="38">
        <f t="shared" ca="1" si="0"/>
        <v>665</v>
      </c>
      <c r="H29" s="38">
        <f>VLOOKUP(A29,SANPHAM!A29:'SANPHAM'!G115,5,0)</f>
        <v>15000</v>
      </c>
      <c r="I29" s="59">
        <f t="shared" ca="1" si="1"/>
        <v>9975000</v>
      </c>
    </row>
    <row r="30" spans="1:9" ht="15.75">
      <c r="A30" s="57" t="s">
        <v>49</v>
      </c>
      <c r="B30" s="38" t="s">
        <v>520</v>
      </c>
      <c r="C30" s="39" t="s">
        <v>294</v>
      </c>
      <c r="D30" s="58" t="s">
        <v>863</v>
      </c>
      <c r="E30" s="40" t="s">
        <v>453</v>
      </c>
      <c r="F30" s="38" t="s">
        <v>847</v>
      </c>
      <c r="G30" s="38">
        <f t="shared" ca="1" si="0"/>
        <v>716</v>
      </c>
      <c r="H30" s="38">
        <f>VLOOKUP(A30,SANPHAM!A30:'SANPHAM'!G116,5,0)</f>
        <v>28200</v>
      </c>
      <c r="I30" s="59">
        <f t="shared" ca="1" si="1"/>
        <v>20191200</v>
      </c>
    </row>
    <row r="31" spans="1:9" ht="15.75">
      <c r="A31" s="57" t="s">
        <v>50</v>
      </c>
      <c r="B31" s="38" t="s">
        <v>521</v>
      </c>
      <c r="C31" s="38" t="s">
        <v>295</v>
      </c>
      <c r="D31" s="58" t="s">
        <v>866</v>
      </c>
      <c r="E31" s="40" t="s">
        <v>442</v>
      </c>
      <c r="F31" s="38" t="s">
        <v>848</v>
      </c>
      <c r="G31" s="38">
        <f t="shared" ca="1" si="0"/>
        <v>266</v>
      </c>
      <c r="H31" s="38">
        <f>VLOOKUP(A31,SANPHAM!A31:'SANPHAM'!G117,5,0)</f>
        <v>28200</v>
      </c>
      <c r="I31" s="59">
        <f t="shared" ca="1" si="1"/>
        <v>7501200</v>
      </c>
    </row>
    <row r="32" spans="1:9" ht="15.75">
      <c r="A32" s="57" t="s">
        <v>51</v>
      </c>
      <c r="B32" s="38" t="s">
        <v>522</v>
      </c>
      <c r="C32" s="39" t="s">
        <v>296</v>
      </c>
      <c r="D32" s="58" t="s">
        <v>868</v>
      </c>
      <c r="E32" s="40" t="s">
        <v>443</v>
      </c>
      <c r="F32" s="38" t="s">
        <v>849</v>
      </c>
      <c r="G32" s="38">
        <f t="shared" ca="1" si="0"/>
        <v>112</v>
      </c>
      <c r="H32" s="38">
        <f>VLOOKUP(A32,SANPHAM!A32:'SANPHAM'!G118,5,0)</f>
        <v>27700</v>
      </c>
      <c r="I32" s="59">
        <f t="shared" ca="1" si="1"/>
        <v>3102400</v>
      </c>
    </row>
    <row r="33" spans="1:9" ht="15.75">
      <c r="A33" s="57" t="s">
        <v>52</v>
      </c>
      <c r="B33" s="38" t="s">
        <v>523</v>
      </c>
      <c r="C33" s="38" t="s">
        <v>297</v>
      </c>
      <c r="D33" s="58" t="s">
        <v>871</v>
      </c>
      <c r="E33" s="40" t="s">
        <v>444</v>
      </c>
      <c r="F33" s="38" t="s">
        <v>850</v>
      </c>
      <c r="G33" s="38">
        <f t="shared" ca="1" si="0"/>
        <v>624</v>
      </c>
      <c r="H33" s="38">
        <f>VLOOKUP(A33,SANPHAM!A33:'SANPHAM'!G119,5,0)</f>
        <v>27700</v>
      </c>
      <c r="I33" s="59">
        <f t="shared" ca="1" si="1"/>
        <v>17284800</v>
      </c>
    </row>
    <row r="34" spans="1:9" ht="15.75">
      <c r="A34" s="57" t="s">
        <v>53</v>
      </c>
      <c r="B34" s="38" t="s">
        <v>524</v>
      </c>
      <c r="C34" s="39" t="s">
        <v>298</v>
      </c>
      <c r="D34" s="58" t="s">
        <v>873</v>
      </c>
      <c r="E34" s="40" t="s">
        <v>445</v>
      </c>
      <c r="F34" s="38" t="s">
        <v>851</v>
      </c>
      <c r="G34" s="38">
        <f t="shared" ca="1" si="0"/>
        <v>850</v>
      </c>
      <c r="H34" s="38">
        <f>VLOOKUP(A34,SANPHAM!A34:'SANPHAM'!G120,5,0)</f>
        <v>26900</v>
      </c>
      <c r="I34" s="59">
        <f t="shared" ca="1" si="1"/>
        <v>22865000</v>
      </c>
    </row>
    <row r="35" spans="1:9" ht="15.75">
      <c r="A35" s="57" t="s">
        <v>54</v>
      </c>
      <c r="B35" s="38" t="s">
        <v>525</v>
      </c>
      <c r="C35" s="38" t="s">
        <v>299</v>
      </c>
      <c r="D35" s="58" t="s">
        <v>876</v>
      </c>
      <c r="E35" s="40" t="s">
        <v>446</v>
      </c>
      <c r="F35" s="38" t="s">
        <v>852</v>
      </c>
      <c r="G35" s="38">
        <f t="shared" ca="1" si="0"/>
        <v>471</v>
      </c>
      <c r="H35" s="38">
        <f>VLOOKUP(A35,SANPHAM!A35:'SANPHAM'!G121,5,0)</f>
        <v>26900</v>
      </c>
      <c r="I35" s="59">
        <f t="shared" ca="1" si="1"/>
        <v>12669900</v>
      </c>
    </row>
    <row r="36" spans="1:9" ht="15.75">
      <c r="A36" s="57" t="s">
        <v>55</v>
      </c>
      <c r="B36" s="38" t="s">
        <v>526</v>
      </c>
      <c r="C36" s="39" t="s">
        <v>300</v>
      </c>
      <c r="D36" s="58" t="s">
        <v>879</v>
      </c>
      <c r="E36" s="40" t="s">
        <v>449</v>
      </c>
      <c r="F36" s="38" t="s">
        <v>853</v>
      </c>
      <c r="G36" s="38">
        <f t="shared" ca="1" si="0"/>
        <v>351</v>
      </c>
      <c r="H36" s="38">
        <f>VLOOKUP(A36,SANPHAM!A36:'SANPHAM'!G122,5,0)</f>
        <v>30700</v>
      </c>
      <c r="I36" s="59">
        <f t="shared" ca="1" si="1"/>
        <v>10775700</v>
      </c>
    </row>
    <row r="37" spans="1:9" ht="15.75">
      <c r="A37" s="57" t="s">
        <v>56</v>
      </c>
      <c r="B37" s="38" t="s">
        <v>527</v>
      </c>
      <c r="C37" s="38" t="s">
        <v>301</v>
      </c>
      <c r="D37" s="58" t="s">
        <v>882</v>
      </c>
      <c r="E37" s="40" t="s">
        <v>451</v>
      </c>
      <c r="F37" s="38" t="s">
        <v>854</v>
      </c>
      <c r="G37" s="38">
        <f t="shared" ca="1" si="0"/>
        <v>1032</v>
      </c>
      <c r="H37" s="38">
        <f>VLOOKUP(A37,SANPHAM!A37:'SANPHAM'!G123,5,0)</f>
        <v>30700</v>
      </c>
      <c r="I37" s="59">
        <f t="shared" ca="1" si="1"/>
        <v>31682400</v>
      </c>
    </row>
    <row r="38" spans="1:9" ht="15.75">
      <c r="A38" s="57" t="s">
        <v>57</v>
      </c>
      <c r="B38" s="38" t="s">
        <v>528</v>
      </c>
      <c r="C38" s="39" t="s">
        <v>302</v>
      </c>
      <c r="D38" s="58" t="s">
        <v>904</v>
      </c>
      <c r="E38" s="40" t="s">
        <v>447</v>
      </c>
      <c r="F38" s="38" t="s">
        <v>716</v>
      </c>
      <c r="G38" s="38">
        <f t="shared" ca="1" si="0"/>
        <v>646</v>
      </c>
      <c r="H38" s="38">
        <f>VLOOKUP(A38,SANPHAM!A38:'SANPHAM'!G124,5,0)</f>
        <v>30100</v>
      </c>
      <c r="I38" s="59">
        <f t="shared" ca="1" si="1"/>
        <v>19444600</v>
      </c>
    </row>
    <row r="39" spans="1:9" ht="15.75">
      <c r="A39" s="57" t="s">
        <v>58</v>
      </c>
      <c r="B39" s="38" t="s">
        <v>529</v>
      </c>
      <c r="C39" s="38" t="s">
        <v>303</v>
      </c>
      <c r="D39" s="58" t="s">
        <v>905</v>
      </c>
      <c r="E39" s="40" t="s">
        <v>448</v>
      </c>
      <c r="F39" s="38" t="s">
        <v>723</v>
      </c>
      <c r="G39" s="38">
        <f t="shared" ca="1" si="0"/>
        <v>241</v>
      </c>
      <c r="H39" s="38">
        <f>VLOOKUP(A39,SANPHAM!A39:'SANPHAM'!G125,5,0)</f>
        <v>32100</v>
      </c>
      <c r="I39" s="59">
        <f t="shared" ca="1" si="1"/>
        <v>7736100</v>
      </c>
    </row>
    <row r="40" spans="1:9" ht="15.75">
      <c r="A40" s="57" t="s">
        <v>59</v>
      </c>
      <c r="B40" s="38" t="s">
        <v>530</v>
      </c>
      <c r="C40" s="39" t="s">
        <v>304</v>
      </c>
      <c r="D40" s="58" t="s">
        <v>906</v>
      </c>
      <c r="E40" s="40" t="s">
        <v>469</v>
      </c>
      <c r="F40" s="38" t="s">
        <v>724</v>
      </c>
      <c r="G40" s="38">
        <f t="shared" ca="1" si="0"/>
        <v>1045</v>
      </c>
      <c r="H40" s="38">
        <f>VLOOKUP(A40,SANPHAM!A40:'SANPHAM'!G126,5,0)</f>
        <v>32100</v>
      </c>
      <c r="I40" s="59">
        <f t="shared" ca="1" si="1"/>
        <v>33544500</v>
      </c>
    </row>
    <row r="41" spans="1:9" ht="15.75">
      <c r="A41" s="57" t="s">
        <v>60</v>
      </c>
      <c r="B41" s="38" t="s">
        <v>531</v>
      </c>
      <c r="C41" s="38" t="s">
        <v>305</v>
      </c>
      <c r="D41" s="58" t="s">
        <v>907</v>
      </c>
      <c r="E41" s="40" t="s">
        <v>470</v>
      </c>
      <c r="F41" s="38" t="s">
        <v>725</v>
      </c>
      <c r="G41" s="38">
        <f t="shared" ca="1" si="0"/>
        <v>342</v>
      </c>
      <c r="H41" s="38">
        <f>VLOOKUP(A41,SANPHAM!A41:'SANPHAM'!G127,5,0)</f>
        <v>31500</v>
      </c>
      <c r="I41" s="59">
        <f t="shared" ca="1" si="1"/>
        <v>10773000</v>
      </c>
    </row>
    <row r="42" spans="1:9" ht="15.75">
      <c r="A42" s="57" t="s">
        <v>61</v>
      </c>
      <c r="B42" s="38" t="s">
        <v>532</v>
      </c>
      <c r="C42" s="39" t="s">
        <v>306</v>
      </c>
      <c r="D42" s="58" t="s">
        <v>908</v>
      </c>
      <c r="E42" s="40" t="s">
        <v>471</v>
      </c>
      <c r="F42" s="38" t="s">
        <v>726</v>
      </c>
      <c r="G42" s="38">
        <f t="shared" ca="1" si="0"/>
        <v>593</v>
      </c>
      <c r="H42" s="38">
        <f>VLOOKUP(A42,SANPHAM!A42:'SANPHAM'!G128,5,0)</f>
        <v>26200</v>
      </c>
      <c r="I42" s="59">
        <f t="shared" ca="1" si="1"/>
        <v>15536600</v>
      </c>
    </row>
    <row r="43" spans="1:9" ht="15.75">
      <c r="A43" s="57" t="s">
        <v>62</v>
      </c>
      <c r="B43" s="38" t="s">
        <v>533</v>
      </c>
      <c r="C43" s="38" t="s">
        <v>307</v>
      </c>
      <c r="D43" s="58" t="s">
        <v>909</v>
      </c>
      <c r="E43" s="40" t="s">
        <v>472</v>
      </c>
      <c r="F43" s="38" t="s">
        <v>727</v>
      </c>
      <c r="G43" s="38">
        <f t="shared" ca="1" si="0"/>
        <v>447</v>
      </c>
      <c r="H43" s="38">
        <f>VLOOKUP(A43,SANPHAM!A43:'SANPHAM'!G129,5,0)</f>
        <v>43000</v>
      </c>
      <c r="I43" s="59">
        <f t="shared" ca="1" si="1"/>
        <v>19221000</v>
      </c>
    </row>
    <row r="44" spans="1:9" ht="15.75">
      <c r="A44" s="57" t="s">
        <v>63</v>
      </c>
      <c r="B44" s="38" t="s">
        <v>534</v>
      </c>
      <c r="C44" s="39" t="s">
        <v>308</v>
      </c>
      <c r="D44" s="58" t="s">
        <v>910</v>
      </c>
      <c r="E44" s="40" t="s">
        <v>473</v>
      </c>
      <c r="F44" s="38" t="s">
        <v>819</v>
      </c>
      <c r="G44" s="38">
        <f t="shared" ca="1" si="0"/>
        <v>47</v>
      </c>
      <c r="H44" s="38">
        <f>VLOOKUP(A44,SANPHAM!A44:'SANPHAM'!G130,5,0)</f>
        <v>19000</v>
      </c>
      <c r="I44" s="59">
        <f t="shared" ca="1" si="1"/>
        <v>893000</v>
      </c>
    </row>
    <row r="45" spans="1:9" ht="15.75">
      <c r="A45" s="57" t="s">
        <v>64</v>
      </c>
      <c r="B45" s="38" t="s">
        <v>535</v>
      </c>
      <c r="C45" s="38" t="s">
        <v>313</v>
      </c>
      <c r="D45" s="58" t="s">
        <v>911</v>
      </c>
      <c r="E45" s="40" t="s">
        <v>474</v>
      </c>
      <c r="F45" s="38" t="s">
        <v>821</v>
      </c>
      <c r="G45" s="38">
        <f t="shared" ca="1" si="0"/>
        <v>245</v>
      </c>
      <c r="H45" s="38">
        <f>VLOOKUP(A45,SANPHAM!A45:'SANPHAM'!G131,5,0)</f>
        <v>79000</v>
      </c>
      <c r="I45" s="59">
        <f t="shared" ca="1" si="1"/>
        <v>19355000</v>
      </c>
    </row>
    <row r="46" spans="1:9" ht="15.75">
      <c r="A46" s="57" t="s">
        <v>65</v>
      </c>
      <c r="B46" s="38" t="s">
        <v>536</v>
      </c>
      <c r="C46" s="39" t="s">
        <v>314</v>
      </c>
      <c r="D46" s="58" t="s">
        <v>912</v>
      </c>
      <c r="E46" s="40" t="s">
        <v>475</v>
      </c>
      <c r="F46" s="38" t="s">
        <v>823</v>
      </c>
      <c r="G46" s="38">
        <f t="shared" ca="1" si="0"/>
        <v>192</v>
      </c>
      <c r="H46" s="38">
        <f>VLOOKUP(A46,SANPHAM!A46:'SANPHAM'!G132,5,0)</f>
        <v>79000</v>
      </c>
      <c r="I46" s="59">
        <f t="shared" ca="1" si="1"/>
        <v>15168000</v>
      </c>
    </row>
    <row r="47" spans="1:9" ht="15.75">
      <c r="A47" s="57" t="s">
        <v>66</v>
      </c>
      <c r="B47" s="38" t="s">
        <v>537</v>
      </c>
      <c r="C47" s="38" t="s">
        <v>315</v>
      </c>
      <c r="D47" s="58" t="s">
        <v>913</v>
      </c>
      <c r="E47" s="40" t="s">
        <v>476</v>
      </c>
      <c r="F47" s="38" t="s">
        <v>825</v>
      </c>
      <c r="G47" s="38">
        <f t="shared" ca="1" si="0"/>
        <v>327</v>
      </c>
      <c r="H47" s="38">
        <f>VLOOKUP(A47,SANPHAM!A47:'SANPHAM'!G133,5,0)</f>
        <v>46200</v>
      </c>
      <c r="I47" s="59">
        <f t="shared" ca="1" si="1"/>
        <v>15107400</v>
      </c>
    </row>
    <row r="48" spans="1:9" ht="15.75">
      <c r="A48" s="57" t="s">
        <v>67</v>
      </c>
      <c r="B48" s="38" t="s">
        <v>538</v>
      </c>
      <c r="C48" s="39" t="s">
        <v>316</v>
      </c>
      <c r="D48" s="58" t="s">
        <v>924</v>
      </c>
      <c r="E48" s="40" t="s">
        <v>477</v>
      </c>
      <c r="F48" s="38" t="s">
        <v>827</v>
      </c>
      <c r="G48" s="38">
        <f t="shared" ca="1" si="0"/>
        <v>989</v>
      </c>
      <c r="H48" s="38">
        <f>VLOOKUP(A48,SANPHAM!A48:'SANPHAM'!G134,5,0)</f>
        <v>20500</v>
      </c>
      <c r="I48" s="59">
        <f t="shared" ca="1" si="1"/>
        <v>20274500</v>
      </c>
    </row>
    <row r="49" spans="1:9" ht="15.75">
      <c r="A49" s="57" t="s">
        <v>68</v>
      </c>
      <c r="B49" s="38" t="s">
        <v>539</v>
      </c>
      <c r="C49" s="38" t="s">
        <v>317</v>
      </c>
      <c r="D49" s="58" t="s">
        <v>925</v>
      </c>
      <c r="E49" s="40" t="s">
        <v>478</v>
      </c>
      <c r="F49" s="38" t="s">
        <v>829</v>
      </c>
      <c r="G49" s="38">
        <f t="shared" ca="1" si="0"/>
        <v>90</v>
      </c>
      <c r="H49" s="38">
        <f>VLOOKUP(A49,SANPHAM!A49:'SANPHAM'!G135,5,0)</f>
        <v>84500</v>
      </c>
      <c r="I49" s="59">
        <f t="shared" ca="1" si="1"/>
        <v>7605000</v>
      </c>
    </row>
    <row r="50" spans="1:9" ht="15.75">
      <c r="A50" s="57" t="s">
        <v>69</v>
      </c>
      <c r="B50" s="38" t="s">
        <v>540</v>
      </c>
      <c r="C50" s="39" t="s">
        <v>328</v>
      </c>
      <c r="D50" s="58" t="s">
        <v>926</v>
      </c>
      <c r="E50" s="40" t="s">
        <v>479</v>
      </c>
      <c r="F50" s="38" t="s">
        <v>831</v>
      </c>
      <c r="G50" s="38">
        <f t="shared" ca="1" si="0"/>
        <v>452</v>
      </c>
      <c r="H50" s="38">
        <f>VLOOKUP(A50,SANPHAM!A50:'SANPHAM'!G136,5,0)</f>
        <v>46200</v>
      </c>
      <c r="I50" s="59">
        <f t="shared" ca="1" si="1"/>
        <v>20882400</v>
      </c>
    </row>
    <row r="51" spans="1:9" ht="15.75">
      <c r="A51" s="57" t="s">
        <v>70</v>
      </c>
      <c r="B51" s="38" t="s">
        <v>541</v>
      </c>
      <c r="C51" s="38" t="s">
        <v>329</v>
      </c>
      <c r="D51" s="58" t="s">
        <v>927</v>
      </c>
      <c r="E51" s="40" t="s">
        <v>480</v>
      </c>
      <c r="F51" s="38" t="s">
        <v>832</v>
      </c>
      <c r="G51" s="38">
        <f t="shared" ca="1" si="0"/>
        <v>968</v>
      </c>
      <c r="H51" s="38">
        <f>VLOOKUP(A51,SANPHAM!A51:'SANPHAM'!G137,5,0)</f>
        <v>46200</v>
      </c>
      <c r="I51" s="59">
        <f t="shared" ca="1" si="1"/>
        <v>44721600</v>
      </c>
    </row>
    <row r="52" spans="1:9" ht="15.75">
      <c r="A52" s="57" t="s">
        <v>71</v>
      </c>
      <c r="B52" s="38" t="s">
        <v>542</v>
      </c>
      <c r="C52" s="39" t="s">
        <v>330</v>
      </c>
      <c r="D52" s="58" t="s">
        <v>928</v>
      </c>
      <c r="E52" s="40" t="s">
        <v>487</v>
      </c>
      <c r="F52" s="38" t="s">
        <v>833</v>
      </c>
      <c r="G52" s="38">
        <f t="shared" ca="1" si="0"/>
        <v>230</v>
      </c>
      <c r="H52" s="38">
        <f>VLOOKUP(A52,SANPHAM!A52:'SANPHAM'!G138,5,0)</f>
        <v>46200</v>
      </c>
      <c r="I52" s="59">
        <f t="shared" ca="1" si="1"/>
        <v>10626000</v>
      </c>
    </row>
    <row r="53" spans="1:9" ht="15.75">
      <c r="A53" s="57" t="s">
        <v>72</v>
      </c>
      <c r="B53" s="38" t="s">
        <v>543</v>
      </c>
      <c r="C53" s="38" t="s">
        <v>331</v>
      </c>
      <c r="D53" s="58" t="s">
        <v>929</v>
      </c>
      <c r="E53" s="40" t="s">
        <v>490</v>
      </c>
      <c r="F53" s="38" t="s">
        <v>834</v>
      </c>
      <c r="G53" s="38">
        <f t="shared" ca="1" si="0"/>
        <v>781</v>
      </c>
      <c r="H53" s="38">
        <f>VLOOKUP(A53,SANPHAM!A53:'SANPHAM'!G139,5,0)</f>
        <v>46200</v>
      </c>
      <c r="I53" s="59">
        <f t="shared" ca="1" si="1"/>
        <v>36082200</v>
      </c>
    </row>
    <row r="54" spans="1:9" ht="15.75">
      <c r="A54" s="57" t="s">
        <v>73</v>
      </c>
      <c r="B54" s="38" t="s">
        <v>544</v>
      </c>
      <c r="C54" s="39" t="s">
        <v>332</v>
      </c>
      <c r="D54" s="58" t="s">
        <v>858</v>
      </c>
      <c r="E54" s="40" t="s">
        <v>491</v>
      </c>
      <c r="F54" s="38" t="s">
        <v>835</v>
      </c>
      <c r="G54" s="38">
        <f t="shared" ca="1" si="0"/>
        <v>721</v>
      </c>
      <c r="H54" s="38">
        <f>VLOOKUP(A54,SANPHAM!A54:'SANPHAM'!G140,5,0)</f>
        <v>66000</v>
      </c>
      <c r="I54" s="59">
        <f t="shared" ca="1" si="1"/>
        <v>47586000</v>
      </c>
    </row>
    <row r="55" spans="1:9" ht="15.75">
      <c r="A55" s="57" t="s">
        <v>74</v>
      </c>
      <c r="B55" s="38" t="s">
        <v>545</v>
      </c>
      <c r="C55" s="38" t="s">
        <v>333</v>
      </c>
      <c r="D55" s="58" t="s">
        <v>861</v>
      </c>
      <c r="E55" s="40" t="s">
        <v>214</v>
      </c>
      <c r="F55" s="38" t="s">
        <v>836</v>
      </c>
      <c r="G55" s="38">
        <f t="shared" ca="1" si="0"/>
        <v>55</v>
      </c>
      <c r="H55" s="38">
        <f>VLOOKUP(A55,SANPHAM!A55:'SANPHAM'!G141,5,0)</f>
        <v>24500</v>
      </c>
      <c r="I55" s="59">
        <f t="shared" ca="1" si="1"/>
        <v>1347500</v>
      </c>
    </row>
    <row r="56" spans="1:9" ht="15.75">
      <c r="A56" s="57" t="s">
        <v>75</v>
      </c>
      <c r="B56" s="38" t="s">
        <v>546</v>
      </c>
      <c r="C56" s="39" t="s">
        <v>334</v>
      </c>
      <c r="D56" s="58" t="s">
        <v>863</v>
      </c>
      <c r="E56" s="40" t="s">
        <v>215</v>
      </c>
      <c r="F56" s="38" t="s">
        <v>837</v>
      </c>
      <c r="G56" s="38">
        <f t="shared" ca="1" si="0"/>
        <v>882</v>
      </c>
      <c r="H56" s="38">
        <f>VLOOKUP(A56,SANPHAM!A56:'SANPHAM'!G142,5,0)</f>
        <v>15900</v>
      </c>
      <c r="I56" s="59">
        <f t="shared" ca="1" si="1"/>
        <v>14023800</v>
      </c>
    </row>
    <row r="57" spans="1:9" ht="15.75">
      <c r="A57" s="57" t="s">
        <v>76</v>
      </c>
      <c r="B57" s="38" t="s">
        <v>547</v>
      </c>
      <c r="C57" s="38" t="s">
        <v>335</v>
      </c>
      <c r="D57" s="58" t="s">
        <v>866</v>
      </c>
      <c r="E57" s="40" t="s">
        <v>216</v>
      </c>
      <c r="F57" s="38" t="s">
        <v>838</v>
      </c>
      <c r="G57" s="38">
        <f t="shared" ca="1" si="0"/>
        <v>259</v>
      </c>
      <c r="H57" s="38">
        <f>VLOOKUP(A57,SANPHAM!A57:'SANPHAM'!G143,5,0)</f>
        <v>77000</v>
      </c>
      <c r="I57" s="59">
        <f t="shared" ca="1" si="1"/>
        <v>19943000</v>
      </c>
    </row>
    <row r="58" spans="1:9" ht="15.75">
      <c r="A58" s="57" t="s">
        <v>77</v>
      </c>
      <c r="B58" s="38" t="s">
        <v>548</v>
      </c>
      <c r="C58" s="39" t="s">
        <v>336</v>
      </c>
      <c r="D58" s="58" t="s">
        <v>868</v>
      </c>
      <c r="E58" s="40" t="s">
        <v>217</v>
      </c>
      <c r="F58" s="38" t="s">
        <v>839</v>
      </c>
      <c r="G58" s="38">
        <f t="shared" ca="1" si="0"/>
        <v>891</v>
      </c>
      <c r="H58" s="38">
        <f>VLOOKUP(A58,SANPHAM!A58:'SANPHAM'!G144,5,0)</f>
        <v>18500</v>
      </c>
      <c r="I58" s="59">
        <f t="shared" ca="1" si="1"/>
        <v>16483500</v>
      </c>
    </row>
    <row r="59" spans="1:9" ht="15.75">
      <c r="A59" s="57" t="s">
        <v>78</v>
      </c>
      <c r="B59" s="38" t="s">
        <v>549</v>
      </c>
      <c r="C59" s="38" t="s">
        <v>337</v>
      </c>
      <c r="D59" s="58" t="s">
        <v>871</v>
      </c>
      <c r="E59" s="40" t="s">
        <v>218</v>
      </c>
      <c r="F59" s="38" t="s">
        <v>840</v>
      </c>
      <c r="G59" s="38">
        <f t="shared" ca="1" si="0"/>
        <v>139</v>
      </c>
      <c r="H59" s="38">
        <f>VLOOKUP(A59,SANPHAM!A59:'SANPHAM'!G145,5,0)</f>
        <v>37700</v>
      </c>
      <c r="I59" s="59">
        <f t="shared" ca="1" si="1"/>
        <v>5240300</v>
      </c>
    </row>
    <row r="60" spans="1:9" ht="15.75">
      <c r="A60" s="57" t="s">
        <v>79</v>
      </c>
      <c r="B60" s="38" t="s">
        <v>550</v>
      </c>
      <c r="C60" s="39" t="s">
        <v>338</v>
      </c>
      <c r="D60" s="58" t="s">
        <v>873</v>
      </c>
      <c r="E60" s="40" t="s">
        <v>219</v>
      </c>
      <c r="F60" s="38" t="s">
        <v>841</v>
      </c>
      <c r="G60" s="38">
        <f t="shared" ca="1" si="0"/>
        <v>777</v>
      </c>
      <c r="H60" s="38">
        <f>VLOOKUP(A60,SANPHAM!A60:'SANPHAM'!G146,5,0)</f>
        <v>43000</v>
      </c>
      <c r="I60" s="59">
        <f t="shared" ca="1" si="1"/>
        <v>33411000</v>
      </c>
    </row>
    <row r="61" spans="1:9" ht="15.75">
      <c r="A61" s="57" t="s">
        <v>80</v>
      </c>
      <c r="B61" s="38" t="s">
        <v>551</v>
      </c>
      <c r="C61" s="38" t="s">
        <v>340</v>
      </c>
      <c r="D61" s="58" t="s">
        <v>876</v>
      </c>
      <c r="E61" s="40" t="s">
        <v>220</v>
      </c>
      <c r="F61" s="38" t="s">
        <v>842</v>
      </c>
      <c r="G61" s="38">
        <f t="shared" ca="1" si="0"/>
        <v>77</v>
      </c>
      <c r="H61" s="38">
        <f>VLOOKUP(A61,SANPHAM!A61:'SANPHAM'!G147,5,0)</f>
        <v>37700</v>
      </c>
      <c r="I61" s="59">
        <f t="shared" ca="1" si="1"/>
        <v>2902900</v>
      </c>
    </row>
    <row r="62" spans="1:9" ht="15.75">
      <c r="A62" s="57" t="s">
        <v>81</v>
      </c>
      <c r="B62" s="38" t="s">
        <v>552</v>
      </c>
      <c r="C62" s="39" t="s">
        <v>234</v>
      </c>
      <c r="D62" s="58" t="s">
        <v>879</v>
      </c>
      <c r="E62" s="40" t="s">
        <v>221</v>
      </c>
      <c r="F62" s="38" t="s">
        <v>843</v>
      </c>
      <c r="G62" s="38">
        <f t="shared" ca="1" si="0"/>
        <v>128</v>
      </c>
      <c r="H62" s="38">
        <f>VLOOKUP(A62,SANPHAM!A62:'SANPHAM'!G148,5,0)</f>
        <v>73500</v>
      </c>
      <c r="I62" s="59">
        <f t="shared" ca="1" si="1"/>
        <v>9408000</v>
      </c>
    </row>
    <row r="63" spans="1:9" ht="15.75">
      <c r="A63" s="57" t="s">
        <v>82</v>
      </c>
      <c r="B63" s="38" t="s">
        <v>553</v>
      </c>
      <c r="C63" s="38" t="s">
        <v>235</v>
      </c>
      <c r="D63" s="58" t="s">
        <v>882</v>
      </c>
      <c r="E63" s="38" t="s">
        <v>398</v>
      </c>
      <c r="F63" s="38" t="s">
        <v>844</v>
      </c>
      <c r="G63" s="38">
        <f t="shared" ca="1" si="0"/>
        <v>529</v>
      </c>
      <c r="H63" s="38">
        <f>VLOOKUP(A63,SANPHAM!A63:'SANPHAM'!G149,5,0)</f>
        <v>25600</v>
      </c>
      <c r="I63" s="59">
        <f t="shared" ca="1" si="1"/>
        <v>13542400</v>
      </c>
    </row>
    <row r="64" spans="1:9" ht="15.75">
      <c r="A64" s="57" t="s">
        <v>83</v>
      </c>
      <c r="B64" s="38" t="s">
        <v>554</v>
      </c>
      <c r="C64" s="39" t="s">
        <v>236</v>
      </c>
      <c r="D64" s="58" t="s">
        <v>904</v>
      </c>
      <c r="E64" s="38" t="s">
        <v>398</v>
      </c>
      <c r="F64" s="38" t="s">
        <v>845</v>
      </c>
      <c r="G64" s="38">
        <f t="shared" ca="1" si="0"/>
        <v>797</v>
      </c>
      <c r="H64" s="38">
        <f>VLOOKUP(A64,SANPHAM!A64:'SANPHAM'!G150,5,0)</f>
        <v>30700</v>
      </c>
      <c r="I64" s="59">
        <f t="shared" ca="1" si="1"/>
        <v>24467900</v>
      </c>
    </row>
    <row r="65" spans="1:9" ht="16.5">
      <c r="A65" s="60" t="s">
        <v>84</v>
      </c>
      <c r="B65" s="38" t="s">
        <v>555</v>
      </c>
      <c r="C65" s="38" t="s">
        <v>237</v>
      </c>
      <c r="D65" s="58" t="s">
        <v>905</v>
      </c>
      <c r="E65" s="38" t="s">
        <v>397</v>
      </c>
      <c r="F65" s="38" t="s">
        <v>846</v>
      </c>
      <c r="G65" s="38">
        <f t="shared" ca="1" si="0"/>
        <v>898</v>
      </c>
      <c r="H65" s="38">
        <f>VLOOKUP(A65,SANPHAM!A65:'SANPHAM'!G151,5,0)</f>
        <v>49000</v>
      </c>
      <c r="I65" s="59">
        <f t="shared" ca="1" si="1"/>
        <v>44002000</v>
      </c>
    </row>
    <row r="66" spans="1:9" ht="16.5">
      <c r="A66" s="60" t="s">
        <v>85</v>
      </c>
      <c r="B66" s="38" t="s">
        <v>556</v>
      </c>
      <c r="C66" s="39" t="s">
        <v>238</v>
      </c>
      <c r="D66" s="58" t="s">
        <v>906</v>
      </c>
      <c r="E66" s="38" t="s">
        <v>396</v>
      </c>
      <c r="F66" s="38" t="s">
        <v>847</v>
      </c>
      <c r="G66" s="38">
        <f t="shared" ca="1" si="0"/>
        <v>335</v>
      </c>
      <c r="H66" s="38">
        <f>VLOOKUP(A66,SANPHAM!A66:'SANPHAM'!G152,5,0)</f>
        <v>53000</v>
      </c>
      <c r="I66" s="59">
        <f t="shared" ca="1" si="1"/>
        <v>17755000</v>
      </c>
    </row>
    <row r="67" spans="1:9" ht="16.5">
      <c r="A67" s="60" t="s">
        <v>86</v>
      </c>
      <c r="B67" s="38" t="s">
        <v>557</v>
      </c>
      <c r="C67" s="38" t="s">
        <v>239</v>
      </c>
      <c r="D67" s="58" t="s">
        <v>907</v>
      </c>
      <c r="E67" s="38" t="s">
        <v>395</v>
      </c>
      <c r="F67" s="38" t="s">
        <v>848</v>
      </c>
      <c r="G67" s="38">
        <f t="shared" ref="G67:G130" ca="1" si="2">RANDBETWEEN(40, 1100)</f>
        <v>748</v>
      </c>
      <c r="H67" s="38">
        <f>VLOOKUP(A67,SANPHAM!A67:'SANPHAM'!G153,5,0)</f>
        <v>84700</v>
      </c>
      <c r="I67" s="59">
        <f t="shared" ref="I67:I130" ca="1" si="3">G67*H67</f>
        <v>63355600</v>
      </c>
    </row>
    <row r="68" spans="1:9" ht="16.5">
      <c r="A68" s="60" t="s">
        <v>87</v>
      </c>
      <c r="B68" s="38" t="s">
        <v>558</v>
      </c>
      <c r="C68" s="39" t="s">
        <v>240</v>
      </c>
      <c r="D68" s="58" t="s">
        <v>908</v>
      </c>
      <c r="E68" s="40" t="s">
        <v>223</v>
      </c>
      <c r="F68" s="38" t="s">
        <v>849</v>
      </c>
      <c r="G68" s="38">
        <f t="shared" ca="1" si="2"/>
        <v>506</v>
      </c>
      <c r="H68" s="38">
        <f>VLOOKUP(A68,SANPHAM!A68:'SANPHAM'!G154,5,0)</f>
        <v>18200</v>
      </c>
      <c r="I68" s="59">
        <f t="shared" ca="1" si="3"/>
        <v>9209200</v>
      </c>
    </row>
    <row r="69" spans="1:9" ht="16.5">
      <c r="A69" s="60" t="s">
        <v>88</v>
      </c>
      <c r="B69" s="38" t="s">
        <v>559</v>
      </c>
      <c r="C69" s="38" t="s">
        <v>241</v>
      </c>
      <c r="D69" s="58" t="s">
        <v>909</v>
      </c>
      <c r="E69" s="40" t="s">
        <v>395</v>
      </c>
      <c r="F69" s="38" t="s">
        <v>850</v>
      </c>
      <c r="G69" s="38">
        <f t="shared" ca="1" si="2"/>
        <v>96</v>
      </c>
      <c r="H69" s="38">
        <f>VLOOKUP(A69,SANPHAM!A69:'SANPHAM'!G155,5,0)</f>
        <v>42900</v>
      </c>
      <c r="I69" s="59">
        <f t="shared" ca="1" si="3"/>
        <v>4118400</v>
      </c>
    </row>
    <row r="70" spans="1:9" ht="15.75">
      <c r="A70" s="61" t="s">
        <v>175</v>
      </c>
      <c r="B70" s="38" t="s">
        <v>560</v>
      </c>
      <c r="C70" s="39" t="s">
        <v>242</v>
      </c>
      <c r="D70" s="58" t="s">
        <v>910</v>
      </c>
      <c r="E70" s="40" t="s">
        <v>396</v>
      </c>
      <c r="F70" s="38" t="s">
        <v>851</v>
      </c>
      <c r="G70" s="38">
        <f t="shared" ca="1" si="2"/>
        <v>971</v>
      </c>
      <c r="H70" s="38">
        <f>VLOOKUP(A70,SANPHAM!A70:'SANPHAM'!G156,5,0)</f>
        <v>11600</v>
      </c>
      <c r="I70" s="59">
        <f t="shared" ca="1" si="3"/>
        <v>11263600</v>
      </c>
    </row>
    <row r="71" spans="1:9" ht="15.75">
      <c r="A71" s="61" t="s">
        <v>176</v>
      </c>
      <c r="B71" s="38" t="s">
        <v>561</v>
      </c>
      <c r="C71" s="38" t="s">
        <v>244</v>
      </c>
      <c r="D71" s="58" t="s">
        <v>911</v>
      </c>
      <c r="E71" s="40" t="s">
        <v>397</v>
      </c>
      <c r="F71" s="38" t="s">
        <v>852</v>
      </c>
      <c r="G71" s="38">
        <f t="shared" ca="1" si="2"/>
        <v>915</v>
      </c>
      <c r="H71" s="38">
        <f>VLOOKUP(A71,SANPHAM!A71:'SANPHAM'!G157,5,0)</f>
        <v>15200</v>
      </c>
      <c r="I71" s="59">
        <f t="shared" ca="1" si="3"/>
        <v>13908000</v>
      </c>
    </row>
    <row r="72" spans="1:9" ht="15.75">
      <c r="A72" s="61" t="s">
        <v>177</v>
      </c>
      <c r="B72" s="38" t="s">
        <v>562</v>
      </c>
      <c r="C72" s="39" t="s">
        <v>258</v>
      </c>
      <c r="D72" s="58" t="s">
        <v>912</v>
      </c>
      <c r="E72" s="40" t="s">
        <v>398</v>
      </c>
      <c r="F72" s="38" t="s">
        <v>853</v>
      </c>
      <c r="G72" s="38">
        <f t="shared" ca="1" si="2"/>
        <v>259</v>
      </c>
      <c r="H72" s="38">
        <f>VLOOKUP(A72,SANPHAM!A72:'SANPHAM'!G158,5,0)</f>
        <v>15200</v>
      </c>
      <c r="I72" s="59">
        <f t="shared" ca="1" si="3"/>
        <v>3936800</v>
      </c>
    </row>
    <row r="73" spans="1:9" ht="15.75">
      <c r="A73" s="61" t="s">
        <v>178</v>
      </c>
      <c r="B73" s="38" t="s">
        <v>563</v>
      </c>
      <c r="C73" s="38" t="s">
        <v>259</v>
      </c>
      <c r="D73" s="58" t="s">
        <v>913</v>
      </c>
      <c r="E73" s="40" t="s">
        <v>399</v>
      </c>
      <c r="F73" s="38" t="s">
        <v>854</v>
      </c>
      <c r="G73" s="38">
        <f t="shared" ca="1" si="2"/>
        <v>343</v>
      </c>
      <c r="H73" s="38">
        <f>VLOOKUP(A73,SANPHAM!A73:'SANPHAM'!G159,5,0)</f>
        <v>15200</v>
      </c>
      <c r="I73" s="59">
        <f t="shared" ca="1" si="3"/>
        <v>5213600</v>
      </c>
    </row>
    <row r="74" spans="1:9" ht="15.75">
      <c r="A74" s="61" t="s">
        <v>179</v>
      </c>
      <c r="B74" s="38" t="s">
        <v>564</v>
      </c>
      <c r="C74" s="39" t="s">
        <v>264</v>
      </c>
      <c r="D74" s="58" t="s">
        <v>924</v>
      </c>
      <c r="E74" s="40" t="s">
        <v>400</v>
      </c>
      <c r="F74" s="38" t="s">
        <v>716</v>
      </c>
      <c r="G74" s="38">
        <f t="shared" ca="1" si="2"/>
        <v>584</v>
      </c>
      <c r="H74" s="38">
        <f>VLOOKUP(A74,SANPHAM!A74:'SANPHAM'!G160,5,0)</f>
        <v>15200</v>
      </c>
      <c r="I74" s="59">
        <f t="shared" ca="1" si="3"/>
        <v>8876800</v>
      </c>
    </row>
    <row r="75" spans="1:9" ht="15.75">
      <c r="A75" s="61" t="s">
        <v>180</v>
      </c>
      <c r="B75" s="38" t="s">
        <v>565</v>
      </c>
      <c r="C75" s="38" t="s">
        <v>265</v>
      </c>
      <c r="D75" s="58" t="s">
        <v>925</v>
      </c>
      <c r="E75" s="40" t="s">
        <v>396</v>
      </c>
      <c r="F75" s="38" t="s">
        <v>723</v>
      </c>
      <c r="G75" s="38">
        <f t="shared" ca="1" si="2"/>
        <v>853</v>
      </c>
      <c r="H75" s="38">
        <f>VLOOKUP(A75,SANPHAM!A75:'SANPHAM'!G161,5,0)</f>
        <v>22700</v>
      </c>
      <c r="I75" s="59">
        <f t="shared" ca="1" si="3"/>
        <v>19363100</v>
      </c>
    </row>
    <row r="76" spans="1:9" ht="15.75">
      <c r="A76" s="61" t="s">
        <v>181</v>
      </c>
      <c r="B76" s="38" t="s">
        <v>566</v>
      </c>
      <c r="C76" s="39" t="s">
        <v>266</v>
      </c>
      <c r="D76" s="58" t="s">
        <v>926</v>
      </c>
      <c r="E76" s="40" t="s">
        <v>397</v>
      </c>
      <c r="F76" s="38" t="s">
        <v>724</v>
      </c>
      <c r="G76" s="38">
        <f t="shared" ca="1" si="2"/>
        <v>509</v>
      </c>
      <c r="H76" s="38">
        <f>VLOOKUP(A76,SANPHAM!A76:'SANPHAM'!G162,5,0)</f>
        <v>22700</v>
      </c>
      <c r="I76" s="59">
        <f t="shared" ca="1" si="3"/>
        <v>11554300</v>
      </c>
    </row>
    <row r="77" spans="1:9" ht="15.75">
      <c r="A77" s="61" t="s">
        <v>182</v>
      </c>
      <c r="B77" s="38" t="s">
        <v>567</v>
      </c>
      <c r="C77" s="38" t="s">
        <v>267</v>
      </c>
      <c r="D77" s="58" t="s">
        <v>927</v>
      </c>
      <c r="E77" s="40" t="s">
        <v>398</v>
      </c>
      <c r="F77" s="38" t="s">
        <v>725</v>
      </c>
      <c r="G77" s="38">
        <f t="shared" ca="1" si="2"/>
        <v>191</v>
      </c>
      <c r="H77" s="38">
        <f>VLOOKUP(A77,SANPHAM!A77:'SANPHAM'!G163,5,0)</f>
        <v>22700</v>
      </c>
      <c r="I77" s="59">
        <f t="shared" ca="1" si="3"/>
        <v>4335700</v>
      </c>
    </row>
    <row r="78" spans="1:9" ht="15.75">
      <c r="A78" s="61" t="s">
        <v>183</v>
      </c>
      <c r="B78" s="38" t="s">
        <v>568</v>
      </c>
      <c r="C78" s="39" t="s">
        <v>268</v>
      </c>
      <c r="D78" s="58" t="s">
        <v>928</v>
      </c>
      <c r="E78" s="40" t="s">
        <v>399</v>
      </c>
      <c r="F78" s="38" t="s">
        <v>726</v>
      </c>
      <c r="G78" s="38">
        <f t="shared" ca="1" si="2"/>
        <v>1007</v>
      </c>
      <c r="H78" s="38">
        <f>VLOOKUP(A78,SANPHAM!A78:'SANPHAM'!G164,5,0)</f>
        <v>22700</v>
      </c>
      <c r="I78" s="59">
        <f t="shared" ca="1" si="3"/>
        <v>22858900</v>
      </c>
    </row>
    <row r="79" spans="1:9" ht="15.75">
      <c r="A79" s="61" t="s">
        <v>184</v>
      </c>
      <c r="B79" s="38" t="s">
        <v>569</v>
      </c>
      <c r="C79" s="38" t="s">
        <v>269</v>
      </c>
      <c r="D79" s="58" t="s">
        <v>929</v>
      </c>
      <c r="E79" s="40" t="s">
        <v>400</v>
      </c>
      <c r="F79" s="38" t="s">
        <v>727</v>
      </c>
      <c r="G79" s="38">
        <f t="shared" ca="1" si="2"/>
        <v>758</v>
      </c>
      <c r="H79" s="38">
        <f>VLOOKUP(A79,SANPHAM!A79:'SANPHAM'!G165,5,0)</f>
        <v>33900</v>
      </c>
      <c r="I79" s="59">
        <f t="shared" ca="1" si="3"/>
        <v>25696200</v>
      </c>
    </row>
    <row r="80" spans="1:9" ht="15.75">
      <c r="A80" s="61" t="s">
        <v>185</v>
      </c>
      <c r="B80" s="38" t="s">
        <v>570</v>
      </c>
      <c r="C80" s="39" t="s">
        <v>270</v>
      </c>
      <c r="D80" s="58" t="s">
        <v>858</v>
      </c>
      <c r="E80" s="40" t="s">
        <v>416</v>
      </c>
      <c r="F80" s="38" t="s">
        <v>819</v>
      </c>
      <c r="G80" s="38">
        <f t="shared" ca="1" si="2"/>
        <v>824</v>
      </c>
      <c r="H80" s="38">
        <f>VLOOKUP(A80,SANPHAM!A80:'SANPHAM'!G166,5,0)</f>
        <v>33900</v>
      </c>
      <c r="I80" s="59">
        <f t="shared" ca="1" si="3"/>
        <v>27933600</v>
      </c>
    </row>
    <row r="81" spans="1:9" ht="15.75">
      <c r="A81" s="61" t="s">
        <v>186</v>
      </c>
      <c r="B81" s="38" t="s">
        <v>571</v>
      </c>
      <c r="C81" s="38" t="s">
        <v>271</v>
      </c>
      <c r="D81" s="58" t="s">
        <v>861</v>
      </c>
      <c r="E81" s="40" t="s">
        <v>416</v>
      </c>
      <c r="F81" s="38" t="s">
        <v>821</v>
      </c>
      <c r="G81" s="38">
        <f t="shared" ca="1" si="2"/>
        <v>911</v>
      </c>
      <c r="H81" s="38">
        <f>VLOOKUP(A81,SANPHAM!A81:'SANPHAM'!G167,5,0)</f>
        <v>33900</v>
      </c>
      <c r="I81" s="59">
        <f t="shared" ca="1" si="3"/>
        <v>30882900</v>
      </c>
    </row>
    <row r="82" spans="1:9" ht="15.75">
      <c r="A82" s="61" t="s">
        <v>187</v>
      </c>
      <c r="B82" s="38" t="s">
        <v>572</v>
      </c>
      <c r="C82" s="39" t="s">
        <v>272</v>
      </c>
      <c r="D82" s="58" t="s">
        <v>863</v>
      </c>
      <c r="E82" s="40" t="s">
        <v>478</v>
      </c>
      <c r="F82" s="38" t="s">
        <v>823</v>
      </c>
      <c r="G82" s="38">
        <f t="shared" ca="1" si="2"/>
        <v>1093</v>
      </c>
      <c r="H82" s="38">
        <f>VLOOKUP(A82,SANPHAM!A82:'SANPHAM'!G168,5,0)</f>
        <v>33900</v>
      </c>
      <c r="I82" s="59">
        <f t="shared" ca="1" si="3"/>
        <v>37052700</v>
      </c>
    </row>
    <row r="83" spans="1:9" ht="15.75">
      <c r="A83" s="61" t="s">
        <v>188</v>
      </c>
      <c r="B83" s="38" t="s">
        <v>573</v>
      </c>
      <c r="C83" s="38" t="s">
        <v>273</v>
      </c>
      <c r="D83" s="58" t="s">
        <v>866</v>
      </c>
      <c r="E83" s="40" t="s">
        <v>416</v>
      </c>
      <c r="F83" s="38" t="s">
        <v>825</v>
      </c>
      <c r="G83" s="38">
        <f t="shared" ca="1" si="2"/>
        <v>375</v>
      </c>
      <c r="H83" s="38">
        <f>VLOOKUP(A83,SANPHAM!A83:'SANPHAM'!G169,5,0)</f>
        <v>75000</v>
      </c>
      <c r="I83" s="59">
        <f t="shared" ca="1" si="3"/>
        <v>28125000</v>
      </c>
    </row>
    <row r="84" spans="1:9" ht="16.5">
      <c r="A84" s="60" t="s">
        <v>200</v>
      </c>
      <c r="B84" s="38" t="s">
        <v>574</v>
      </c>
      <c r="C84" s="39" t="s">
        <v>274</v>
      </c>
      <c r="D84" s="58" t="s">
        <v>868</v>
      </c>
      <c r="E84" s="40" t="s">
        <v>478</v>
      </c>
      <c r="F84" s="38" t="s">
        <v>827</v>
      </c>
      <c r="G84" s="38">
        <f t="shared" ca="1" si="2"/>
        <v>312</v>
      </c>
      <c r="H84" s="38">
        <f>VLOOKUP(A84,SANPHAM!A84:'SANPHAM'!G170,5,0)</f>
        <v>18500</v>
      </c>
      <c r="I84" s="59">
        <f t="shared" ca="1" si="3"/>
        <v>5772000</v>
      </c>
    </row>
    <row r="85" spans="1:9" ht="16.5">
      <c r="A85" s="60" t="s">
        <v>201</v>
      </c>
      <c r="B85" s="38" t="s">
        <v>575</v>
      </c>
      <c r="C85" s="38" t="s">
        <v>275</v>
      </c>
      <c r="D85" s="58" t="s">
        <v>871</v>
      </c>
      <c r="E85" s="40" t="s">
        <v>426</v>
      </c>
      <c r="F85" s="38" t="s">
        <v>829</v>
      </c>
      <c r="G85" s="38">
        <f t="shared" ca="1" si="2"/>
        <v>460</v>
      </c>
      <c r="H85" s="38">
        <f>VLOOKUP(A85,SANPHAM!A85:'SANPHAM'!G171,5,0)</f>
        <v>18500</v>
      </c>
      <c r="I85" s="59">
        <f t="shared" ca="1" si="3"/>
        <v>8510000</v>
      </c>
    </row>
    <row r="86" spans="1:9" ht="16.5">
      <c r="A86" s="60" t="s">
        <v>202</v>
      </c>
      <c r="B86" s="38" t="s">
        <v>576</v>
      </c>
      <c r="C86" s="39" t="s">
        <v>276</v>
      </c>
      <c r="D86" s="58" t="s">
        <v>873</v>
      </c>
      <c r="E86" s="40" t="s">
        <v>415</v>
      </c>
      <c r="F86" s="38" t="s">
        <v>831</v>
      </c>
      <c r="G86" s="38">
        <f t="shared" ca="1" si="2"/>
        <v>144</v>
      </c>
      <c r="H86" s="38">
        <f>VLOOKUP(A86,SANPHAM!A86:'SANPHAM'!G172,5,0)</f>
        <v>18500</v>
      </c>
      <c r="I86" s="59">
        <f t="shared" ca="1" si="3"/>
        <v>2664000</v>
      </c>
    </row>
    <row r="87" spans="1:9" ht="16.5">
      <c r="A87" s="60" t="s">
        <v>203</v>
      </c>
      <c r="B87" s="38" t="s">
        <v>577</v>
      </c>
      <c r="C87" s="38" t="s">
        <v>277</v>
      </c>
      <c r="D87" s="58" t="s">
        <v>876</v>
      </c>
      <c r="E87" s="40" t="s">
        <v>425</v>
      </c>
      <c r="F87" s="38" t="s">
        <v>832</v>
      </c>
      <c r="G87" s="38">
        <f t="shared" ca="1" si="2"/>
        <v>822</v>
      </c>
      <c r="H87" s="38">
        <f>VLOOKUP(A87,SANPHAM!A87:'SANPHAM'!G173,5,0)</f>
        <v>18500</v>
      </c>
      <c r="I87" s="59">
        <f t="shared" ca="1" si="3"/>
        <v>15207000</v>
      </c>
    </row>
    <row r="88" spans="1:9" ht="16.5">
      <c r="A88" s="60" t="s">
        <v>204</v>
      </c>
      <c r="B88" s="38" t="s">
        <v>578</v>
      </c>
      <c r="C88" s="39" t="s">
        <v>278</v>
      </c>
      <c r="D88" s="58" t="s">
        <v>879</v>
      </c>
      <c r="E88" s="40" t="s">
        <v>414</v>
      </c>
      <c r="F88" s="38" t="s">
        <v>833</v>
      </c>
      <c r="G88" s="38">
        <f t="shared" ca="1" si="2"/>
        <v>228</v>
      </c>
      <c r="H88" s="38">
        <f>VLOOKUP(A88,SANPHAM!A88:'SANPHAM'!G174,5,0)</f>
        <v>18500</v>
      </c>
      <c r="I88" s="59">
        <f t="shared" ca="1" si="3"/>
        <v>4218000</v>
      </c>
    </row>
    <row r="89" spans="1:9" ht="15.75">
      <c r="A89" s="57" t="s">
        <v>21</v>
      </c>
      <c r="B89" s="38" t="s">
        <v>579</v>
      </c>
      <c r="C89" s="38" t="s">
        <v>279</v>
      </c>
      <c r="D89" s="58" t="s">
        <v>882</v>
      </c>
      <c r="E89" s="40" t="s">
        <v>427</v>
      </c>
      <c r="F89" s="38" t="s">
        <v>834</v>
      </c>
      <c r="G89" s="38">
        <f t="shared" ca="1" si="2"/>
        <v>788</v>
      </c>
      <c r="H89" s="38">
        <f>VLOOKUP(A89,SANPHAM!A2:'SANPHAM'!G88,5,0)</f>
        <v>23300</v>
      </c>
      <c r="I89" s="59">
        <f t="shared" ca="1" si="3"/>
        <v>18360400</v>
      </c>
    </row>
    <row r="90" spans="1:9" ht="15.75">
      <c r="A90" s="57" t="s">
        <v>22</v>
      </c>
      <c r="B90" s="38" t="s">
        <v>580</v>
      </c>
      <c r="C90" s="39" t="s">
        <v>294</v>
      </c>
      <c r="D90" s="58" t="s">
        <v>904</v>
      </c>
      <c r="E90" s="40" t="s">
        <v>438</v>
      </c>
      <c r="F90" s="38" t="s">
        <v>835</v>
      </c>
      <c r="G90" s="38">
        <f t="shared" ca="1" si="2"/>
        <v>670</v>
      </c>
      <c r="H90" s="38">
        <f>VLOOKUP(A90,SANPHAM!A3:'SANPHAM'!G89,5,0)</f>
        <v>23300</v>
      </c>
      <c r="I90" s="59">
        <f t="shared" ca="1" si="3"/>
        <v>15611000</v>
      </c>
    </row>
    <row r="91" spans="1:9" ht="15.75">
      <c r="A91" s="57" t="s">
        <v>23</v>
      </c>
      <c r="B91" s="38" t="s">
        <v>581</v>
      </c>
      <c r="C91" s="38" t="s">
        <v>295</v>
      </c>
      <c r="D91" s="58" t="s">
        <v>905</v>
      </c>
      <c r="E91" s="40" t="s">
        <v>439</v>
      </c>
      <c r="F91" s="38" t="s">
        <v>836</v>
      </c>
      <c r="G91" s="38">
        <f t="shared" ca="1" si="2"/>
        <v>989</v>
      </c>
      <c r="H91" s="38">
        <f>VLOOKUP(A91,SANPHAM!A4:'SANPHAM'!G90,5,0)</f>
        <v>23300</v>
      </c>
      <c r="I91" s="59">
        <f t="shared" ca="1" si="3"/>
        <v>23043700</v>
      </c>
    </row>
    <row r="92" spans="1:9" ht="15.75">
      <c r="A92" s="57" t="s">
        <v>24</v>
      </c>
      <c r="B92" s="38" t="s">
        <v>582</v>
      </c>
      <c r="C92" s="39" t="s">
        <v>296</v>
      </c>
      <c r="D92" s="58" t="s">
        <v>906</v>
      </c>
      <c r="E92" s="40" t="s">
        <v>440</v>
      </c>
      <c r="F92" s="38" t="s">
        <v>837</v>
      </c>
      <c r="G92" s="38">
        <f t="shared" ca="1" si="2"/>
        <v>1049</v>
      </c>
      <c r="H92" s="38">
        <f>VLOOKUP(A92,SANPHAM!A5:'SANPHAM'!G91,5,0)</f>
        <v>23300</v>
      </c>
      <c r="I92" s="59">
        <f t="shared" ca="1" si="3"/>
        <v>24441700</v>
      </c>
    </row>
    <row r="93" spans="1:9" ht="15.75">
      <c r="A93" s="57" t="s">
        <v>25</v>
      </c>
      <c r="B93" s="38" t="s">
        <v>583</v>
      </c>
      <c r="C93" s="38" t="s">
        <v>297</v>
      </c>
      <c r="D93" s="58" t="s">
        <v>907</v>
      </c>
      <c r="E93" s="40" t="s">
        <v>441</v>
      </c>
      <c r="F93" s="38" t="s">
        <v>838</v>
      </c>
      <c r="G93" s="38">
        <f t="shared" ca="1" si="2"/>
        <v>204</v>
      </c>
      <c r="H93" s="38">
        <f>VLOOKUP(A93,SANPHAM!A6:'SANPHAM'!G92,5,0)</f>
        <v>28500</v>
      </c>
      <c r="I93" s="59">
        <f t="shared" ca="1" si="3"/>
        <v>5814000</v>
      </c>
    </row>
    <row r="94" spans="1:9" ht="15.75">
      <c r="A94" s="57" t="s">
        <v>26</v>
      </c>
      <c r="B94" s="38" t="s">
        <v>584</v>
      </c>
      <c r="C94" s="39" t="s">
        <v>298</v>
      </c>
      <c r="D94" s="58" t="s">
        <v>908</v>
      </c>
      <c r="E94" s="40" t="s">
        <v>453</v>
      </c>
      <c r="F94" s="38" t="s">
        <v>839</v>
      </c>
      <c r="G94" s="38">
        <f t="shared" ca="1" si="2"/>
        <v>658</v>
      </c>
      <c r="H94" s="38">
        <f>VLOOKUP(A94,SANPHAM!A7:'SANPHAM'!G93,5,0)</f>
        <v>30600</v>
      </c>
      <c r="I94" s="59">
        <f t="shared" ca="1" si="3"/>
        <v>20134800</v>
      </c>
    </row>
    <row r="95" spans="1:9" ht="15.75">
      <c r="A95" s="57" t="s">
        <v>27</v>
      </c>
      <c r="B95" s="38" t="s">
        <v>585</v>
      </c>
      <c r="C95" s="38" t="s">
        <v>299</v>
      </c>
      <c r="D95" s="58" t="s">
        <v>909</v>
      </c>
      <c r="E95" s="40" t="s">
        <v>442</v>
      </c>
      <c r="F95" s="38" t="s">
        <v>840</v>
      </c>
      <c r="G95" s="38">
        <f t="shared" ca="1" si="2"/>
        <v>530</v>
      </c>
      <c r="H95" s="38">
        <f>VLOOKUP(A95,SANPHAM!A8:'SANPHAM'!G94,5,0)</f>
        <v>37000</v>
      </c>
      <c r="I95" s="59">
        <f t="shared" ca="1" si="3"/>
        <v>19610000</v>
      </c>
    </row>
    <row r="96" spans="1:9" ht="15.75">
      <c r="A96" s="57" t="s">
        <v>28</v>
      </c>
      <c r="B96" s="38" t="s">
        <v>586</v>
      </c>
      <c r="C96" s="39" t="s">
        <v>300</v>
      </c>
      <c r="D96" s="58" t="s">
        <v>910</v>
      </c>
      <c r="E96" s="40" t="s">
        <v>443</v>
      </c>
      <c r="F96" s="38" t="s">
        <v>841</v>
      </c>
      <c r="G96" s="38">
        <f t="shared" ca="1" si="2"/>
        <v>778</v>
      </c>
      <c r="H96" s="38">
        <f>VLOOKUP(A96,SANPHAM!A9:'SANPHAM'!G95,5,0)</f>
        <v>37000</v>
      </c>
      <c r="I96" s="59">
        <f t="shared" ca="1" si="3"/>
        <v>28786000</v>
      </c>
    </row>
    <row r="97" spans="1:9" ht="15.75">
      <c r="A97" s="57" t="s">
        <v>29</v>
      </c>
      <c r="B97" s="38" t="s">
        <v>587</v>
      </c>
      <c r="C97" s="38" t="s">
        <v>301</v>
      </c>
      <c r="D97" s="58" t="s">
        <v>911</v>
      </c>
      <c r="E97" s="40" t="s">
        <v>444</v>
      </c>
      <c r="F97" s="38" t="s">
        <v>842</v>
      </c>
      <c r="G97" s="38">
        <f t="shared" ca="1" si="2"/>
        <v>972</v>
      </c>
      <c r="H97" s="38">
        <f>VLOOKUP(A97,SANPHAM!A10:'SANPHAM'!G96,5,0)</f>
        <v>37000</v>
      </c>
      <c r="I97" s="59">
        <f t="shared" ca="1" si="3"/>
        <v>35964000</v>
      </c>
    </row>
    <row r="98" spans="1:9" ht="15.75">
      <c r="A98" s="57" t="s">
        <v>30</v>
      </c>
      <c r="B98" s="38" t="s">
        <v>588</v>
      </c>
      <c r="C98" s="39" t="s">
        <v>302</v>
      </c>
      <c r="D98" s="58" t="s">
        <v>912</v>
      </c>
      <c r="E98" s="40" t="s">
        <v>445</v>
      </c>
      <c r="F98" s="38" t="s">
        <v>843</v>
      </c>
      <c r="G98" s="38">
        <f t="shared" ca="1" si="2"/>
        <v>560</v>
      </c>
      <c r="H98" s="38">
        <f>VLOOKUP(A98,SANPHAM!A11:'SANPHAM'!G97,5,0)</f>
        <v>36700</v>
      </c>
      <c r="I98" s="59">
        <f t="shared" ca="1" si="3"/>
        <v>20552000</v>
      </c>
    </row>
    <row r="99" spans="1:9" ht="15.75">
      <c r="A99" s="57" t="s">
        <v>31</v>
      </c>
      <c r="B99" s="38" t="s">
        <v>589</v>
      </c>
      <c r="C99" s="38" t="s">
        <v>303</v>
      </c>
      <c r="D99" s="58" t="s">
        <v>913</v>
      </c>
      <c r="E99" s="40" t="s">
        <v>446</v>
      </c>
      <c r="F99" s="38" t="s">
        <v>844</v>
      </c>
      <c r="G99" s="38">
        <f t="shared" ca="1" si="2"/>
        <v>643</v>
      </c>
      <c r="H99" s="38">
        <f>VLOOKUP(A99,SANPHAM!A12:'SANPHAM'!G98,5,0)</f>
        <v>36700</v>
      </c>
      <c r="I99" s="59">
        <f t="shared" ca="1" si="3"/>
        <v>23598100</v>
      </c>
    </row>
    <row r="100" spans="1:9" ht="15.75">
      <c r="A100" s="57" t="s">
        <v>32</v>
      </c>
      <c r="B100" s="38" t="s">
        <v>590</v>
      </c>
      <c r="C100" s="39" t="s">
        <v>304</v>
      </c>
      <c r="D100" s="58" t="s">
        <v>924</v>
      </c>
      <c r="E100" s="40" t="s">
        <v>449</v>
      </c>
      <c r="F100" s="38" t="s">
        <v>845</v>
      </c>
      <c r="G100" s="38">
        <f t="shared" ca="1" si="2"/>
        <v>862</v>
      </c>
      <c r="H100" s="38">
        <f>VLOOKUP(A100,SANPHAM!A13:'SANPHAM'!G99,5,0)</f>
        <v>36700</v>
      </c>
      <c r="I100" s="59">
        <f t="shared" ca="1" si="3"/>
        <v>31635400</v>
      </c>
    </row>
    <row r="101" spans="1:9" ht="15.75">
      <c r="A101" s="57" t="s">
        <v>33</v>
      </c>
      <c r="B101" s="38" t="s">
        <v>591</v>
      </c>
      <c r="C101" s="38" t="s">
        <v>305</v>
      </c>
      <c r="D101" s="58" t="s">
        <v>925</v>
      </c>
      <c r="E101" s="40" t="s">
        <v>451</v>
      </c>
      <c r="F101" s="38" t="s">
        <v>846</v>
      </c>
      <c r="G101" s="38">
        <f t="shared" ca="1" si="2"/>
        <v>236</v>
      </c>
      <c r="H101" s="38">
        <f>VLOOKUP(A101,SANPHAM!A14:'SANPHAM'!G100,5,0)</f>
        <v>35000</v>
      </c>
      <c r="I101" s="59">
        <f t="shared" ca="1" si="3"/>
        <v>8260000</v>
      </c>
    </row>
    <row r="102" spans="1:9" ht="15.75">
      <c r="A102" s="57" t="s">
        <v>34</v>
      </c>
      <c r="B102" s="38" t="s">
        <v>592</v>
      </c>
      <c r="C102" s="39" t="s">
        <v>306</v>
      </c>
      <c r="D102" s="58" t="s">
        <v>926</v>
      </c>
      <c r="E102" s="40" t="s">
        <v>447</v>
      </c>
      <c r="F102" s="38" t="s">
        <v>847</v>
      </c>
      <c r="G102" s="38">
        <f t="shared" ca="1" si="2"/>
        <v>266</v>
      </c>
      <c r="H102" s="38">
        <f>VLOOKUP(A102,SANPHAM!A15:'SANPHAM'!G101,5,0)</f>
        <v>35000</v>
      </c>
      <c r="I102" s="59">
        <f t="shared" ca="1" si="3"/>
        <v>9310000</v>
      </c>
    </row>
    <row r="103" spans="1:9" ht="15.75">
      <c r="A103" s="57" t="s">
        <v>35</v>
      </c>
      <c r="B103" s="38" t="s">
        <v>593</v>
      </c>
      <c r="C103" s="38" t="s">
        <v>307</v>
      </c>
      <c r="D103" s="58" t="s">
        <v>927</v>
      </c>
      <c r="E103" s="40" t="s">
        <v>448</v>
      </c>
      <c r="F103" s="38" t="s">
        <v>848</v>
      </c>
      <c r="G103" s="38">
        <f t="shared" ca="1" si="2"/>
        <v>128</v>
      </c>
      <c r="H103" s="38">
        <f>VLOOKUP(A103,SANPHAM!A16:'SANPHAM'!G102,5,0)</f>
        <v>35000</v>
      </c>
      <c r="I103" s="59">
        <f t="shared" ca="1" si="3"/>
        <v>4480000</v>
      </c>
    </row>
    <row r="104" spans="1:9" ht="15.75">
      <c r="A104" s="57" t="s">
        <v>36</v>
      </c>
      <c r="B104" s="38" t="s">
        <v>594</v>
      </c>
      <c r="C104" s="39" t="s">
        <v>308</v>
      </c>
      <c r="D104" s="58" t="s">
        <v>928</v>
      </c>
      <c r="E104" s="40" t="s">
        <v>415</v>
      </c>
      <c r="F104" s="38" t="s">
        <v>849</v>
      </c>
      <c r="G104" s="38">
        <f t="shared" ca="1" si="2"/>
        <v>270</v>
      </c>
      <c r="H104" s="38">
        <f>VLOOKUP(A104,SANPHAM!A17:'SANPHAM'!G103,5,0)</f>
        <v>35000</v>
      </c>
      <c r="I104" s="59">
        <f t="shared" ca="1" si="3"/>
        <v>9450000</v>
      </c>
    </row>
    <row r="105" spans="1:9" ht="15.75">
      <c r="A105" s="57" t="s">
        <v>37</v>
      </c>
      <c r="B105" s="38" t="s">
        <v>595</v>
      </c>
      <c r="C105" s="38" t="s">
        <v>313</v>
      </c>
      <c r="D105" s="58" t="s">
        <v>929</v>
      </c>
      <c r="E105" s="40" t="s">
        <v>425</v>
      </c>
      <c r="F105" s="38" t="s">
        <v>850</v>
      </c>
      <c r="G105" s="38">
        <f t="shared" ca="1" si="2"/>
        <v>439</v>
      </c>
      <c r="H105" s="38">
        <f>VLOOKUP(A105,SANPHAM!A18:'SANPHAM'!G104,5,0)</f>
        <v>35000</v>
      </c>
      <c r="I105" s="59">
        <f t="shared" ca="1" si="3"/>
        <v>15365000</v>
      </c>
    </row>
    <row r="106" spans="1:9" ht="15.75">
      <c r="A106" s="57" t="s">
        <v>38</v>
      </c>
      <c r="B106" s="38" t="s">
        <v>596</v>
      </c>
      <c r="C106" s="39" t="s">
        <v>314</v>
      </c>
      <c r="D106" s="58" t="s">
        <v>858</v>
      </c>
      <c r="E106" s="40" t="s">
        <v>416</v>
      </c>
      <c r="F106" s="38" t="s">
        <v>851</v>
      </c>
      <c r="G106" s="38">
        <f t="shared" ca="1" si="2"/>
        <v>313</v>
      </c>
      <c r="H106" s="38">
        <f>VLOOKUP(A106,SANPHAM!A19:'SANPHAM'!G105,5,0)</f>
        <v>35000</v>
      </c>
      <c r="I106" s="59">
        <f t="shared" ca="1" si="3"/>
        <v>10955000</v>
      </c>
    </row>
    <row r="107" spans="1:9" ht="15.75">
      <c r="A107" s="57" t="s">
        <v>39</v>
      </c>
      <c r="B107" s="38" t="s">
        <v>597</v>
      </c>
      <c r="C107" s="38" t="s">
        <v>315</v>
      </c>
      <c r="D107" s="58" t="s">
        <v>861</v>
      </c>
      <c r="E107" s="40" t="s">
        <v>416</v>
      </c>
      <c r="F107" s="38" t="s">
        <v>852</v>
      </c>
      <c r="G107" s="38">
        <f t="shared" ca="1" si="2"/>
        <v>308</v>
      </c>
      <c r="H107" s="38">
        <f>VLOOKUP(A107,SANPHAM!A20:'SANPHAM'!G106,5,0)</f>
        <v>35000</v>
      </c>
      <c r="I107" s="59">
        <f t="shared" ca="1" si="3"/>
        <v>10780000</v>
      </c>
    </row>
    <row r="108" spans="1:9" ht="15.75">
      <c r="A108" s="57" t="s">
        <v>40</v>
      </c>
      <c r="B108" s="38" t="s">
        <v>598</v>
      </c>
      <c r="C108" s="39" t="s">
        <v>316</v>
      </c>
      <c r="D108" s="58" t="s">
        <v>863</v>
      </c>
      <c r="E108" s="40" t="s">
        <v>416</v>
      </c>
      <c r="F108" s="38" t="s">
        <v>853</v>
      </c>
      <c r="G108" s="38">
        <f t="shared" ca="1" si="2"/>
        <v>809</v>
      </c>
      <c r="H108" s="38">
        <f>VLOOKUP(A108,SANPHAM!A21:'SANPHAM'!G107,5,0)</f>
        <v>47500</v>
      </c>
      <c r="I108" s="59">
        <f t="shared" ca="1" si="3"/>
        <v>38427500</v>
      </c>
    </row>
    <row r="109" spans="1:9" ht="15.75">
      <c r="A109" s="57" t="s">
        <v>41</v>
      </c>
      <c r="B109" s="38" t="s">
        <v>599</v>
      </c>
      <c r="C109" s="38" t="s">
        <v>317</v>
      </c>
      <c r="D109" s="58" t="s">
        <v>866</v>
      </c>
      <c r="E109" s="40" t="s">
        <v>416</v>
      </c>
      <c r="F109" s="38" t="s">
        <v>854</v>
      </c>
      <c r="G109" s="38">
        <f t="shared" ca="1" si="2"/>
        <v>202</v>
      </c>
      <c r="H109" s="38">
        <f>VLOOKUP(A109,SANPHAM!A22:'SANPHAM'!G108,5,0)</f>
        <v>26800</v>
      </c>
      <c r="I109" s="59">
        <f t="shared" ca="1" si="3"/>
        <v>5413600</v>
      </c>
    </row>
    <row r="110" spans="1:9" ht="15.75">
      <c r="A110" s="57" t="s">
        <v>42</v>
      </c>
      <c r="B110" s="38" t="s">
        <v>600</v>
      </c>
      <c r="C110" s="39" t="s">
        <v>328</v>
      </c>
      <c r="D110" s="58" t="s">
        <v>868</v>
      </c>
      <c r="E110" s="40" t="s">
        <v>416</v>
      </c>
      <c r="F110" s="38" t="s">
        <v>716</v>
      </c>
      <c r="G110" s="38">
        <f t="shared" ca="1" si="2"/>
        <v>1079</v>
      </c>
      <c r="H110" s="38">
        <f>VLOOKUP(A110,SANPHAM!A23:'SANPHAM'!G109,5,0)</f>
        <v>26800</v>
      </c>
      <c r="I110" s="59">
        <f t="shared" ca="1" si="3"/>
        <v>28917200</v>
      </c>
    </row>
    <row r="111" spans="1:9" ht="15.75">
      <c r="A111" s="57" t="s">
        <v>43</v>
      </c>
      <c r="B111" s="38" t="s">
        <v>601</v>
      </c>
      <c r="C111" s="38" t="s">
        <v>329</v>
      </c>
      <c r="D111" s="58" t="s">
        <v>871</v>
      </c>
      <c r="E111" s="40" t="s">
        <v>416</v>
      </c>
      <c r="F111" s="38" t="s">
        <v>723</v>
      </c>
      <c r="G111" s="38">
        <f t="shared" ca="1" si="2"/>
        <v>789</v>
      </c>
      <c r="H111" s="38">
        <f>VLOOKUP(A111,SANPHAM!A24:'SANPHAM'!G110,5,0)</f>
        <v>26400</v>
      </c>
      <c r="I111" s="59">
        <f t="shared" ca="1" si="3"/>
        <v>20829600</v>
      </c>
    </row>
    <row r="112" spans="1:9" ht="15.75">
      <c r="A112" s="57" t="s">
        <v>44</v>
      </c>
      <c r="B112" s="38" t="s">
        <v>602</v>
      </c>
      <c r="C112" s="39" t="s">
        <v>330</v>
      </c>
      <c r="D112" s="58" t="s">
        <v>873</v>
      </c>
      <c r="E112" s="40" t="s">
        <v>416</v>
      </c>
      <c r="F112" s="38" t="s">
        <v>724</v>
      </c>
      <c r="G112" s="38">
        <f t="shared" ca="1" si="2"/>
        <v>1033</v>
      </c>
      <c r="H112" s="38">
        <f>VLOOKUP(A112,SANPHAM!A25:'SANPHAM'!G111,5,0)</f>
        <v>26400</v>
      </c>
      <c r="I112" s="59">
        <f t="shared" ca="1" si="3"/>
        <v>27271200</v>
      </c>
    </row>
    <row r="113" spans="1:9" ht="15.75">
      <c r="A113" s="57" t="s">
        <v>45</v>
      </c>
      <c r="B113" s="38" t="s">
        <v>603</v>
      </c>
      <c r="C113" s="38" t="s">
        <v>331</v>
      </c>
      <c r="D113" s="58" t="s">
        <v>876</v>
      </c>
      <c r="E113" s="40" t="s">
        <v>416</v>
      </c>
      <c r="F113" s="38" t="s">
        <v>725</v>
      </c>
      <c r="G113" s="38">
        <f t="shared" ca="1" si="2"/>
        <v>212</v>
      </c>
      <c r="H113" s="38">
        <f>VLOOKUP(A113,SANPHAM!A26:'SANPHAM'!G112,5,0)</f>
        <v>26400</v>
      </c>
      <c r="I113" s="59">
        <f t="shared" ca="1" si="3"/>
        <v>5596800</v>
      </c>
    </row>
    <row r="114" spans="1:9" ht="15.75">
      <c r="A114" s="57" t="s">
        <v>46</v>
      </c>
      <c r="B114" s="38" t="s">
        <v>604</v>
      </c>
      <c r="C114" s="39" t="s">
        <v>332</v>
      </c>
      <c r="D114" s="58" t="s">
        <v>879</v>
      </c>
      <c r="E114" s="40" t="s">
        <v>416</v>
      </c>
      <c r="F114" s="38" t="s">
        <v>726</v>
      </c>
      <c r="G114" s="38">
        <f t="shared" ca="1" si="2"/>
        <v>522</v>
      </c>
      <c r="H114" s="38">
        <f>VLOOKUP(A114,SANPHAM!A27:'SANPHAM'!G113,5,0)</f>
        <v>15300</v>
      </c>
      <c r="I114" s="59">
        <f t="shared" ca="1" si="3"/>
        <v>7986600</v>
      </c>
    </row>
    <row r="115" spans="1:9" ht="15.75">
      <c r="A115" s="57" t="s">
        <v>47</v>
      </c>
      <c r="B115" s="38" t="s">
        <v>605</v>
      </c>
      <c r="C115" s="38" t="s">
        <v>333</v>
      </c>
      <c r="D115" s="58" t="s">
        <v>882</v>
      </c>
      <c r="E115" s="40" t="s">
        <v>414</v>
      </c>
      <c r="F115" s="38" t="s">
        <v>727</v>
      </c>
      <c r="G115" s="38">
        <f t="shared" ca="1" si="2"/>
        <v>925</v>
      </c>
      <c r="H115" s="38">
        <f>VLOOKUP(A115,SANPHAM!A28:'SANPHAM'!G114,5,0)</f>
        <v>15000</v>
      </c>
      <c r="I115" s="59">
        <f t="shared" ca="1" si="3"/>
        <v>13875000</v>
      </c>
    </row>
    <row r="116" spans="1:9" ht="15.75">
      <c r="A116" s="57" t="s">
        <v>48</v>
      </c>
      <c r="B116" s="38" t="s">
        <v>606</v>
      </c>
      <c r="C116" s="39" t="s">
        <v>334</v>
      </c>
      <c r="D116" s="58" t="s">
        <v>904</v>
      </c>
      <c r="E116" s="40" t="s">
        <v>426</v>
      </c>
      <c r="F116" s="38" t="s">
        <v>819</v>
      </c>
      <c r="G116" s="38">
        <f t="shared" ca="1" si="2"/>
        <v>457</v>
      </c>
      <c r="H116" s="38">
        <f>VLOOKUP(A116,SANPHAM!A29:'SANPHAM'!G115,5,0)</f>
        <v>15000</v>
      </c>
      <c r="I116" s="59">
        <f t="shared" ca="1" si="3"/>
        <v>6855000</v>
      </c>
    </row>
    <row r="117" spans="1:9" ht="15.75">
      <c r="A117" s="57" t="s">
        <v>49</v>
      </c>
      <c r="B117" s="38" t="s">
        <v>607</v>
      </c>
      <c r="C117" s="38" t="s">
        <v>335</v>
      </c>
      <c r="D117" s="58" t="s">
        <v>905</v>
      </c>
      <c r="E117" s="40" t="s">
        <v>427</v>
      </c>
      <c r="F117" s="38" t="s">
        <v>821</v>
      </c>
      <c r="G117" s="38">
        <f t="shared" ca="1" si="2"/>
        <v>876</v>
      </c>
      <c r="H117" s="38">
        <f>VLOOKUP(A117,SANPHAM!A30:'SANPHAM'!G116,5,0)</f>
        <v>28200</v>
      </c>
      <c r="I117" s="59">
        <f t="shared" ca="1" si="3"/>
        <v>24703200</v>
      </c>
    </row>
    <row r="118" spans="1:9" ht="15.75">
      <c r="A118" s="57" t="s">
        <v>50</v>
      </c>
      <c r="B118" s="38" t="s">
        <v>608</v>
      </c>
      <c r="C118" s="39" t="s">
        <v>336</v>
      </c>
      <c r="D118" s="58" t="s">
        <v>906</v>
      </c>
      <c r="E118" s="40" t="s">
        <v>437</v>
      </c>
      <c r="F118" s="38" t="s">
        <v>823</v>
      </c>
      <c r="G118" s="38">
        <f t="shared" ca="1" si="2"/>
        <v>313</v>
      </c>
      <c r="H118" s="38">
        <f>VLOOKUP(A118,SANPHAM!A31:'SANPHAM'!G117,5,0)</f>
        <v>28200</v>
      </c>
      <c r="I118" s="59">
        <f t="shared" ca="1" si="3"/>
        <v>8826600</v>
      </c>
    </row>
    <row r="119" spans="1:9" ht="15.75">
      <c r="A119" s="57" t="s">
        <v>51</v>
      </c>
      <c r="B119" s="38" t="s">
        <v>609</v>
      </c>
      <c r="C119" s="38" t="s">
        <v>337</v>
      </c>
      <c r="D119" s="58" t="s">
        <v>907</v>
      </c>
      <c r="E119" s="40" t="s">
        <v>438</v>
      </c>
      <c r="F119" s="38" t="s">
        <v>825</v>
      </c>
      <c r="G119" s="38">
        <f t="shared" ca="1" si="2"/>
        <v>760</v>
      </c>
      <c r="H119" s="38">
        <f>VLOOKUP(A119,SANPHAM!A32:'SANPHAM'!G118,5,0)</f>
        <v>27700</v>
      </c>
      <c r="I119" s="59">
        <f t="shared" ca="1" si="3"/>
        <v>21052000</v>
      </c>
    </row>
    <row r="120" spans="1:9" ht="15.75">
      <c r="A120" s="57" t="s">
        <v>52</v>
      </c>
      <c r="B120" s="38" t="s">
        <v>610</v>
      </c>
      <c r="C120" s="39" t="s">
        <v>338</v>
      </c>
      <c r="D120" s="58" t="s">
        <v>908</v>
      </c>
      <c r="E120" s="40" t="s">
        <v>473</v>
      </c>
      <c r="F120" s="38" t="s">
        <v>827</v>
      </c>
      <c r="G120" s="38">
        <f t="shared" ca="1" si="2"/>
        <v>590</v>
      </c>
      <c r="H120" s="38">
        <f>VLOOKUP(A120,SANPHAM!A33:'SANPHAM'!G119,5,0)</f>
        <v>27700</v>
      </c>
      <c r="I120" s="59">
        <f t="shared" ca="1" si="3"/>
        <v>16343000</v>
      </c>
    </row>
    <row r="121" spans="1:9" ht="15.75">
      <c r="A121" s="57" t="s">
        <v>53</v>
      </c>
      <c r="B121" s="38" t="s">
        <v>611</v>
      </c>
      <c r="C121" s="38" t="s">
        <v>340</v>
      </c>
      <c r="D121" s="58" t="s">
        <v>909</v>
      </c>
      <c r="E121" s="40" t="s">
        <v>474</v>
      </c>
      <c r="F121" s="38" t="s">
        <v>829</v>
      </c>
      <c r="G121" s="38">
        <f t="shared" ca="1" si="2"/>
        <v>857</v>
      </c>
      <c r="H121" s="38">
        <f>VLOOKUP(A121,SANPHAM!A34:'SANPHAM'!G120,5,0)</f>
        <v>26900</v>
      </c>
      <c r="I121" s="59">
        <f t="shared" ca="1" si="3"/>
        <v>23053300</v>
      </c>
    </row>
    <row r="122" spans="1:9" ht="15.75">
      <c r="A122" s="57" t="s">
        <v>54</v>
      </c>
      <c r="B122" s="38" t="s">
        <v>561</v>
      </c>
      <c r="C122" s="39" t="s">
        <v>234</v>
      </c>
      <c r="D122" s="58" t="s">
        <v>910</v>
      </c>
      <c r="E122" s="38" t="s">
        <v>222</v>
      </c>
      <c r="F122" s="38" t="s">
        <v>831</v>
      </c>
      <c r="G122" s="38">
        <f t="shared" ca="1" si="2"/>
        <v>989</v>
      </c>
      <c r="H122" s="38">
        <f>VLOOKUP(A122,SANPHAM!A35:'SANPHAM'!G121,5,0)</f>
        <v>26900</v>
      </c>
      <c r="I122" s="59">
        <f t="shared" ca="1" si="3"/>
        <v>26604100</v>
      </c>
    </row>
    <row r="123" spans="1:9" ht="15.75">
      <c r="A123" s="57" t="s">
        <v>55</v>
      </c>
      <c r="B123" s="38" t="s">
        <v>562</v>
      </c>
      <c r="C123" s="38" t="s">
        <v>235</v>
      </c>
      <c r="D123" s="58" t="s">
        <v>911</v>
      </c>
      <c r="E123" s="40" t="s">
        <v>469</v>
      </c>
      <c r="F123" s="38" t="s">
        <v>832</v>
      </c>
      <c r="G123" s="38">
        <f t="shared" ca="1" si="2"/>
        <v>1035</v>
      </c>
      <c r="H123" s="38">
        <f>VLOOKUP(A123,SANPHAM!A36:'SANPHAM'!G122,5,0)</f>
        <v>30700</v>
      </c>
      <c r="I123" s="59">
        <f t="shared" ca="1" si="3"/>
        <v>31774500</v>
      </c>
    </row>
    <row r="124" spans="1:9" ht="15.75">
      <c r="A124" s="57" t="s">
        <v>56</v>
      </c>
      <c r="B124" s="38" t="s">
        <v>563</v>
      </c>
      <c r="C124" s="39" t="s">
        <v>236</v>
      </c>
      <c r="D124" s="58" t="s">
        <v>912</v>
      </c>
      <c r="E124" s="40" t="s">
        <v>470</v>
      </c>
      <c r="F124" s="38" t="s">
        <v>833</v>
      </c>
      <c r="G124" s="38">
        <f t="shared" ca="1" si="2"/>
        <v>345</v>
      </c>
      <c r="H124" s="38">
        <f>VLOOKUP(A124,SANPHAM!A37:'SANPHAM'!G123,5,0)</f>
        <v>30700</v>
      </c>
      <c r="I124" s="59">
        <f t="shared" ca="1" si="3"/>
        <v>10591500</v>
      </c>
    </row>
    <row r="125" spans="1:9" ht="15.75">
      <c r="A125" s="57" t="s">
        <v>57</v>
      </c>
      <c r="B125" s="38" t="s">
        <v>564</v>
      </c>
      <c r="C125" s="38" t="s">
        <v>237</v>
      </c>
      <c r="D125" s="58" t="s">
        <v>913</v>
      </c>
      <c r="E125" s="40" t="s">
        <v>471</v>
      </c>
      <c r="F125" s="38" t="s">
        <v>834</v>
      </c>
      <c r="G125" s="38">
        <f t="shared" ca="1" si="2"/>
        <v>68</v>
      </c>
      <c r="H125" s="38">
        <f>VLOOKUP(A125,SANPHAM!A38:'SANPHAM'!G124,5,0)</f>
        <v>30100</v>
      </c>
      <c r="I125" s="59">
        <f t="shared" ca="1" si="3"/>
        <v>2046800</v>
      </c>
    </row>
    <row r="126" spans="1:9" ht="15.75">
      <c r="A126" s="57" t="s">
        <v>58</v>
      </c>
      <c r="B126" s="38" t="s">
        <v>565</v>
      </c>
      <c r="C126" s="39" t="s">
        <v>238</v>
      </c>
      <c r="D126" s="58" t="s">
        <v>924</v>
      </c>
      <c r="E126" s="40" t="s">
        <v>472</v>
      </c>
      <c r="F126" s="38" t="s">
        <v>835</v>
      </c>
      <c r="G126" s="38">
        <f t="shared" ca="1" si="2"/>
        <v>627</v>
      </c>
      <c r="H126" s="38">
        <f>VLOOKUP(A126,SANPHAM!A39:'SANPHAM'!G125,5,0)</f>
        <v>32100</v>
      </c>
      <c r="I126" s="59">
        <f t="shared" ca="1" si="3"/>
        <v>20126700</v>
      </c>
    </row>
    <row r="127" spans="1:9" ht="15.75">
      <c r="A127" s="57" t="s">
        <v>59</v>
      </c>
      <c r="B127" s="38" t="s">
        <v>566</v>
      </c>
      <c r="C127" s="38" t="s">
        <v>239</v>
      </c>
      <c r="D127" s="58" t="s">
        <v>925</v>
      </c>
      <c r="E127" s="40" t="s">
        <v>474</v>
      </c>
      <c r="F127" s="38" t="s">
        <v>836</v>
      </c>
      <c r="G127" s="38">
        <f t="shared" ca="1" si="2"/>
        <v>494</v>
      </c>
      <c r="H127" s="38">
        <f>VLOOKUP(A127,SANPHAM!A40:'SANPHAM'!G126,5,0)</f>
        <v>32100</v>
      </c>
      <c r="I127" s="59">
        <f t="shared" ca="1" si="3"/>
        <v>15857400</v>
      </c>
    </row>
    <row r="128" spans="1:9" ht="15.75">
      <c r="A128" s="57" t="s">
        <v>60</v>
      </c>
      <c r="B128" s="38" t="s">
        <v>567</v>
      </c>
      <c r="C128" s="39" t="s">
        <v>240</v>
      </c>
      <c r="D128" s="58" t="s">
        <v>926</v>
      </c>
      <c r="E128" s="40" t="s">
        <v>474</v>
      </c>
      <c r="F128" s="38" t="s">
        <v>837</v>
      </c>
      <c r="G128" s="38">
        <f t="shared" ca="1" si="2"/>
        <v>233</v>
      </c>
      <c r="H128" s="38">
        <f>VLOOKUP(A128,SANPHAM!A41:'SANPHAM'!G127,5,0)</f>
        <v>31500</v>
      </c>
      <c r="I128" s="59">
        <f t="shared" ca="1" si="3"/>
        <v>7339500</v>
      </c>
    </row>
    <row r="129" spans="1:9" ht="15.75">
      <c r="A129" s="57" t="s">
        <v>61</v>
      </c>
      <c r="B129" s="38" t="s">
        <v>568</v>
      </c>
      <c r="C129" s="38" t="s">
        <v>241</v>
      </c>
      <c r="D129" s="58" t="s">
        <v>927</v>
      </c>
      <c r="E129" s="40" t="s">
        <v>475</v>
      </c>
      <c r="F129" s="38" t="s">
        <v>838</v>
      </c>
      <c r="G129" s="38">
        <f t="shared" ca="1" si="2"/>
        <v>979</v>
      </c>
      <c r="H129" s="38">
        <f>VLOOKUP(A129,SANPHAM!A42:'SANPHAM'!G128,5,0)</f>
        <v>26200</v>
      </c>
      <c r="I129" s="59">
        <f t="shared" ca="1" si="3"/>
        <v>25649800</v>
      </c>
    </row>
    <row r="130" spans="1:9" ht="15.75">
      <c r="A130" s="57" t="s">
        <v>62</v>
      </c>
      <c r="B130" s="38" t="s">
        <v>569</v>
      </c>
      <c r="C130" s="39" t="s">
        <v>242</v>
      </c>
      <c r="D130" s="58" t="s">
        <v>928</v>
      </c>
      <c r="E130" s="40" t="s">
        <v>476</v>
      </c>
      <c r="F130" s="38" t="s">
        <v>839</v>
      </c>
      <c r="G130" s="38">
        <f t="shared" ca="1" si="2"/>
        <v>682</v>
      </c>
      <c r="H130" s="38">
        <f>VLOOKUP(A130,SANPHAM!A43:'SANPHAM'!G129,5,0)</f>
        <v>43000</v>
      </c>
      <c r="I130" s="59">
        <f t="shared" ca="1" si="3"/>
        <v>29326000</v>
      </c>
    </row>
    <row r="131" spans="1:9" ht="15.75">
      <c r="A131" s="57" t="s">
        <v>63</v>
      </c>
      <c r="B131" s="38" t="s">
        <v>570</v>
      </c>
      <c r="C131" s="38" t="s">
        <v>244</v>
      </c>
      <c r="D131" s="58" t="s">
        <v>929</v>
      </c>
      <c r="E131" s="40" t="s">
        <v>477</v>
      </c>
      <c r="F131" s="38" t="s">
        <v>840</v>
      </c>
      <c r="G131" s="38">
        <f t="shared" ref="G131:G194" ca="1" si="4">RANDBETWEEN(40, 1100)</f>
        <v>505</v>
      </c>
      <c r="H131" s="38">
        <f>VLOOKUP(A131,SANPHAM!A44:'SANPHAM'!G130,5,0)</f>
        <v>19000</v>
      </c>
      <c r="I131" s="59">
        <f t="shared" ref="I131:I194" ca="1" si="5">G131*H131</f>
        <v>9595000</v>
      </c>
    </row>
    <row r="132" spans="1:9" ht="15.75">
      <c r="A132" s="57" t="s">
        <v>64</v>
      </c>
      <c r="B132" s="38" t="s">
        <v>571</v>
      </c>
      <c r="C132" s="39" t="s">
        <v>258</v>
      </c>
      <c r="D132" s="58" t="s">
        <v>858</v>
      </c>
      <c r="E132" s="40" t="s">
        <v>478</v>
      </c>
      <c r="F132" s="38" t="s">
        <v>841</v>
      </c>
      <c r="G132" s="38">
        <f t="shared" ca="1" si="4"/>
        <v>426</v>
      </c>
      <c r="H132" s="38">
        <f>VLOOKUP(A132,SANPHAM!A45:'SANPHAM'!G131,5,0)</f>
        <v>79000</v>
      </c>
      <c r="I132" s="59">
        <f t="shared" ca="1" si="5"/>
        <v>33654000</v>
      </c>
    </row>
    <row r="133" spans="1:9" ht="15.75">
      <c r="A133" s="57" t="s">
        <v>65</v>
      </c>
      <c r="B133" s="38" t="s">
        <v>572</v>
      </c>
      <c r="C133" s="38" t="s">
        <v>259</v>
      </c>
      <c r="D133" s="58" t="s">
        <v>861</v>
      </c>
      <c r="E133" s="40" t="s">
        <v>479</v>
      </c>
      <c r="F133" s="38" t="s">
        <v>842</v>
      </c>
      <c r="G133" s="38">
        <f t="shared" ca="1" si="4"/>
        <v>797</v>
      </c>
      <c r="H133" s="38">
        <f>VLOOKUP(A133,SANPHAM!A46:'SANPHAM'!G132,5,0)</f>
        <v>79000</v>
      </c>
      <c r="I133" s="59">
        <f t="shared" ca="1" si="5"/>
        <v>62963000</v>
      </c>
    </row>
    <row r="134" spans="1:9" ht="15.75">
      <c r="A134" s="57" t="s">
        <v>66</v>
      </c>
      <c r="B134" s="38" t="s">
        <v>573</v>
      </c>
      <c r="C134" s="39" t="s">
        <v>264</v>
      </c>
      <c r="D134" s="58" t="s">
        <v>863</v>
      </c>
      <c r="E134" s="40" t="s">
        <v>480</v>
      </c>
      <c r="F134" s="38" t="s">
        <v>843</v>
      </c>
      <c r="G134" s="38">
        <f t="shared" ca="1" si="4"/>
        <v>775</v>
      </c>
      <c r="H134" s="38">
        <f>VLOOKUP(A134,SANPHAM!A47:'SANPHAM'!G133,5,0)</f>
        <v>46200</v>
      </c>
      <c r="I134" s="59">
        <f t="shared" ca="1" si="5"/>
        <v>35805000</v>
      </c>
    </row>
    <row r="135" spans="1:9" ht="15.75">
      <c r="A135" s="57" t="s">
        <v>67</v>
      </c>
      <c r="B135" s="38" t="s">
        <v>574</v>
      </c>
      <c r="C135" s="38" t="s">
        <v>265</v>
      </c>
      <c r="D135" s="58" t="s">
        <v>866</v>
      </c>
      <c r="E135" s="40" t="s">
        <v>487</v>
      </c>
      <c r="F135" s="38" t="s">
        <v>844</v>
      </c>
      <c r="G135" s="38">
        <f t="shared" ca="1" si="4"/>
        <v>428</v>
      </c>
      <c r="H135" s="38">
        <f>VLOOKUP(A135,SANPHAM!A48:'SANPHAM'!G134,5,0)</f>
        <v>20500</v>
      </c>
      <c r="I135" s="59">
        <f t="shared" ca="1" si="5"/>
        <v>8774000</v>
      </c>
    </row>
    <row r="136" spans="1:9" ht="15.75">
      <c r="A136" s="57" t="s">
        <v>68</v>
      </c>
      <c r="B136" s="38" t="s">
        <v>575</v>
      </c>
      <c r="C136" s="39" t="s">
        <v>266</v>
      </c>
      <c r="D136" s="58" t="s">
        <v>868</v>
      </c>
      <c r="E136" s="40" t="s">
        <v>490</v>
      </c>
      <c r="F136" s="38" t="s">
        <v>845</v>
      </c>
      <c r="G136" s="38">
        <f t="shared" ca="1" si="4"/>
        <v>371</v>
      </c>
      <c r="H136" s="38">
        <f>VLOOKUP(A136,SANPHAM!A49:'SANPHAM'!G135,5,0)</f>
        <v>84500</v>
      </c>
      <c r="I136" s="59">
        <f t="shared" ca="1" si="5"/>
        <v>31349500</v>
      </c>
    </row>
    <row r="137" spans="1:9" ht="15.75">
      <c r="A137" s="57" t="s">
        <v>69</v>
      </c>
      <c r="B137" s="38" t="s">
        <v>576</v>
      </c>
      <c r="C137" s="38" t="s">
        <v>267</v>
      </c>
      <c r="D137" s="58" t="s">
        <v>871</v>
      </c>
      <c r="E137" s="40" t="s">
        <v>491</v>
      </c>
      <c r="F137" s="38" t="s">
        <v>846</v>
      </c>
      <c r="G137" s="38">
        <f t="shared" ca="1" si="4"/>
        <v>717</v>
      </c>
      <c r="H137" s="38">
        <f>VLOOKUP(A137,SANPHAM!A50:'SANPHAM'!G136,5,0)</f>
        <v>46200</v>
      </c>
      <c r="I137" s="59">
        <f t="shared" ca="1" si="5"/>
        <v>33125400</v>
      </c>
    </row>
    <row r="138" spans="1:9" ht="15.75">
      <c r="A138" s="57" t="s">
        <v>70</v>
      </c>
      <c r="B138" s="38" t="s">
        <v>577</v>
      </c>
      <c r="C138" s="39" t="s">
        <v>268</v>
      </c>
      <c r="D138" s="58" t="s">
        <v>873</v>
      </c>
      <c r="E138" s="40" t="s">
        <v>479</v>
      </c>
      <c r="F138" s="38" t="s">
        <v>847</v>
      </c>
      <c r="G138" s="38">
        <f t="shared" ca="1" si="4"/>
        <v>931</v>
      </c>
      <c r="H138" s="38">
        <f>VLOOKUP(A138,SANPHAM!A51:'SANPHAM'!G137,5,0)</f>
        <v>46200</v>
      </c>
      <c r="I138" s="59">
        <f t="shared" ca="1" si="5"/>
        <v>43012200</v>
      </c>
    </row>
    <row r="139" spans="1:9" ht="15.75">
      <c r="A139" s="57" t="s">
        <v>71</v>
      </c>
      <c r="B139" s="38" t="s">
        <v>578</v>
      </c>
      <c r="C139" s="38" t="s">
        <v>269</v>
      </c>
      <c r="D139" s="58" t="s">
        <v>876</v>
      </c>
      <c r="E139" s="40" t="s">
        <v>480</v>
      </c>
      <c r="F139" s="38" t="s">
        <v>848</v>
      </c>
      <c r="G139" s="38">
        <f t="shared" ca="1" si="4"/>
        <v>1041</v>
      </c>
      <c r="H139" s="38">
        <f>VLOOKUP(A139,SANPHAM!A52:'SANPHAM'!G138,5,0)</f>
        <v>46200</v>
      </c>
      <c r="I139" s="59">
        <f t="shared" ca="1" si="5"/>
        <v>48094200</v>
      </c>
    </row>
    <row r="140" spans="1:9" ht="15.75">
      <c r="A140" s="57" t="s">
        <v>72</v>
      </c>
      <c r="B140" s="38" t="s">
        <v>579</v>
      </c>
      <c r="C140" s="39" t="s">
        <v>270</v>
      </c>
      <c r="D140" s="58" t="s">
        <v>879</v>
      </c>
      <c r="E140" s="40" t="s">
        <v>487</v>
      </c>
      <c r="F140" s="38" t="s">
        <v>849</v>
      </c>
      <c r="G140" s="38">
        <f t="shared" ca="1" si="4"/>
        <v>88</v>
      </c>
      <c r="H140" s="38">
        <f>VLOOKUP(A140,SANPHAM!A53:'SANPHAM'!G139,5,0)</f>
        <v>46200</v>
      </c>
      <c r="I140" s="59">
        <f t="shared" ca="1" si="5"/>
        <v>4065600</v>
      </c>
    </row>
    <row r="141" spans="1:9" ht="15.75">
      <c r="A141" s="57" t="s">
        <v>73</v>
      </c>
      <c r="B141" s="38" t="s">
        <v>580</v>
      </c>
      <c r="C141" s="38" t="s">
        <v>271</v>
      </c>
      <c r="D141" s="58" t="s">
        <v>882</v>
      </c>
      <c r="E141" s="40" t="s">
        <v>490</v>
      </c>
      <c r="F141" s="38" t="s">
        <v>850</v>
      </c>
      <c r="G141" s="38">
        <f t="shared" ca="1" si="4"/>
        <v>495</v>
      </c>
      <c r="H141" s="38">
        <f>VLOOKUP(A141,SANPHAM!A54:'SANPHAM'!G140,5,0)</f>
        <v>66000</v>
      </c>
      <c r="I141" s="59">
        <f t="shared" ca="1" si="5"/>
        <v>32670000</v>
      </c>
    </row>
    <row r="142" spans="1:9" ht="15.75">
      <c r="A142" s="57" t="s">
        <v>74</v>
      </c>
      <c r="B142" s="38" t="s">
        <v>581</v>
      </c>
      <c r="C142" s="39" t="s">
        <v>272</v>
      </c>
      <c r="D142" s="58" t="s">
        <v>904</v>
      </c>
      <c r="E142" s="40" t="s">
        <v>491</v>
      </c>
      <c r="F142" s="38" t="s">
        <v>851</v>
      </c>
      <c r="G142" s="38">
        <f t="shared" ca="1" si="4"/>
        <v>703</v>
      </c>
      <c r="H142" s="38">
        <f>VLOOKUP(A142,SANPHAM!A55:'SANPHAM'!G141,5,0)</f>
        <v>24500</v>
      </c>
      <c r="I142" s="59">
        <f t="shared" ca="1" si="5"/>
        <v>17223500</v>
      </c>
    </row>
    <row r="143" spans="1:9" ht="15.75">
      <c r="A143" s="57" t="s">
        <v>75</v>
      </c>
      <c r="B143" s="38" t="s">
        <v>582</v>
      </c>
      <c r="C143" s="38" t="s">
        <v>273</v>
      </c>
      <c r="D143" s="58" t="s">
        <v>905</v>
      </c>
      <c r="E143" s="40" t="s">
        <v>479</v>
      </c>
      <c r="F143" s="38" t="s">
        <v>852</v>
      </c>
      <c r="G143" s="38">
        <f t="shared" ca="1" si="4"/>
        <v>839</v>
      </c>
      <c r="H143" s="38">
        <f>VLOOKUP(A143,SANPHAM!A56:'SANPHAM'!G142,5,0)</f>
        <v>15900</v>
      </c>
      <c r="I143" s="59">
        <f t="shared" ca="1" si="5"/>
        <v>13340100</v>
      </c>
    </row>
    <row r="144" spans="1:9" ht="15.75">
      <c r="A144" s="57" t="s">
        <v>76</v>
      </c>
      <c r="B144" s="38" t="s">
        <v>583</v>
      </c>
      <c r="C144" s="39" t="s">
        <v>274</v>
      </c>
      <c r="D144" s="58" t="s">
        <v>906</v>
      </c>
      <c r="E144" s="40" t="s">
        <v>480</v>
      </c>
      <c r="F144" s="38" t="s">
        <v>853</v>
      </c>
      <c r="G144" s="38">
        <f t="shared" ca="1" si="4"/>
        <v>484</v>
      </c>
      <c r="H144" s="38">
        <f>VLOOKUP(A144,SANPHAM!A57:'SANPHAM'!G143,5,0)</f>
        <v>77000</v>
      </c>
      <c r="I144" s="59">
        <f t="shared" ca="1" si="5"/>
        <v>37268000</v>
      </c>
    </row>
    <row r="145" spans="1:9" ht="15.75">
      <c r="A145" s="57" t="s">
        <v>77</v>
      </c>
      <c r="B145" s="38" t="s">
        <v>584</v>
      </c>
      <c r="C145" s="38" t="s">
        <v>275</v>
      </c>
      <c r="D145" s="58" t="s">
        <v>907</v>
      </c>
      <c r="E145" s="40" t="s">
        <v>487</v>
      </c>
      <c r="F145" s="38" t="s">
        <v>854</v>
      </c>
      <c r="G145" s="38">
        <f t="shared" ca="1" si="4"/>
        <v>916</v>
      </c>
      <c r="H145" s="38">
        <f>VLOOKUP(A145,SANPHAM!A58:'SANPHAM'!G144,5,0)</f>
        <v>18500</v>
      </c>
      <c r="I145" s="59">
        <f t="shared" ca="1" si="5"/>
        <v>16946000</v>
      </c>
    </row>
    <row r="146" spans="1:9" ht="15.75">
      <c r="A146" s="57" t="s">
        <v>78</v>
      </c>
      <c r="B146" s="38" t="s">
        <v>585</v>
      </c>
      <c r="C146" s="39" t="s">
        <v>276</v>
      </c>
      <c r="D146" s="58" t="s">
        <v>908</v>
      </c>
      <c r="E146" s="40" t="s">
        <v>490</v>
      </c>
      <c r="F146" s="38" t="s">
        <v>716</v>
      </c>
      <c r="G146" s="38">
        <f t="shared" ca="1" si="4"/>
        <v>80</v>
      </c>
      <c r="H146" s="38">
        <f>VLOOKUP(A146,SANPHAM!A59:'SANPHAM'!G145,5,0)</f>
        <v>37700</v>
      </c>
      <c r="I146" s="59">
        <f t="shared" ca="1" si="5"/>
        <v>3016000</v>
      </c>
    </row>
    <row r="147" spans="1:9" ht="15.75">
      <c r="A147" s="57" t="s">
        <v>79</v>
      </c>
      <c r="B147" s="38" t="s">
        <v>586</v>
      </c>
      <c r="C147" s="38" t="s">
        <v>277</v>
      </c>
      <c r="D147" s="58" t="s">
        <v>909</v>
      </c>
      <c r="E147" s="40" t="s">
        <v>491</v>
      </c>
      <c r="F147" s="38" t="s">
        <v>723</v>
      </c>
      <c r="G147" s="38">
        <f t="shared" ca="1" si="4"/>
        <v>1012</v>
      </c>
      <c r="H147" s="38">
        <f>VLOOKUP(A147,SANPHAM!A60:'SANPHAM'!G146,5,0)</f>
        <v>43000</v>
      </c>
      <c r="I147" s="59">
        <f t="shared" ca="1" si="5"/>
        <v>43516000</v>
      </c>
    </row>
    <row r="148" spans="1:9" ht="15.75">
      <c r="A148" s="57" t="s">
        <v>80</v>
      </c>
      <c r="B148" s="38" t="s">
        <v>587</v>
      </c>
      <c r="C148" s="39" t="s">
        <v>278</v>
      </c>
      <c r="D148" s="58" t="s">
        <v>910</v>
      </c>
      <c r="E148" s="40" t="s">
        <v>214</v>
      </c>
      <c r="F148" s="38" t="s">
        <v>724</v>
      </c>
      <c r="G148" s="38">
        <f t="shared" ca="1" si="4"/>
        <v>303</v>
      </c>
      <c r="H148" s="38">
        <f>VLOOKUP(A148,SANPHAM!A61:'SANPHAM'!G147,5,0)</f>
        <v>37700</v>
      </c>
      <c r="I148" s="59">
        <f t="shared" ca="1" si="5"/>
        <v>11423100</v>
      </c>
    </row>
    <row r="149" spans="1:9" ht="15.75">
      <c r="A149" s="57" t="s">
        <v>81</v>
      </c>
      <c r="B149" s="38" t="s">
        <v>588</v>
      </c>
      <c r="C149" s="38" t="s">
        <v>279</v>
      </c>
      <c r="D149" s="58" t="s">
        <v>911</v>
      </c>
      <c r="E149" s="40" t="s">
        <v>215</v>
      </c>
      <c r="F149" s="38" t="s">
        <v>725</v>
      </c>
      <c r="G149" s="38">
        <f t="shared" ca="1" si="4"/>
        <v>974</v>
      </c>
      <c r="H149" s="38">
        <f>VLOOKUP(A149,SANPHAM!A62:'SANPHAM'!G148,5,0)</f>
        <v>73500</v>
      </c>
      <c r="I149" s="59">
        <f t="shared" ca="1" si="5"/>
        <v>71589000</v>
      </c>
    </row>
    <row r="150" spans="1:9" ht="15.75">
      <c r="A150" s="57" t="s">
        <v>82</v>
      </c>
      <c r="B150" s="38" t="s">
        <v>589</v>
      </c>
      <c r="C150" s="39" t="s">
        <v>294</v>
      </c>
      <c r="D150" s="58" t="s">
        <v>912</v>
      </c>
      <c r="E150" s="40" t="s">
        <v>216</v>
      </c>
      <c r="F150" s="38" t="s">
        <v>726</v>
      </c>
      <c r="G150" s="38">
        <f t="shared" ca="1" si="4"/>
        <v>1044</v>
      </c>
      <c r="H150" s="38">
        <f>VLOOKUP(A150,SANPHAM!A63:'SANPHAM'!G149,5,0)</f>
        <v>25600</v>
      </c>
      <c r="I150" s="59">
        <f t="shared" ca="1" si="5"/>
        <v>26726400</v>
      </c>
    </row>
    <row r="151" spans="1:9" ht="15.75">
      <c r="A151" s="57" t="s">
        <v>83</v>
      </c>
      <c r="B151" s="38" t="s">
        <v>590</v>
      </c>
      <c r="C151" s="38" t="s">
        <v>295</v>
      </c>
      <c r="D151" s="58" t="s">
        <v>913</v>
      </c>
      <c r="E151" s="40" t="s">
        <v>217</v>
      </c>
      <c r="F151" s="38" t="s">
        <v>727</v>
      </c>
      <c r="G151" s="38">
        <f t="shared" ca="1" si="4"/>
        <v>416</v>
      </c>
      <c r="H151" s="38">
        <f>VLOOKUP(A151,SANPHAM!A64:'SANPHAM'!G150,5,0)</f>
        <v>30700</v>
      </c>
      <c r="I151" s="59">
        <f t="shared" ca="1" si="5"/>
        <v>12771200</v>
      </c>
    </row>
    <row r="152" spans="1:9" ht="16.5">
      <c r="A152" s="60" t="s">
        <v>84</v>
      </c>
      <c r="B152" s="38" t="s">
        <v>591</v>
      </c>
      <c r="C152" s="39" t="s">
        <v>296</v>
      </c>
      <c r="D152" s="58" t="s">
        <v>924</v>
      </c>
      <c r="E152" s="40" t="s">
        <v>218</v>
      </c>
      <c r="F152" s="38" t="s">
        <v>819</v>
      </c>
      <c r="G152" s="38">
        <f t="shared" ca="1" si="4"/>
        <v>260</v>
      </c>
      <c r="H152" s="38">
        <f>VLOOKUP(A152,SANPHAM!A65:'SANPHAM'!G151,5,0)</f>
        <v>49000</v>
      </c>
      <c r="I152" s="59">
        <f t="shared" ca="1" si="5"/>
        <v>12740000</v>
      </c>
    </row>
    <row r="153" spans="1:9" ht="16.5">
      <c r="A153" s="60" t="s">
        <v>85</v>
      </c>
      <c r="B153" s="38" t="s">
        <v>592</v>
      </c>
      <c r="C153" s="38" t="s">
        <v>297</v>
      </c>
      <c r="D153" s="58" t="s">
        <v>925</v>
      </c>
      <c r="E153" s="40" t="s">
        <v>219</v>
      </c>
      <c r="F153" s="38" t="s">
        <v>821</v>
      </c>
      <c r="G153" s="38">
        <f t="shared" ca="1" si="4"/>
        <v>711</v>
      </c>
      <c r="H153" s="38">
        <f>VLOOKUP(A153,SANPHAM!A66:'SANPHAM'!G152,5,0)</f>
        <v>53000</v>
      </c>
      <c r="I153" s="59">
        <f t="shared" ca="1" si="5"/>
        <v>37683000</v>
      </c>
    </row>
    <row r="154" spans="1:9" ht="16.5">
      <c r="A154" s="60" t="s">
        <v>86</v>
      </c>
      <c r="B154" s="38" t="s">
        <v>593</v>
      </c>
      <c r="C154" s="39" t="s">
        <v>298</v>
      </c>
      <c r="D154" s="58" t="s">
        <v>926</v>
      </c>
      <c r="E154" s="40" t="s">
        <v>220</v>
      </c>
      <c r="F154" s="38" t="s">
        <v>823</v>
      </c>
      <c r="G154" s="38">
        <f t="shared" ca="1" si="4"/>
        <v>350</v>
      </c>
      <c r="H154" s="38">
        <f>VLOOKUP(A154,SANPHAM!A67:'SANPHAM'!G153,5,0)</f>
        <v>84700</v>
      </c>
      <c r="I154" s="59">
        <f t="shared" ca="1" si="5"/>
        <v>29645000</v>
      </c>
    </row>
    <row r="155" spans="1:9" ht="16.5">
      <c r="A155" s="60" t="s">
        <v>87</v>
      </c>
      <c r="B155" s="38" t="s">
        <v>594</v>
      </c>
      <c r="C155" s="38" t="s">
        <v>299</v>
      </c>
      <c r="D155" s="58" t="s">
        <v>927</v>
      </c>
      <c r="E155" s="40" t="s">
        <v>490</v>
      </c>
      <c r="F155" s="38" t="s">
        <v>825</v>
      </c>
      <c r="G155" s="38">
        <f t="shared" ca="1" si="4"/>
        <v>83</v>
      </c>
      <c r="H155" s="38">
        <f>VLOOKUP(A155,SANPHAM!A68:'SANPHAM'!G154,5,0)</f>
        <v>18200</v>
      </c>
      <c r="I155" s="59">
        <f t="shared" ca="1" si="5"/>
        <v>1510600</v>
      </c>
    </row>
    <row r="156" spans="1:9" ht="16.5">
      <c r="A156" s="60" t="s">
        <v>88</v>
      </c>
      <c r="B156" s="38" t="s">
        <v>595</v>
      </c>
      <c r="C156" s="39" t="s">
        <v>300</v>
      </c>
      <c r="D156" s="58" t="s">
        <v>928</v>
      </c>
      <c r="E156" s="40" t="s">
        <v>491</v>
      </c>
      <c r="F156" s="38" t="s">
        <v>827</v>
      </c>
      <c r="G156" s="38">
        <f t="shared" ca="1" si="4"/>
        <v>1092</v>
      </c>
      <c r="H156" s="38">
        <f>VLOOKUP(A156,SANPHAM!A69:'SANPHAM'!G155,5,0)</f>
        <v>42900</v>
      </c>
      <c r="I156" s="59">
        <f t="shared" ca="1" si="5"/>
        <v>46846800</v>
      </c>
    </row>
    <row r="157" spans="1:9" ht="15.75">
      <c r="A157" s="61" t="s">
        <v>175</v>
      </c>
      <c r="B157" s="38" t="s">
        <v>596</v>
      </c>
      <c r="C157" s="38" t="s">
        <v>301</v>
      </c>
      <c r="D157" s="58" t="s">
        <v>929</v>
      </c>
      <c r="E157" s="40" t="s">
        <v>479</v>
      </c>
      <c r="F157" s="38" t="s">
        <v>829</v>
      </c>
      <c r="G157" s="38">
        <f t="shared" ca="1" si="4"/>
        <v>85</v>
      </c>
      <c r="H157" s="38">
        <f>VLOOKUP(A157,SANPHAM!A70:'SANPHAM'!G156,5,0)</f>
        <v>11600</v>
      </c>
      <c r="I157" s="59">
        <f t="shared" ca="1" si="5"/>
        <v>986000</v>
      </c>
    </row>
    <row r="158" spans="1:9" ht="15.75">
      <c r="A158" s="61" t="s">
        <v>176</v>
      </c>
      <c r="B158" s="38" t="s">
        <v>597</v>
      </c>
      <c r="C158" s="39" t="s">
        <v>302</v>
      </c>
      <c r="D158" s="58" t="s">
        <v>858</v>
      </c>
      <c r="E158" s="40" t="s">
        <v>480</v>
      </c>
      <c r="F158" s="38" t="s">
        <v>831</v>
      </c>
      <c r="G158" s="38">
        <f t="shared" ca="1" si="4"/>
        <v>950</v>
      </c>
      <c r="H158" s="38">
        <f>VLOOKUP(A158,SANPHAM!A71:'SANPHAM'!G157,5,0)</f>
        <v>15200</v>
      </c>
      <c r="I158" s="59">
        <f t="shared" ca="1" si="5"/>
        <v>14440000</v>
      </c>
    </row>
    <row r="159" spans="1:9" ht="15.75">
      <c r="A159" s="61" t="s">
        <v>177</v>
      </c>
      <c r="B159" s="38" t="s">
        <v>598</v>
      </c>
      <c r="C159" s="38" t="s">
        <v>303</v>
      </c>
      <c r="D159" s="58" t="s">
        <v>861</v>
      </c>
      <c r="E159" s="40" t="s">
        <v>487</v>
      </c>
      <c r="F159" s="38" t="s">
        <v>832</v>
      </c>
      <c r="G159" s="38">
        <f t="shared" ca="1" si="4"/>
        <v>904</v>
      </c>
      <c r="H159" s="38">
        <f>VLOOKUP(A159,SANPHAM!A72:'SANPHAM'!G158,5,0)</f>
        <v>15200</v>
      </c>
      <c r="I159" s="59">
        <f t="shared" ca="1" si="5"/>
        <v>13740800</v>
      </c>
    </row>
    <row r="160" spans="1:9" ht="15.75">
      <c r="A160" s="61" t="s">
        <v>178</v>
      </c>
      <c r="B160" s="38" t="s">
        <v>599</v>
      </c>
      <c r="C160" s="39" t="s">
        <v>304</v>
      </c>
      <c r="D160" s="58" t="s">
        <v>863</v>
      </c>
      <c r="E160" s="40" t="s">
        <v>459</v>
      </c>
      <c r="F160" s="38" t="s">
        <v>833</v>
      </c>
      <c r="G160" s="38">
        <f t="shared" ca="1" si="4"/>
        <v>561</v>
      </c>
      <c r="H160" s="38">
        <f>VLOOKUP(A160,SANPHAM!A73:'SANPHAM'!G159,5,0)</f>
        <v>15200</v>
      </c>
      <c r="I160" s="59">
        <f t="shared" ca="1" si="5"/>
        <v>8527200</v>
      </c>
    </row>
    <row r="161" spans="1:9" ht="15.75">
      <c r="A161" s="61" t="s">
        <v>179</v>
      </c>
      <c r="B161" s="38" t="s">
        <v>600</v>
      </c>
      <c r="C161" s="38" t="s">
        <v>305</v>
      </c>
      <c r="D161" s="58" t="s">
        <v>866</v>
      </c>
      <c r="E161" s="40" t="s">
        <v>454</v>
      </c>
      <c r="F161" s="38" t="s">
        <v>834</v>
      </c>
      <c r="G161" s="38">
        <f t="shared" ca="1" si="4"/>
        <v>976</v>
      </c>
      <c r="H161" s="38">
        <f>VLOOKUP(A161,SANPHAM!A74:'SANPHAM'!G160,5,0)</f>
        <v>15200</v>
      </c>
      <c r="I161" s="59">
        <f t="shared" ca="1" si="5"/>
        <v>14835200</v>
      </c>
    </row>
    <row r="162" spans="1:9" ht="15.75">
      <c r="A162" s="61" t="s">
        <v>180</v>
      </c>
      <c r="B162" s="38" t="s">
        <v>601</v>
      </c>
      <c r="C162" s="39" t="s">
        <v>306</v>
      </c>
      <c r="D162" s="58" t="s">
        <v>868</v>
      </c>
      <c r="E162" s="40" t="s">
        <v>455</v>
      </c>
      <c r="F162" s="38" t="s">
        <v>835</v>
      </c>
      <c r="G162" s="38">
        <f t="shared" ca="1" si="4"/>
        <v>1073</v>
      </c>
      <c r="H162" s="38">
        <f>VLOOKUP(A162,SANPHAM!A75:'SANPHAM'!G161,5,0)</f>
        <v>22700</v>
      </c>
      <c r="I162" s="59">
        <f t="shared" ca="1" si="5"/>
        <v>24357100</v>
      </c>
    </row>
    <row r="163" spans="1:9" ht="15.75">
      <c r="A163" s="61" t="s">
        <v>181</v>
      </c>
      <c r="B163" s="38" t="s">
        <v>602</v>
      </c>
      <c r="C163" s="38" t="s">
        <v>307</v>
      </c>
      <c r="D163" s="58" t="s">
        <v>871</v>
      </c>
      <c r="E163" s="40" t="s">
        <v>456</v>
      </c>
      <c r="F163" s="38" t="s">
        <v>836</v>
      </c>
      <c r="G163" s="38">
        <f t="shared" ca="1" si="4"/>
        <v>380</v>
      </c>
      <c r="H163" s="38">
        <f>VLOOKUP(A163,SANPHAM!A76:'SANPHAM'!G162,5,0)</f>
        <v>22700</v>
      </c>
      <c r="I163" s="59">
        <f t="shared" ca="1" si="5"/>
        <v>8626000</v>
      </c>
    </row>
    <row r="164" spans="1:9" ht="15.75">
      <c r="A164" s="61" t="s">
        <v>182</v>
      </c>
      <c r="B164" s="38" t="s">
        <v>603</v>
      </c>
      <c r="C164" s="39" t="s">
        <v>308</v>
      </c>
      <c r="D164" s="58" t="s">
        <v>873</v>
      </c>
      <c r="E164" s="40" t="s">
        <v>457</v>
      </c>
      <c r="F164" s="38" t="s">
        <v>837</v>
      </c>
      <c r="G164" s="38">
        <f t="shared" ca="1" si="4"/>
        <v>66</v>
      </c>
      <c r="H164" s="38">
        <f>VLOOKUP(A164,SANPHAM!A77:'SANPHAM'!G163,5,0)</f>
        <v>22700</v>
      </c>
      <c r="I164" s="59">
        <f t="shared" ca="1" si="5"/>
        <v>1498200</v>
      </c>
    </row>
    <row r="165" spans="1:9" ht="15.75">
      <c r="A165" s="61" t="s">
        <v>183</v>
      </c>
      <c r="B165" s="38" t="s">
        <v>604</v>
      </c>
      <c r="C165" s="38" t="s">
        <v>313</v>
      </c>
      <c r="D165" s="58" t="s">
        <v>876</v>
      </c>
      <c r="E165" s="40" t="s">
        <v>458</v>
      </c>
      <c r="F165" s="38" t="s">
        <v>838</v>
      </c>
      <c r="G165" s="38">
        <f t="shared" ca="1" si="4"/>
        <v>411</v>
      </c>
      <c r="H165" s="38">
        <f>VLOOKUP(A165,SANPHAM!A78:'SANPHAM'!G164,5,0)</f>
        <v>22700</v>
      </c>
      <c r="I165" s="59">
        <f t="shared" ca="1" si="5"/>
        <v>9329700</v>
      </c>
    </row>
    <row r="166" spans="1:9" ht="15.75">
      <c r="A166" s="61" t="s">
        <v>184</v>
      </c>
      <c r="B166" s="38" t="s">
        <v>605</v>
      </c>
      <c r="C166" s="39" t="s">
        <v>314</v>
      </c>
      <c r="D166" s="58" t="s">
        <v>879</v>
      </c>
      <c r="E166" s="40" t="s">
        <v>459</v>
      </c>
      <c r="F166" s="38" t="s">
        <v>839</v>
      </c>
      <c r="G166" s="38">
        <f t="shared" ca="1" si="4"/>
        <v>95</v>
      </c>
      <c r="H166" s="38">
        <f>VLOOKUP(A166,SANPHAM!A79:'SANPHAM'!G165,5,0)</f>
        <v>33900</v>
      </c>
      <c r="I166" s="59">
        <f t="shared" ca="1" si="5"/>
        <v>3220500</v>
      </c>
    </row>
    <row r="167" spans="1:9" ht="15.75">
      <c r="A167" s="61" t="s">
        <v>185</v>
      </c>
      <c r="B167" s="38" t="s">
        <v>606</v>
      </c>
      <c r="C167" s="38" t="s">
        <v>315</v>
      </c>
      <c r="D167" s="58" t="s">
        <v>882</v>
      </c>
      <c r="E167" s="40" t="s">
        <v>460</v>
      </c>
      <c r="F167" s="38" t="s">
        <v>840</v>
      </c>
      <c r="G167" s="38">
        <f t="shared" ca="1" si="4"/>
        <v>807</v>
      </c>
      <c r="H167" s="38">
        <f>VLOOKUP(A167,SANPHAM!A80:'SANPHAM'!G166,5,0)</f>
        <v>33900</v>
      </c>
      <c r="I167" s="59">
        <f t="shared" ca="1" si="5"/>
        <v>27357300</v>
      </c>
    </row>
    <row r="168" spans="1:9" ht="15.75">
      <c r="A168" s="61" t="s">
        <v>186</v>
      </c>
      <c r="B168" s="38" t="s">
        <v>607</v>
      </c>
      <c r="C168" s="39" t="s">
        <v>316</v>
      </c>
      <c r="D168" s="58" t="s">
        <v>904</v>
      </c>
      <c r="E168" s="40" t="s">
        <v>461</v>
      </c>
      <c r="F168" s="38" t="s">
        <v>841</v>
      </c>
      <c r="G168" s="38">
        <f t="shared" ca="1" si="4"/>
        <v>538</v>
      </c>
      <c r="H168" s="38">
        <f>VLOOKUP(A168,SANPHAM!A81:'SANPHAM'!G167,5,0)</f>
        <v>33900</v>
      </c>
      <c r="I168" s="59">
        <f t="shared" ca="1" si="5"/>
        <v>18238200</v>
      </c>
    </row>
    <row r="169" spans="1:9" ht="15.75">
      <c r="A169" s="61" t="s">
        <v>187</v>
      </c>
      <c r="B169" s="38" t="s">
        <v>608</v>
      </c>
      <c r="C169" s="38" t="s">
        <v>317</v>
      </c>
      <c r="D169" s="58" t="s">
        <v>905</v>
      </c>
      <c r="E169" s="40" t="s">
        <v>462</v>
      </c>
      <c r="F169" s="38" t="s">
        <v>842</v>
      </c>
      <c r="G169" s="38">
        <f t="shared" ca="1" si="4"/>
        <v>1003</v>
      </c>
      <c r="H169" s="38">
        <f>VLOOKUP(A169,SANPHAM!A82:'SANPHAM'!G168,5,0)</f>
        <v>33900</v>
      </c>
      <c r="I169" s="59">
        <f t="shared" ca="1" si="5"/>
        <v>34001700</v>
      </c>
    </row>
    <row r="170" spans="1:9" ht="15.75">
      <c r="A170" s="61" t="s">
        <v>188</v>
      </c>
      <c r="B170" s="38" t="s">
        <v>609</v>
      </c>
      <c r="C170" s="39" t="s">
        <v>328</v>
      </c>
      <c r="D170" s="58" t="s">
        <v>906</v>
      </c>
      <c r="E170" s="40" t="s">
        <v>463</v>
      </c>
      <c r="F170" s="38" t="s">
        <v>843</v>
      </c>
      <c r="G170" s="38">
        <f t="shared" ca="1" si="4"/>
        <v>152</v>
      </c>
      <c r="H170" s="38">
        <f>VLOOKUP(A170,SANPHAM!A83:'SANPHAM'!G169,5,0)</f>
        <v>75000</v>
      </c>
      <c r="I170" s="59">
        <f t="shared" ca="1" si="5"/>
        <v>11400000</v>
      </c>
    </row>
    <row r="171" spans="1:9" ht="16.5">
      <c r="A171" s="60" t="s">
        <v>200</v>
      </c>
      <c r="B171" s="38" t="s">
        <v>610</v>
      </c>
      <c r="C171" s="38" t="s">
        <v>329</v>
      </c>
      <c r="D171" s="58" t="s">
        <v>907</v>
      </c>
      <c r="E171" s="40" t="s">
        <v>458</v>
      </c>
      <c r="F171" s="38" t="s">
        <v>844</v>
      </c>
      <c r="G171" s="38">
        <f t="shared" ca="1" si="4"/>
        <v>682</v>
      </c>
      <c r="H171" s="38">
        <f>VLOOKUP(A171,SANPHAM!A84:'SANPHAM'!G170,5,0)</f>
        <v>18500</v>
      </c>
      <c r="I171" s="59">
        <f t="shared" ca="1" si="5"/>
        <v>12617000</v>
      </c>
    </row>
    <row r="172" spans="1:9" ht="16.5">
      <c r="A172" s="60" t="s">
        <v>201</v>
      </c>
      <c r="B172" s="38" t="s">
        <v>611</v>
      </c>
      <c r="C172" s="39" t="s">
        <v>330</v>
      </c>
      <c r="D172" s="58" t="s">
        <v>908</v>
      </c>
      <c r="E172" s="40" t="s">
        <v>459</v>
      </c>
      <c r="F172" s="38" t="s">
        <v>845</v>
      </c>
      <c r="G172" s="38">
        <f t="shared" ca="1" si="4"/>
        <v>198</v>
      </c>
      <c r="H172" s="38">
        <f>VLOOKUP(A172,SANPHAM!A85:'SANPHAM'!G171,5,0)</f>
        <v>18500</v>
      </c>
      <c r="I172" s="59">
        <f t="shared" ca="1" si="5"/>
        <v>3663000</v>
      </c>
    </row>
    <row r="173" spans="1:9" ht="16.5">
      <c r="A173" s="60" t="s">
        <v>202</v>
      </c>
      <c r="B173" s="38" t="s">
        <v>561</v>
      </c>
      <c r="C173" s="38" t="s">
        <v>331</v>
      </c>
      <c r="D173" s="58" t="s">
        <v>909</v>
      </c>
      <c r="E173" s="40" t="s">
        <v>460</v>
      </c>
      <c r="F173" s="38" t="s">
        <v>846</v>
      </c>
      <c r="G173" s="38">
        <f t="shared" ca="1" si="4"/>
        <v>422</v>
      </c>
      <c r="H173" s="38">
        <f>VLOOKUP(A173,SANPHAM!A86:'SANPHAM'!G172,5,0)</f>
        <v>18500</v>
      </c>
      <c r="I173" s="59">
        <f t="shared" ca="1" si="5"/>
        <v>7807000</v>
      </c>
    </row>
    <row r="174" spans="1:9" ht="16.5">
      <c r="A174" s="60" t="s">
        <v>203</v>
      </c>
      <c r="B174" s="38" t="s">
        <v>562</v>
      </c>
      <c r="C174" s="39" t="s">
        <v>332</v>
      </c>
      <c r="D174" s="58" t="s">
        <v>910</v>
      </c>
      <c r="E174" s="40" t="s">
        <v>461</v>
      </c>
      <c r="F174" s="38" t="s">
        <v>847</v>
      </c>
      <c r="G174" s="38">
        <f t="shared" ca="1" si="4"/>
        <v>285</v>
      </c>
      <c r="H174" s="38">
        <f>VLOOKUP(A174,SANPHAM!A87:'SANPHAM'!G173,5,0)</f>
        <v>18500</v>
      </c>
      <c r="I174" s="59">
        <f t="shared" ca="1" si="5"/>
        <v>5272500</v>
      </c>
    </row>
    <row r="175" spans="1:9" ht="16.5">
      <c r="A175" s="60" t="s">
        <v>204</v>
      </c>
      <c r="B175" s="38" t="s">
        <v>563</v>
      </c>
      <c r="C175" s="38" t="s">
        <v>333</v>
      </c>
      <c r="D175" s="58" t="s">
        <v>911</v>
      </c>
      <c r="E175" s="40" t="s">
        <v>462</v>
      </c>
      <c r="F175" s="38" t="s">
        <v>848</v>
      </c>
      <c r="G175" s="38">
        <f t="shared" ca="1" si="4"/>
        <v>782</v>
      </c>
      <c r="H175" s="38">
        <f>VLOOKUP(A175,SANPHAM!A88:'SANPHAM'!G174,5,0)</f>
        <v>18500</v>
      </c>
      <c r="I175" s="59">
        <f t="shared" ca="1" si="5"/>
        <v>14467000</v>
      </c>
    </row>
    <row r="176" spans="1:9" ht="15.75">
      <c r="A176" s="61" t="s">
        <v>186</v>
      </c>
      <c r="B176" s="38" t="s">
        <v>564</v>
      </c>
      <c r="C176" s="39" t="s">
        <v>334</v>
      </c>
      <c r="D176" s="58" t="s">
        <v>912</v>
      </c>
      <c r="E176" s="40" t="s">
        <v>480</v>
      </c>
      <c r="F176" s="38" t="s">
        <v>849</v>
      </c>
      <c r="G176" s="38">
        <f t="shared" ca="1" si="4"/>
        <v>122</v>
      </c>
      <c r="H176" s="38">
        <f>VLOOKUP(A168,SANPHAM!A81:'SANPHAM'!G167,5,0)</f>
        <v>33900</v>
      </c>
      <c r="I176" s="59">
        <f t="shared" ca="1" si="5"/>
        <v>4135800</v>
      </c>
    </row>
    <row r="177" spans="1:9" ht="15.75">
      <c r="A177" s="61" t="s">
        <v>187</v>
      </c>
      <c r="B177" s="38" t="s">
        <v>565</v>
      </c>
      <c r="C177" s="38" t="s">
        <v>335</v>
      </c>
      <c r="D177" s="58" t="s">
        <v>913</v>
      </c>
      <c r="E177" s="40" t="s">
        <v>415</v>
      </c>
      <c r="F177" s="38" t="s">
        <v>850</v>
      </c>
      <c r="G177" s="38">
        <f t="shared" ca="1" si="4"/>
        <v>793</v>
      </c>
      <c r="H177" s="38">
        <f>VLOOKUP(A169,SANPHAM!A82:'SANPHAM'!G168,5,0)</f>
        <v>33900</v>
      </c>
      <c r="I177" s="59">
        <f t="shared" ca="1" si="5"/>
        <v>26882700</v>
      </c>
    </row>
    <row r="178" spans="1:9" ht="15.75">
      <c r="A178" s="61" t="s">
        <v>188</v>
      </c>
      <c r="B178" s="38" t="s">
        <v>566</v>
      </c>
      <c r="C178" s="39" t="s">
        <v>336</v>
      </c>
      <c r="D178" s="58" t="s">
        <v>924</v>
      </c>
      <c r="E178" s="40" t="s">
        <v>425</v>
      </c>
      <c r="F178" s="38" t="s">
        <v>851</v>
      </c>
      <c r="G178" s="38">
        <f t="shared" ca="1" si="4"/>
        <v>63</v>
      </c>
      <c r="H178" s="38">
        <f>VLOOKUP(A170,SANPHAM!A83:'SANPHAM'!G169,5,0)</f>
        <v>75000</v>
      </c>
      <c r="I178" s="59">
        <f t="shared" ca="1" si="5"/>
        <v>4725000</v>
      </c>
    </row>
    <row r="179" spans="1:9" ht="16.5">
      <c r="A179" s="60" t="s">
        <v>200</v>
      </c>
      <c r="B179" s="38" t="s">
        <v>567</v>
      </c>
      <c r="C179" s="38" t="s">
        <v>337</v>
      </c>
      <c r="D179" s="58" t="s">
        <v>925</v>
      </c>
      <c r="E179" s="40" t="s">
        <v>416</v>
      </c>
      <c r="F179" s="38" t="s">
        <v>852</v>
      </c>
      <c r="G179" s="38">
        <f t="shared" ca="1" si="4"/>
        <v>775</v>
      </c>
      <c r="H179" s="38">
        <f>VLOOKUP(A171,SANPHAM!A84:'SANPHAM'!G170,5,0)</f>
        <v>18500</v>
      </c>
      <c r="I179" s="59">
        <f t="shared" ca="1" si="5"/>
        <v>14337500</v>
      </c>
    </row>
    <row r="180" spans="1:9" ht="16.5">
      <c r="A180" s="60" t="s">
        <v>201</v>
      </c>
      <c r="B180" s="38" t="s">
        <v>568</v>
      </c>
      <c r="C180" s="39" t="s">
        <v>338</v>
      </c>
      <c r="D180" s="58" t="s">
        <v>926</v>
      </c>
      <c r="E180" s="40" t="s">
        <v>427</v>
      </c>
      <c r="F180" s="38" t="s">
        <v>853</v>
      </c>
      <c r="G180" s="38">
        <f t="shared" ca="1" si="4"/>
        <v>664</v>
      </c>
      <c r="H180" s="38">
        <f>VLOOKUP(A172,SANPHAM!A85:'SANPHAM'!G171,5,0)</f>
        <v>18500</v>
      </c>
      <c r="I180" s="59">
        <f t="shared" ca="1" si="5"/>
        <v>12284000</v>
      </c>
    </row>
    <row r="181" spans="1:9" ht="16.5">
      <c r="A181" s="60" t="s">
        <v>202</v>
      </c>
      <c r="B181" s="38" t="s">
        <v>569</v>
      </c>
      <c r="C181" s="38" t="s">
        <v>340</v>
      </c>
      <c r="D181" s="58" t="s">
        <v>927</v>
      </c>
      <c r="E181" s="40" t="s">
        <v>438</v>
      </c>
      <c r="F181" s="38" t="s">
        <v>854</v>
      </c>
      <c r="G181" s="38">
        <f t="shared" ca="1" si="4"/>
        <v>753</v>
      </c>
      <c r="H181" s="38">
        <f>VLOOKUP(A173,SANPHAM!A86:'SANPHAM'!G172,5,0)</f>
        <v>18500</v>
      </c>
      <c r="I181" s="59">
        <f t="shared" ca="1" si="5"/>
        <v>13930500</v>
      </c>
    </row>
    <row r="182" spans="1:9" ht="15.75">
      <c r="A182" s="57" t="s">
        <v>21</v>
      </c>
      <c r="B182" s="38" t="s">
        <v>579</v>
      </c>
      <c r="C182" s="38" t="s">
        <v>333</v>
      </c>
      <c r="D182" s="58" t="s">
        <v>928</v>
      </c>
      <c r="E182" s="40" t="s">
        <v>214</v>
      </c>
      <c r="F182" s="38" t="s">
        <v>725</v>
      </c>
      <c r="G182" s="38">
        <f t="shared" ca="1" si="4"/>
        <v>946</v>
      </c>
      <c r="H182" s="38">
        <f>VLOOKUP(A182,SANPHAM!A2:'SANPHAM'!G88,5,0)</f>
        <v>23300</v>
      </c>
      <c r="I182" s="59">
        <f t="shared" ca="1" si="5"/>
        <v>22041800</v>
      </c>
    </row>
    <row r="183" spans="1:9" ht="15.75">
      <c r="A183" s="57" t="s">
        <v>22</v>
      </c>
      <c r="B183" s="38" t="s">
        <v>580</v>
      </c>
      <c r="C183" s="39" t="s">
        <v>334</v>
      </c>
      <c r="D183" s="58" t="s">
        <v>929</v>
      </c>
      <c r="E183" s="40" t="s">
        <v>215</v>
      </c>
      <c r="F183" s="38" t="s">
        <v>726</v>
      </c>
      <c r="G183" s="38">
        <f t="shared" ca="1" si="4"/>
        <v>485</v>
      </c>
      <c r="H183" s="38">
        <f>VLOOKUP(A183,SANPHAM!A3:'SANPHAM'!G89,5,0)</f>
        <v>23300</v>
      </c>
      <c r="I183" s="59">
        <f t="shared" ca="1" si="5"/>
        <v>11300500</v>
      </c>
    </row>
    <row r="184" spans="1:9" ht="15.75">
      <c r="A184" s="57" t="s">
        <v>23</v>
      </c>
      <c r="B184" s="38" t="s">
        <v>581</v>
      </c>
      <c r="C184" s="38" t="s">
        <v>335</v>
      </c>
      <c r="D184" s="58" t="s">
        <v>858</v>
      </c>
      <c r="E184" s="40" t="s">
        <v>216</v>
      </c>
      <c r="F184" s="38" t="s">
        <v>727</v>
      </c>
      <c r="G184" s="38">
        <f t="shared" ca="1" si="4"/>
        <v>114</v>
      </c>
      <c r="H184" s="38">
        <f>VLOOKUP(A184,SANPHAM!A4:'SANPHAM'!G90,5,0)</f>
        <v>23300</v>
      </c>
      <c r="I184" s="59">
        <f t="shared" ca="1" si="5"/>
        <v>2656200</v>
      </c>
    </row>
    <row r="185" spans="1:9" ht="15.75">
      <c r="A185" s="57" t="s">
        <v>24</v>
      </c>
      <c r="B185" s="38" t="s">
        <v>582</v>
      </c>
      <c r="C185" s="39" t="s">
        <v>336</v>
      </c>
      <c r="D185" s="58" t="s">
        <v>861</v>
      </c>
      <c r="E185" s="40" t="s">
        <v>217</v>
      </c>
      <c r="F185" s="38" t="s">
        <v>819</v>
      </c>
      <c r="G185" s="38">
        <f t="shared" ca="1" si="4"/>
        <v>86</v>
      </c>
      <c r="H185" s="38">
        <f>VLOOKUP(A185,SANPHAM!A5:'SANPHAM'!G91,5,0)</f>
        <v>23300</v>
      </c>
      <c r="I185" s="59">
        <f t="shared" ca="1" si="5"/>
        <v>2003800</v>
      </c>
    </row>
    <row r="186" spans="1:9" ht="15.75">
      <c r="A186" s="57" t="s">
        <v>25</v>
      </c>
      <c r="B186" s="38" t="s">
        <v>583</v>
      </c>
      <c r="C186" s="38" t="s">
        <v>337</v>
      </c>
      <c r="D186" s="58" t="s">
        <v>863</v>
      </c>
      <c r="E186" s="40" t="s">
        <v>218</v>
      </c>
      <c r="F186" s="38" t="s">
        <v>821</v>
      </c>
      <c r="G186" s="38">
        <f t="shared" ca="1" si="4"/>
        <v>305</v>
      </c>
      <c r="H186" s="38">
        <f>VLOOKUP(A186,SANPHAM!A6:'SANPHAM'!G92,5,0)</f>
        <v>28500</v>
      </c>
      <c r="I186" s="59">
        <f t="shared" ca="1" si="5"/>
        <v>8692500</v>
      </c>
    </row>
    <row r="187" spans="1:9" ht="15.75">
      <c r="A187" s="57" t="s">
        <v>26</v>
      </c>
      <c r="B187" s="38" t="s">
        <v>584</v>
      </c>
      <c r="C187" s="39" t="s">
        <v>338</v>
      </c>
      <c r="D187" s="58" t="s">
        <v>866</v>
      </c>
      <c r="E187" s="40" t="s">
        <v>219</v>
      </c>
      <c r="F187" s="38" t="s">
        <v>823</v>
      </c>
      <c r="G187" s="38">
        <f t="shared" ca="1" si="4"/>
        <v>1051</v>
      </c>
      <c r="H187" s="38">
        <f>VLOOKUP(A187,SANPHAM!A7:'SANPHAM'!G93,5,0)</f>
        <v>30600</v>
      </c>
      <c r="I187" s="59">
        <f t="shared" ca="1" si="5"/>
        <v>32160600</v>
      </c>
    </row>
    <row r="188" spans="1:9" ht="15.75">
      <c r="A188" s="57" t="s">
        <v>27</v>
      </c>
      <c r="B188" s="38" t="s">
        <v>585</v>
      </c>
      <c r="C188" s="38" t="s">
        <v>340</v>
      </c>
      <c r="D188" s="58" t="s">
        <v>868</v>
      </c>
      <c r="E188" s="40" t="s">
        <v>220</v>
      </c>
      <c r="F188" s="38" t="s">
        <v>825</v>
      </c>
      <c r="G188" s="38">
        <f t="shared" ca="1" si="4"/>
        <v>925</v>
      </c>
      <c r="H188" s="38">
        <f>VLOOKUP(A188,SANPHAM!A8:'SANPHAM'!G94,5,0)</f>
        <v>37000</v>
      </c>
      <c r="I188" s="59">
        <f t="shared" ca="1" si="5"/>
        <v>34225000</v>
      </c>
    </row>
    <row r="189" spans="1:9" ht="15.75">
      <c r="A189" s="57" t="s">
        <v>28</v>
      </c>
      <c r="B189" s="38" t="s">
        <v>586</v>
      </c>
      <c r="C189" s="39" t="s">
        <v>234</v>
      </c>
      <c r="D189" s="58" t="s">
        <v>871</v>
      </c>
      <c r="E189" s="40" t="s">
        <v>221</v>
      </c>
      <c r="F189" s="38" t="s">
        <v>827</v>
      </c>
      <c r="G189" s="38">
        <f t="shared" ca="1" si="4"/>
        <v>286</v>
      </c>
      <c r="H189" s="38">
        <f>VLOOKUP(A189,SANPHAM!A9:'SANPHAM'!G95,5,0)</f>
        <v>37000</v>
      </c>
      <c r="I189" s="59">
        <f t="shared" ca="1" si="5"/>
        <v>10582000</v>
      </c>
    </row>
    <row r="190" spans="1:9" ht="15.75">
      <c r="A190" s="57" t="s">
        <v>29</v>
      </c>
      <c r="B190" s="38" t="s">
        <v>587</v>
      </c>
      <c r="C190" s="38" t="s">
        <v>235</v>
      </c>
      <c r="D190" s="58" t="s">
        <v>873</v>
      </c>
      <c r="E190" s="38" t="s">
        <v>400</v>
      </c>
      <c r="F190" s="38" t="s">
        <v>829</v>
      </c>
      <c r="G190" s="38">
        <f t="shared" ca="1" si="4"/>
        <v>370</v>
      </c>
      <c r="H190" s="38">
        <f>VLOOKUP(A190,SANPHAM!A10:'SANPHAM'!G96,5,0)</f>
        <v>37000</v>
      </c>
      <c r="I190" s="59">
        <f t="shared" ca="1" si="5"/>
        <v>13690000</v>
      </c>
    </row>
    <row r="191" spans="1:9" ht="15.75">
      <c r="A191" s="57" t="s">
        <v>30</v>
      </c>
      <c r="B191" s="38" t="s">
        <v>588</v>
      </c>
      <c r="C191" s="39" t="s">
        <v>236</v>
      </c>
      <c r="D191" s="58" t="s">
        <v>876</v>
      </c>
      <c r="E191" s="38" t="s">
        <v>401</v>
      </c>
      <c r="F191" s="38" t="s">
        <v>831</v>
      </c>
      <c r="G191" s="38">
        <f t="shared" ca="1" si="4"/>
        <v>307</v>
      </c>
      <c r="H191" s="38">
        <f>VLOOKUP(A191,SANPHAM!A11:'SANPHAM'!G97,5,0)</f>
        <v>36700</v>
      </c>
      <c r="I191" s="59">
        <f t="shared" ca="1" si="5"/>
        <v>11266900</v>
      </c>
    </row>
    <row r="192" spans="1:9" ht="15.75">
      <c r="A192" s="57" t="s">
        <v>31</v>
      </c>
      <c r="B192" s="38" t="s">
        <v>589</v>
      </c>
      <c r="C192" s="38" t="s">
        <v>237</v>
      </c>
      <c r="D192" s="58" t="s">
        <v>879</v>
      </c>
      <c r="E192" s="38" t="s">
        <v>402</v>
      </c>
      <c r="F192" s="38" t="s">
        <v>832</v>
      </c>
      <c r="G192" s="38">
        <f t="shared" ca="1" si="4"/>
        <v>1016</v>
      </c>
      <c r="H192" s="38">
        <f>VLOOKUP(A192,SANPHAM!A12:'SANPHAM'!G98,5,0)</f>
        <v>36700</v>
      </c>
      <c r="I192" s="59">
        <f t="shared" ca="1" si="5"/>
        <v>37287200</v>
      </c>
    </row>
    <row r="193" spans="1:9" ht="15.75">
      <c r="A193" s="57" t="s">
        <v>32</v>
      </c>
      <c r="B193" s="38" t="s">
        <v>590</v>
      </c>
      <c r="C193" s="39" t="s">
        <v>238</v>
      </c>
      <c r="D193" s="58" t="s">
        <v>882</v>
      </c>
      <c r="E193" s="40" t="s">
        <v>441</v>
      </c>
      <c r="F193" s="38" t="s">
        <v>833</v>
      </c>
      <c r="G193" s="38">
        <f t="shared" ca="1" si="4"/>
        <v>64</v>
      </c>
      <c r="H193" s="38">
        <f>VLOOKUP(A193,SANPHAM!A13:'SANPHAM'!G99,5,0)</f>
        <v>36700</v>
      </c>
      <c r="I193" s="59">
        <f t="shared" ca="1" si="5"/>
        <v>2348800</v>
      </c>
    </row>
    <row r="194" spans="1:9" ht="15.75">
      <c r="A194" s="57" t="s">
        <v>33</v>
      </c>
      <c r="B194" s="38" t="s">
        <v>591</v>
      </c>
      <c r="C194" s="38" t="s">
        <v>239</v>
      </c>
      <c r="D194" s="58" t="s">
        <v>904</v>
      </c>
      <c r="E194" s="40" t="s">
        <v>410</v>
      </c>
      <c r="F194" s="38" t="s">
        <v>834</v>
      </c>
      <c r="G194" s="38">
        <f t="shared" ca="1" si="4"/>
        <v>308</v>
      </c>
      <c r="H194" s="38">
        <f>VLOOKUP(A194,SANPHAM!A14:'SANPHAM'!G100,5,0)</f>
        <v>35000</v>
      </c>
      <c r="I194" s="59">
        <f t="shared" ca="1" si="5"/>
        <v>10780000</v>
      </c>
    </row>
    <row r="195" spans="1:9" ht="15.75">
      <c r="A195" s="57" t="s">
        <v>34</v>
      </c>
      <c r="B195" s="38" t="s">
        <v>592</v>
      </c>
      <c r="C195" s="39" t="s">
        <v>240</v>
      </c>
      <c r="D195" s="58" t="s">
        <v>905</v>
      </c>
      <c r="E195" s="40" t="s">
        <v>411</v>
      </c>
      <c r="F195" s="38" t="s">
        <v>835</v>
      </c>
      <c r="G195" s="38">
        <f t="shared" ref="G195:G258" ca="1" si="6">RANDBETWEEN(40, 1100)</f>
        <v>984</v>
      </c>
      <c r="H195" s="38">
        <f>VLOOKUP(A195,SANPHAM!A15:'SANPHAM'!G101,5,0)</f>
        <v>35000</v>
      </c>
      <c r="I195" s="59">
        <f t="shared" ref="I195:I258" ca="1" si="7">G195*H195</f>
        <v>34440000</v>
      </c>
    </row>
    <row r="196" spans="1:9" ht="15.75">
      <c r="A196" s="57" t="s">
        <v>35</v>
      </c>
      <c r="B196" s="38" t="s">
        <v>593</v>
      </c>
      <c r="C196" s="38" t="s">
        <v>241</v>
      </c>
      <c r="D196" s="58" t="s">
        <v>906</v>
      </c>
      <c r="E196" s="40" t="s">
        <v>412</v>
      </c>
      <c r="F196" s="38" t="s">
        <v>836</v>
      </c>
      <c r="G196" s="38">
        <f t="shared" ca="1" si="6"/>
        <v>98</v>
      </c>
      <c r="H196" s="38">
        <f>VLOOKUP(A196,SANPHAM!A16:'SANPHAM'!G102,5,0)</f>
        <v>35000</v>
      </c>
      <c r="I196" s="59">
        <f t="shared" ca="1" si="7"/>
        <v>3430000</v>
      </c>
    </row>
    <row r="197" spans="1:9" ht="15.75">
      <c r="A197" s="57" t="s">
        <v>36</v>
      </c>
      <c r="B197" s="38" t="s">
        <v>594</v>
      </c>
      <c r="C197" s="39" t="s">
        <v>242</v>
      </c>
      <c r="D197" s="58" t="s">
        <v>907</v>
      </c>
      <c r="E197" s="40" t="s">
        <v>413</v>
      </c>
      <c r="F197" s="38" t="s">
        <v>837</v>
      </c>
      <c r="G197" s="38">
        <f t="shared" ca="1" si="6"/>
        <v>167</v>
      </c>
      <c r="H197" s="38">
        <f>VLOOKUP(A197,SANPHAM!A17:'SANPHAM'!G103,5,0)</f>
        <v>35000</v>
      </c>
      <c r="I197" s="59">
        <f t="shared" ca="1" si="7"/>
        <v>5845000</v>
      </c>
    </row>
    <row r="198" spans="1:9" ht="15.75">
      <c r="A198" s="57" t="s">
        <v>37</v>
      </c>
      <c r="B198" s="38" t="s">
        <v>595</v>
      </c>
      <c r="C198" s="38" t="s">
        <v>244</v>
      </c>
      <c r="D198" s="58" t="s">
        <v>908</v>
      </c>
      <c r="E198" s="40" t="s">
        <v>441</v>
      </c>
      <c r="F198" s="38" t="s">
        <v>838</v>
      </c>
      <c r="G198" s="38">
        <f t="shared" ca="1" si="6"/>
        <v>897</v>
      </c>
      <c r="H198" s="38">
        <f>VLOOKUP(A198,SANPHAM!A18:'SANPHAM'!G104,5,0)</f>
        <v>35000</v>
      </c>
      <c r="I198" s="59">
        <f t="shared" ca="1" si="7"/>
        <v>31395000</v>
      </c>
    </row>
    <row r="199" spans="1:9" ht="15.75">
      <c r="A199" s="57" t="s">
        <v>38</v>
      </c>
      <c r="B199" s="38" t="s">
        <v>596</v>
      </c>
      <c r="C199" s="39" t="s">
        <v>258</v>
      </c>
      <c r="D199" s="58" t="s">
        <v>909</v>
      </c>
      <c r="E199" s="40" t="s">
        <v>416</v>
      </c>
      <c r="F199" s="38" t="s">
        <v>839</v>
      </c>
      <c r="G199" s="38">
        <f t="shared" ca="1" si="6"/>
        <v>165</v>
      </c>
      <c r="H199" s="38">
        <f>VLOOKUP(A199,SANPHAM!A19:'SANPHAM'!G105,5,0)</f>
        <v>35000</v>
      </c>
      <c r="I199" s="59">
        <f t="shared" ca="1" si="7"/>
        <v>5775000</v>
      </c>
    </row>
    <row r="200" spans="1:9" ht="15.75">
      <c r="A200" s="57" t="s">
        <v>39</v>
      </c>
      <c r="B200" s="38" t="s">
        <v>597</v>
      </c>
      <c r="C200" s="38" t="s">
        <v>259</v>
      </c>
      <c r="D200" s="58" t="s">
        <v>910</v>
      </c>
      <c r="E200" s="40" t="s">
        <v>416</v>
      </c>
      <c r="F200" s="38" t="s">
        <v>840</v>
      </c>
      <c r="G200" s="38">
        <f t="shared" ca="1" si="6"/>
        <v>741</v>
      </c>
      <c r="H200" s="38">
        <f>VLOOKUP(A200,SANPHAM!A20:'SANPHAM'!G106,5,0)</f>
        <v>35000</v>
      </c>
      <c r="I200" s="59">
        <f t="shared" ca="1" si="7"/>
        <v>25935000</v>
      </c>
    </row>
    <row r="201" spans="1:9" ht="15.75">
      <c r="A201" s="57" t="s">
        <v>40</v>
      </c>
      <c r="B201" s="38" t="s">
        <v>598</v>
      </c>
      <c r="C201" s="39" t="s">
        <v>264</v>
      </c>
      <c r="D201" s="58" t="s">
        <v>911</v>
      </c>
      <c r="E201" s="40" t="s">
        <v>416</v>
      </c>
      <c r="F201" s="38" t="s">
        <v>841</v>
      </c>
      <c r="G201" s="38">
        <f t="shared" ca="1" si="6"/>
        <v>376</v>
      </c>
      <c r="H201" s="38">
        <f>VLOOKUP(A201,SANPHAM!A21:'SANPHAM'!G107,5,0)</f>
        <v>47500</v>
      </c>
      <c r="I201" s="59">
        <f t="shared" ca="1" si="7"/>
        <v>17860000</v>
      </c>
    </row>
    <row r="202" spans="1:9" ht="15.75">
      <c r="A202" s="57" t="s">
        <v>41</v>
      </c>
      <c r="B202" s="38" t="s">
        <v>599</v>
      </c>
      <c r="C202" s="38" t="s">
        <v>265</v>
      </c>
      <c r="D202" s="58" t="s">
        <v>912</v>
      </c>
      <c r="E202" s="40" t="s">
        <v>416</v>
      </c>
      <c r="F202" s="38" t="s">
        <v>842</v>
      </c>
      <c r="G202" s="38">
        <f t="shared" ca="1" si="6"/>
        <v>432</v>
      </c>
      <c r="H202" s="38">
        <f>VLOOKUP(A202,SANPHAM!A22:'SANPHAM'!G108,5,0)</f>
        <v>26800</v>
      </c>
      <c r="I202" s="59">
        <f t="shared" ca="1" si="7"/>
        <v>11577600</v>
      </c>
    </row>
    <row r="203" spans="1:9" ht="15.75">
      <c r="A203" s="57" t="s">
        <v>42</v>
      </c>
      <c r="B203" s="38" t="s">
        <v>600</v>
      </c>
      <c r="C203" s="39" t="s">
        <v>266</v>
      </c>
      <c r="D203" s="58" t="s">
        <v>913</v>
      </c>
      <c r="E203" s="40" t="s">
        <v>416</v>
      </c>
      <c r="F203" s="38" t="s">
        <v>843</v>
      </c>
      <c r="G203" s="38">
        <f t="shared" ca="1" si="6"/>
        <v>839</v>
      </c>
      <c r="H203" s="38">
        <f>VLOOKUP(A203,SANPHAM!A23:'SANPHAM'!G109,5,0)</f>
        <v>26800</v>
      </c>
      <c r="I203" s="59">
        <f t="shared" ca="1" si="7"/>
        <v>22485200</v>
      </c>
    </row>
    <row r="204" spans="1:9" ht="15.75">
      <c r="A204" s="57" t="s">
        <v>43</v>
      </c>
      <c r="B204" s="38" t="s">
        <v>601</v>
      </c>
      <c r="C204" s="38" t="s">
        <v>267</v>
      </c>
      <c r="D204" s="58" t="s">
        <v>924</v>
      </c>
      <c r="E204" s="40" t="s">
        <v>416</v>
      </c>
      <c r="F204" s="38" t="s">
        <v>844</v>
      </c>
      <c r="G204" s="38">
        <f t="shared" ca="1" si="6"/>
        <v>510</v>
      </c>
      <c r="H204" s="38">
        <f>VLOOKUP(A204,SANPHAM!A24:'SANPHAM'!G110,5,0)</f>
        <v>26400</v>
      </c>
      <c r="I204" s="59">
        <f t="shared" ca="1" si="7"/>
        <v>13464000</v>
      </c>
    </row>
    <row r="205" spans="1:9" ht="15.75">
      <c r="A205" s="57" t="s">
        <v>44</v>
      </c>
      <c r="B205" s="38" t="s">
        <v>602</v>
      </c>
      <c r="C205" s="39" t="s">
        <v>268</v>
      </c>
      <c r="D205" s="58" t="s">
        <v>925</v>
      </c>
      <c r="E205" s="40" t="s">
        <v>416</v>
      </c>
      <c r="F205" s="38" t="s">
        <v>845</v>
      </c>
      <c r="G205" s="38">
        <f t="shared" ca="1" si="6"/>
        <v>116</v>
      </c>
      <c r="H205" s="38">
        <f>VLOOKUP(A205,SANPHAM!A25:'SANPHAM'!G111,5,0)</f>
        <v>26400</v>
      </c>
      <c r="I205" s="59">
        <f t="shared" ca="1" si="7"/>
        <v>3062400</v>
      </c>
    </row>
    <row r="206" spans="1:9" ht="15.75">
      <c r="A206" s="57" t="s">
        <v>45</v>
      </c>
      <c r="B206" s="38" t="s">
        <v>603</v>
      </c>
      <c r="C206" s="38" t="s">
        <v>269</v>
      </c>
      <c r="D206" s="58" t="s">
        <v>926</v>
      </c>
      <c r="E206" s="40" t="s">
        <v>438</v>
      </c>
      <c r="F206" s="38" t="s">
        <v>846</v>
      </c>
      <c r="G206" s="38">
        <f t="shared" ca="1" si="6"/>
        <v>929</v>
      </c>
      <c r="H206" s="38">
        <f>VLOOKUP(A206,SANPHAM!A26:'SANPHAM'!G112,5,0)</f>
        <v>26400</v>
      </c>
      <c r="I206" s="59">
        <f t="shared" ca="1" si="7"/>
        <v>24525600</v>
      </c>
    </row>
    <row r="207" spans="1:9" ht="15.75">
      <c r="A207" s="57" t="s">
        <v>46</v>
      </c>
      <c r="B207" s="38" t="s">
        <v>604</v>
      </c>
      <c r="C207" s="39" t="s">
        <v>270</v>
      </c>
      <c r="D207" s="58" t="s">
        <v>927</v>
      </c>
      <c r="E207" s="40" t="s">
        <v>439</v>
      </c>
      <c r="F207" s="38" t="s">
        <v>847</v>
      </c>
      <c r="G207" s="38">
        <f t="shared" ca="1" si="6"/>
        <v>860</v>
      </c>
      <c r="H207" s="38">
        <f>VLOOKUP(A207,SANPHAM!A27:'SANPHAM'!G113,5,0)</f>
        <v>15300</v>
      </c>
      <c r="I207" s="59">
        <f t="shared" ca="1" si="7"/>
        <v>13158000</v>
      </c>
    </row>
    <row r="208" spans="1:9" ht="15.75">
      <c r="A208" s="57" t="s">
        <v>47</v>
      </c>
      <c r="B208" s="38" t="s">
        <v>605</v>
      </c>
      <c r="C208" s="38" t="s">
        <v>271</v>
      </c>
      <c r="D208" s="58" t="s">
        <v>928</v>
      </c>
      <c r="E208" s="40" t="s">
        <v>440</v>
      </c>
      <c r="F208" s="38" t="s">
        <v>848</v>
      </c>
      <c r="G208" s="38">
        <f t="shared" ca="1" si="6"/>
        <v>832</v>
      </c>
      <c r="H208" s="38">
        <f>VLOOKUP(A208,SANPHAM!A28:'SANPHAM'!G114,5,0)</f>
        <v>15000</v>
      </c>
      <c r="I208" s="59">
        <f t="shared" ca="1" si="7"/>
        <v>12480000</v>
      </c>
    </row>
    <row r="209" spans="1:9" ht="15.75">
      <c r="A209" s="57" t="s">
        <v>48</v>
      </c>
      <c r="B209" s="38" t="s">
        <v>606</v>
      </c>
      <c r="C209" s="39" t="s">
        <v>272</v>
      </c>
      <c r="D209" s="58" t="s">
        <v>929</v>
      </c>
      <c r="E209" s="40" t="s">
        <v>441</v>
      </c>
      <c r="F209" s="38" t="s">
        <v>849</v>
      </c>
      <c r="G209" s="38">
        <f t="shared" ca="1" si="6"/>
        <v>1087</v>
      </c>
      <c r="H209" s="38">
        <f>VLOOKUP(A209,SANPHAM!A29:'SANPHAM'!G115,5,0)</f>
        <v>15000</v>
      </c>
      <c r="I209" s="59">
        <f t="shared" ca="1" si="7"/>
        <v>16305000</v>
      </c>
    </row>
    <row r="210" spans="1:9" ht="15.75">
      <c r="A210" s="57" t="s">
        <v>49</v>
      </c>
      <c r="B210" s="38" t="s">
        <v>607</v>
      </c>
      <c r="C210" s="38" t="s">
        <v>273</v>
      </c>
      <c r="D210" s="58" t="s">
        <v>858</v>
      </c>
      <c r="E210" s="40" t="s">
        <v>453</v>
      </c>
      <c r="F210" s="38" t="s">
        <v>850</v>
      </c>
      <c r="G210" s="38">
        <f t="shared" ca="1" si="6"/>
        <v>1031</v>
      </c>
      <c r="H210" s="38">
        <f>VLOOKUP(A210,SANPHAM!A30:'SANPHAM'!G116,5,0)</f>
        <v>28200</v>
      </c>
      <c r="I210" s="59">
        <f t="shared" ca="1" si="7"/>
        <v>29074200</v>
      </c>
    </row>
    <row r="211" spans="1:9" ht="15.75">
      <c r="A211" s="57" t="s">
        <v>50</v>
      </c>
      <c r="B211" s="38" t="s">
        <v>608</v>
      </c>
      <c r="C211" s="39" t="s">
        <v>274</v>
      </c>
      <c r="D211" s="58" t="s">
        <v>861</v>
      </c>
      <c r="E211" s="40" t="s">
        <v>442</v>
      </c>
      <c r="F211" s="38" t="s">
        <v>851</v>
      </c>
      <c r="G211" s="38">
        <f t="shared" ca="1" si="6"/>
        <v>672</v>
      </c>
      <c r="H211" s="38">
        <f>VLOOKUP(A211,SANPHAM!A31:'SANPHAM'!G117,5,0)</f>
        <v>28200</v>
      </c>
      <c r="I211" s="59">
        <f t="shared" ca="1" si="7"/>
        <v>18950400</v>
      </c>
    </row>
    <row r="212" spans="1:9" ht="15.75">
      <c r="A212" s="57" t="s">
        <v>51</v>
      </c>
      <c r="B212" s="38" t="s">
        <v>609</v>
      </c>
      <c r="C212" s="38" t="s">
        <v>275</v>
      </c>
      <c r="D212" s="58" t="s">
        <v>863</v>
      </c>
      <c r="E212" s="40" t="s">
        <v>443</v>
      </c>
      <c r="F212" s="38" t="s">
        <v>852</v>
      </c>
      <c r="G212" s="38">
        <f t="shared" ca="1" si="6"/>
        <v>644</v>
      </c>
      <c r="H212" s="38">
        <f>VLOOKUP(A212,SANPHAM!A32:'SANPHAM'!G118,5,0)</f>
        <v>27700</v>
      </c>
      <c r="I212" s="59">
        <f t="shared" ca="1" si="7"/>
        <v>17838800</v>
      </c>
    </row>
    <row r="213" spans="1:9" ht="15.75">
      <c r="A213" s="57" t="s">
        <v>52</v>
      </c>
      <c r="B213" s="38" t="s">
        <v>610</v>
      </c>
      <c r="C213" s="39" t="s">
        <v>276</v>
      </c>
      <c r="D213" s="58" t="s">
        <v>866</v>
      </c>
      <c r="E213" s="40" t="s">
        <v>444</v>
      </c>
      <c r="F213" s="38" t="s">
        <v>853</v>
      </c>
      <c r="G213" s="38">
        <f t="shared" ca="1" si="6"/>
        <v>88</v>
      </c>
      <c r="H213" s="38">
        <f>VLOOKUP(A213,SANPHAM!A33:'SANPHAM'!G119,5,0)</f>
        <v>27700</v>
      </c>
      <c r="I213" s="59">
        <f t="shared" ca="1" si="7"/>
        <v>2437600</v>
      </c>
    </row>
    <row r="214" spans="1:9" ht="15.75">
      <c r="A214" s="57" t="s">
        <v>53</v>
      </c>
      <c r="B214" s="38" t="s">
        <v>611</v>
      </c>
      <c r="C214" s="38" t="s">
        <v>277</v>
      </c>
      <c r="D214" s="58" t="s">
        <v>868</v>
      </c>
      <c r="E214" s="40" t="s">
        <v>445</v>
      </c>
      <c r="F214" s="38" t="s">
        <v>854</v>
      </c>
      <c r="G214" s="38">
        <f t="shared" ca="1" si="6"/>
        <v>923</v>
      </c>
      <c r="H214" s="38">
        <f>VLOOKUP(A214,SANPHAM!A34:'SANPHAM'!G120,5,0)</f>
        <v>26900</v>
      </c>
      <c r="I214" s="59">
        <f t="shared" ca="1" si="7"/>
        <v>24828700</v>
      </c>
    </row>
    <row r="215" spans="1:9" ht="15.75">
      <c r="A215" s="57" t="s">
        <v>54</v>
      </c>
      <c r="B215" s="38" t="s">
        <v>561</v>
      </c>
      <c r="C215" s="39" t="s">
        <v>278</v>
      </c>
      <c r="D215" s="58" t="s">
        <v>871</v>
      </c>
      <c r="E215" s="40" t="s">
        <v>446</v>
      </c>
      <c r="F215" s="38" t="s">
        <v>716</v>
      </c>
      <c r="G215" s="38">
        <f t="shared" ca="1" si="6"/>
        <v>715</v>
      </c>
      <c r="H215" s="38">
        <f>VLOOKUP(A215,SANPHAM!A35:'SANPHAM'!G121,5,0)</f>
        <v>26900</v>
      </c>
      <c r="I215" s="59">
        <f t="shared" ca="1" si="7"/>
        <v>19233500</v>
      </c>
    </row>
    <row r="216" spans="1:9" ht="15.75">
      <c r="A216" s="57" t="s">
        <v>55</v>
      </c>
      <c r="B216" s="38" t="s">
        <v>562</v>
      </c>
      <c r="C216" s="38" t="s">
        <v>279</v>
      </c>
      <c r="D216" s="58" t="s">
        <v>873</v>
      </c>
      <c r="E216" s="40" t="s">
        <v>449</v>
      </c>
      <c r="F216" s="38" t="s">
        <v>723</v>
      </c>
      <c r="G216" s="38">
        <f t="shared" ca="1" si="6"/>
        <v>244</v>
      </c>
      <c r="H216" s="38">
        <f>VLOOKUP(A216,SANPHAM!A36:'SANPHAM'!G122,5,0)</f>
        <v>30700</v>
      </c>
      <c r="I216" s="59">
        <f t="shared" ca="1" si="7"/>
        <v>7490800</v>
      </c>
    </row>
    <row r="217" spans="1:9" ht="15.75">
      <c r="A217" s="57" t="s">
        <v>56</v>
      </c>
      <c r="B217" s="38" t="s">
        <v>563</v>
      </c>
      <c r="C217" s="39" t="s">
        <v>294</v>
      </c>
      <c r="D217" s="58" t="s">
        <v>876</v>
      </c>
      <c r="E217" s="40" t="s">
        <v>451</v>
      </c>
      <c r="F217" s="38" t="s">
        <v>724</v>
      </c>
      <c r="G217" s="38">
        <f t="shared" ca="1" si="6"/>
        <v>422</v>
      </c>
      <c r="H217" s="38">
        <f>VLOOKUP(A217,SANPHAM!A37:'SANPHAM'!G123,5,0)</f>
        <v>30700</v>
      </c>
      <c r="I217" s="59">
        <f t="shared" ca="1" si="7"/>
        <v>12955400</v>
      </c>
    </row>
    <row r="218" spans="1:9" ht="15.75">
      <c r="A218" s="57" t="s">
        <v>57</v>
      </c>
      <c r="B218" s="38" t="s">
        <v>564</v>
      </c>
      <c r="C218" s="38" t="s">
        <v>295</v>
      </c>
      <c r="D218" s="58" t="s">
        <v>879</v>
      </c>
      <c r="E218" s="40" t="s">
        <v>447</v>
      </c>
      <c r="F218" s="38" t="s">
        <v>725</v>
      </c>
      <c r="G218" s="38">
        <f t="shared" ca="1" si="6"/>
        <v>526</v>
      </c>
      <c r="H218" s="38">
        <f>VLOOKUP(A218,SANPHAM!A38:'SANPHAM'!G124,5,0)</f>
        <v>30100</v>
      </c>
      <c r="I218" s="59">
        <f t="shared" ca="1" si="7"/>
        <v>15832600</v>
      </c>
    </row>
    <row r="219" spans="1:9" ht="15.75">
      <c r="A219" s="57" t="s">
        <v>58</v>
      </c>
      <c r="B219" s="38" t="s">
        <v>565</v>
      </c>
      <c r="C219" s="39" t="s">
        <v>296</v>
      </c>
      <c r="D219" s="58" t="s">
        <v>882</v>
      </c>
      <c r="E219" s="40" t="s">
        <v>448</v>
      </c>
      <c r="F219" s="38" t="s">
        <v>726</v>
      </c>
      <c r="G219" s="38">
        <f t="shared" ca="1" si="6"/>
        <v>650</v>
      </c>
      <c r="H219" s="38">
        <f>VLOOKUP(A219,SANPHAM!A39:'SANPHAM'!G125,5,0)</f>
        <v>32100</v>
      </c>
      <c r="I219" s="59">
        <f t="shared" ca="1" si="7"/>
        <v>20865000</v>
      </c>
    </row>
    <row r="220" spans="1:9" ht="15.75">
      <c r="A220" s="57" t="s">
        <v>59</v>
      </c>
      <c r="B220" s="38" t="s">
        <v>566</v>
      </c>
      <c r="C220" s="38" t="s">
        <v>297</v>
      </c>
      <c r="D220" s="58" t="s">
        <v>904</v>
      </c>
      <c r="E220" s="40" t="s">
        <v>469</v>
      </c>
      <c r="F220" s="38" t="s">
        <v>727</v>
      </c>
      <c r="G220" s="38">
        <f t="shared" ca="1" si="6"/>
        <v>759</v>
      </c>
      <c r="H220" s="38">
        <f>VLOOKUP(A220,SANPHAM!A40:'SANPHAM'!G126,5,0)</f>
        <v>32100</v>
      </c>
      <c r="I220" s="59">
        <f t="shared" ca="1" si="7"/>
        <v>24363900</v>
      </c>
    </row>
    <row r="221" spans="1:9" ht="15.75">
      <c r="A221" s="57" t="s">
        <v>60</v>
      </c>
      <c r="B221" s="38" t="s">
        <v>567</v>
      </c>
      <c r="C221" s="39" t="s">
        <v>298</v>
      </c>
      <c r="D221" s="58" t="s">
        <v>905</v>
      </c>
      <c r="E221" s="40" t="s">
        <v>470</v>
      </c>
      <c r="F221" s="38" t="s">
        <v>819</v>
      </c>
      <c r="G221" s="38">
        <f t="shared" ca="1" si="6"/>
        <v>49</v>
      </c>
      <c r="H221" s="38">
        <f>VLOOKUP(A221,SANPHAM!A41:'SANPHAM'!G127,5,0)</f>
        <v>31500</v>
      </c>
      <c r="I221" s="59">
        <f t="shared" ca="1" si="7"/>
        <v>1543500</v>
      </c>
    </row>
    <row r="222" spans="1:9" ht="15.75">
      <c r="A222" s="57" t="s">
        <v>61</v>
      </c>
      <c r="B222" s="38" t="s">
        <v>568</v>
      </c>
      <c r="C222" s="38" t="s">
        <v>299</v>
      </c>
      <c r="D222" s="58" t="s">
        <v>906</v>
      </c>
      <c r="E222" s="40" t="s">
        <v>471</v>
      </c>
      <c r="F222" s="38" t="s">
        <v>821</v>
      </c>
      <c r="G222" s="38">
        <f t="shared" ca="1" si="6"/>
        <v>87</v>
      </c>
      <c r="H222" s="38">
        <f>VLOOKUP(A222,SANPHAM!A42:'SANPHAM'!G128,5,0)</f>
        <v>26200</v>
      </c>
      <c r="I222" s="59">
        <f t="shared" ca="1" si="7"/>
        <v>2279400</v>
      </c>
    </row>
    <row r="223" spans="1:9" ht="15.75">
      <c r="A223" s="57" t="s">
        <v>62</v>
      </c>
      <c r="B223" s="38" t="s">
        <v>569</v>
      </c>
      <c r="C223" s="39" t="s">
        <v>300</v>
      </c>
      <c r="D223" s="58" t="s">
        <v>907</v>
      </c>
      <c r="E223" s="40" t="s">
        <v>472</v>
      </c>
      <c r="F223" s="38" t="s">
        <v>823</v>
      </c>
      <c r="G223" s="38">
        <f t="shared" ca="1" si="6"/>
        <v>342</v>
      </c>
      <c r="H223" s="38">
        <f>VLOOKUP(A223,SANPHAM!A43:'SANPHAM'!G129,5,0)</f>
        <v>43000</v>
      </c>
      <c r="I223" s="59">
        <f t="shared" ca="1" si="7"/>
        <v>14706000</v>
      </c>
    </row>
    <row r="224" spans="1:9" ht="15.75">
      <c r="A224" s="57" t="s">
        <v>63</v>
      </c>
      <c r="B224" s="38" t="s">
        <v>570</v>
      </c>
      <c r="C224" s="38" t="s">
        <v>301</v>
      </c>
      <c r="D224" s="58" t="s">
        <v>908</v>
      </c>
      <c r="E224" s="40" t="s">
        <v>473</v>
      </c>
      <c r="F224" s="38" t="s">
        <v>825</v>
      </c>
      <c r="G224" s="38">
        <f t="shared" ca="1" si="6"/>
        <v>1100</v>
      </c>
      <c r="H224" s="38">
        <f>VLOOKUP(A224,SANPHAM!A44:'SANPHAM'!G130,5,0)</f>
        <v>19000</v>
      </c>
      <c r="I224" s="59">
        <f t="shared" ca="1" si="7"/>
        <v>20900000</v>
      </c>
    </row>
    <row r="225" spans="1:9" ht="15.75">
      <c r="A225" s="57" t="s">
        <v>64</v>
      </c>
      <c r="B225" s="38" t="s">
        <v>571</v>
      </c>
      <c r="C225" s="39" t="s">
        <v>302</v>
      </c>
      <c r="D225" s="58" t="s">
        <v>909</v>
      </c>
      <c r="E225" s="40" t="s">
        <v>474</v>
      </c>
      <c r="F225" s="38" t="s">
        <v>827</v>
      </c>
      <c r="G225" s="38">
        <f t="shared" ca="1" si="6"/>
        <v>797</v>
      </c>
      <c r="H225" s="38">
        <f>VLOOKUP(A225,SANPHAM!A45:'SANPHAM'!G131,5,0)</f>
        <v>79000</v>
      </c>
      <c r="I225" s="59">
        <f t="shared" ca="1" si="7"/>
        <v>62963000</v>
      </c>
    </row>
    <row r="226" spans="1:9" ht="15.75">
      <c r="A226" s="57" t="s">
        <v>65</v>
      </c>
      <c r="B226" s="38" t="s">
        <v>572</v>
      </c>
      <c r="C226" s="38" t="s">
        <v>303</v>
      </c>
      <c r="D226" s="58" t="s">
        <v>910</v>
      </c>
      <c r="E226" s="40" t="s">
        <v>475</v>
      </c>
      <c r="F226" s="38" t="s">
        <v>829</v>
      </c>
      <c r="G226" s="38">
        <f t="shared" ca="1" si="6"/>
        <v>934</v>
      </c>
      <c r="H226" s="38">
        <f>VLOOKUP(A226,SANPHAM!A46:'SANPHAM'!G132,5,0)</f>
        <v>79000</v>
      </c>
      <c r="I226" s="59">
        <f t="shared" ca="1" si="7"/>
        <v>73786000</v>
      </c>
    </row>
    <row r="227" spans="1:9" ht="15.75">
      <c r="A227" s="57" t="s">
        <v>66</v>
      </c>
      <c r="B227" s="38" t="s">
        <v>573</v>
      </c>
      <c r="C227" s="39" t="s">
        <v>304</v>
      </c>
      <c r="D227" s="58" t="s">
        <v>911</v>
      </c>
      <c r="E227" s="40" t="s">
        <v>476</v>
      </c>
      <c r="F227" s="38" t="s">
        <v>831</v>
      </c>
      <c r="G227" s="38">
        <f t="shared" ca="1" si="6"/>
        <v>588</v>
      </c>
      <c r="H227" s="38">
        <f>VLOOKUP(A227,SANPHAM!A47:'SANPHAM'!G133,5,0)</f>
        <v>46200</v>
      </c>
      <c r="I227" s="59">
        <f t="shared" ca="1" si="7"/>
        <v>27165600</v>
      </c>
    </row>
    <row r="228" spans="1:9" ht="15.75">
      <c r="A228" s="57" t="s">
        <v>67</v>
      </c>
      <c r="B228" s="38" t="s">
        <v>574</v>
      </c>
      <c r="C228" s="38" t="s">
        <v>305</v>
      </c>
      <c r="D228" s="58" t="s">
        <v>912</v>
      </c>
      <c r="E228" s="40" t="s">
        <v>477</v>
      </c>
      <c r="F228" s="38" t="s">
        <v>832</v>
      </c>
      <c r="G228" s="38">
        <f t="shared" ca="1" si="6"/>
        <v>533</v>
      </c>
      <c r="H228" s="38">
        <f>VLOOKUP(A228,SANPHAM!A48:'SANPHAM'!G134,5,0)</f>
        <v>20500</v>
      </c>
      <c r="I228" s="59">
        <f t="shared" ca="1" si="7"/>
        <v>10926500</v>
      </c>
    </row>
    <row r="229" spans="1:9" ht="15.75">
      <c r="A229" s="57" t="s">
        <v>68</v>
      </c>
      <c r="B229" s="38" t="s">
        <v>575</v>
      </c>
      <c r="C229" s="39" t="s">
        <v>306</v>
      </c>
      <c r="D229" s="58" t="s">
        <v>913</v>
      </c>
      <c r="E229" s="40" t="s">
        <v>478</v>
      </c>
      <c r="F229" s="38" t="s">
        <v>833</v>
      </c>
      <c r="G229" s="38">
        <f t="shared" ca="1" si="6"/>
        <v>641</v>
      </c>
      <c r="H229" s="38">
        <f>VLOOKUP(A229,SANPHAM!A49:'SANPHAM'!G135,5,0)</f>
        <v>84500</v>
      </c>
      <c r="I229" s="59">
        <f t="shared" ca="1" si="7"/>
        <v>54164500</v>
      </c>
    </row>
    <row r="230" spans="1:9" ht="15.75">
      <c r="A230" s="57" t="s">
        <v>69</v>
      </c>
      <c r="B230" s="38" t="s">
        <v>576</v>
      </c>
      <c r="C230" s="38" t="s">
        <v>307</v>
      </c>
      <c r="D230" s="58" t="s">
        <v>924</v>
      </c>
      <c r="E230" s="40" t="s">
        <v>479</v>
      </c>
      <c r="F230" s="38" t="s">
        <v>834</v>
      </c>
      <c r="G230" s="38">
        <f t="shared" ca="1" si="6"/>
        <v>774</v>
      </c>
      <c r="H230" s="38">
        <f>VLOOKUP(A230,SANPHAM!A50:'SANPHAM'!G136,5,0)</f>
        <v>46200</v>
      </c>
      <c r="I230" s="59">
        <f t="shared" ca="1" si="7"/>
        <v>35758800</v>
      </c>
    </row>
    <row r="231" spans="1:9" ht="15.75">
      <c r="A231" s="57" t="s">
        <v>70</v>
      </c>
      <c r="B231" s="38" t="s">
        <v>577</v>
      </c>
      <c r="C231" s="39" t="s">
        <v>308</v>
      </c>
      <c r="D231" s="58" t="s">
        <v>925</v>
      </c>
      <c r="E231" s="40" t="s">
        <v>480</v>
      </c>
      <c r="F231" s="38" t="s">
        <v>835</v>
      </c>
      <c r="G231" s="38">
        <f t="shared" ca="1" si="6"/>
        <v>1092</v>
      </c>
      <c r="H231" s="38">
        <f>VLOOKUP(A231,SANPHAM!A51:'SANPHAM'!G137,5,0)</f>
        <v>46200</v>
      </c>
      <c r="I231" s="59">
        <f t="shared" ca="1" si="7"/>
        <v>50450400</v>
      </c>
    </row>
    <row r="232" spans="1:9" ht="15.75">
      <c r="A232" s="57" t="s">
        <v>71</v>
      </c>
      <c r="B232" s="38" t="s">
        <v>578</v>
      </c>
      <c r="C232" s="38" t="s">
        <v>313</v>
      </c>
      <c r="D232" s="58" t="s">
        <v>926</v>
      </c>
      <c r="E232" s="40" t="s">
        <v>487</v>
      </c>
      <c r="F232" s="38" t="s">
        <v>836</v>
      </c>
      <c r="G232" s="38">
        <f t="shared" ca="1" si="6"/>
        <v>1060</v>
      </c>
      <c r="H232" s="38">
        <f>VLOOKUP(A232,SANPHAM!A52:'SANPHAM'!G138,5,0)</f>
        <v>46200</v>
      </c>
      <c r="I232" s="59">
        <f t="shared" ca="1" si="7"/>
        <v>48972000</v>
      </c>
    </row>
    <row r="233" spans="1:9" ht="15.75">
      <c r="A233" s="57" t="s">
        <v>72</v>
      </c>
      <c r="B233" s="38" t="s">
        <v>579</v>
      </c>
      <c r="C233" s="39" t="s">
        <v>314</v>
      </c>
      <c r="D233" s="58" t="s">
        <v>927</v>
      </c>
      <c r="E233" s="40" t="s">
        <v>490</v>
      </c>
      <c r="F233" s="38" t="s">
        <v>837</v>
      </c>
      <c r="G233" s="38">
        <f t="shared" ca="1" si="6"/>
        <v>476</v>
      </c>
      <c r="H233" s="38">
        <f>VLOOKUP(A233,SANPHAM!A53:'SANPHAM'!G139,5,0)</f>
        <v>46200</v>
      </c>
      <c r="I233" s="59">
        <f t="shared" ca="1" si="7"/>
        <v>21991200</v>
      </c>
    </row>
    <row r="234" spans="1:9" ht="15.75">
      <c r="A234" s="57" t="s">
        <v>73</v>
      </c>
      <c r="B234" s="38" t="s">
        <v>580</v>
      </c>
      <c r="C234" s="38" t="s">
        <v>315</v>
      </c>
      <c r="D234" s="58" t="s">
        <v>928</v>
      </c>
      <c r="E234" s="40" t="s">
        <v>491</v>
      </c>
      <c r="F234" s="38" t="s">
        <v>838</v>
      </c>
      <c r="G234" s="38">
        <f t="shared" ca="1" si="6"/>
        <v>1089</v>
      </c>
      <c r="H234" s="38">
        <f>VLOOKUP(A234,SANPHAM!A54:'SANPHAM'!G140,5,0)</f>
        <v>66000</v>
      </c>
      <c r="I234" s="59">
        <f t="shared" ca="1" si="7"/>
        <v>71874000</v>
      </c>
    </row>
    <row r="235" spans="1:9" ht="15.75">
      <c r="A235" s="57" t="s">
        <v>74</v>
      </c>
      <c r="B235" s="38" t="s">
        <v>581</v>
      </c>
      <c r="C235" s="39" t="s">
        <v>316</v>
      </c>
      <c r="D235" s="58" t="s">
        <v>929</v>
      </c>
      <c r="E235" s="40" t="s">
        <v>214</v>
      </c>
      <c r="F235" s="38" t="s">
        <v>839</v>
      </c>
      <c r="G235" s="38">
        <f t="shared" ca="1" si="6"/>
        <v>915</v>
      </c>
      <c r="H235" s="38">
        <f>VLOOKUP(A235,SANPHAM!A55:'SANPHAM'!G141,5,0)</f>
        <v>24500</v>
      </c>
      <c r="I235" s="59">
        <f t="shared" ca="1" si="7"/>
        <v>22417500</v>
      </c>
    </row>
    <row r="236" spans="1:9" ht="15.75">
      <c r="A236" s="57" t="s">
        <v>75</v>
      </c>
      <c r="B236" s="38" t="s">
        <v>582</v>
      </c>
      <c r="C236" s="38" t="s">
        <v>317</v>
      </c>
      <c r="D236" s="58" t="s">
        <v>858</v>
      </c>
      <c r="E236" s="40" t="s">
        <v>215</v>
      </c>
      <c r="F236" s="38" t="s">
        <v>840</v>
      </c>
      <c r="G236" s="38">
        <f t="shared" ca="1" si="6"/>
        <v>1010</v>
      </c>
      <c r="H236" s="38">
        <f>VLOOKUP(A236,SANPHAM!A56:'SANPHAM'!G142,5,0)</f>
        <v>15900</v>
      </c>
      <c r="I236" s="59">
        <f t="shared" ca="1" si="7"/>
        <v>16059000</v>
      </c>
    </row>
    <row r="237" spans="1:9" ht="15.75">
      <c r="A237" s="57" t="s">
        <v>76</v>
      </c>
      <c r="B237" s="38" t="s">
        <v>583</v>
      </c>
      <c r="C237" s="39" t="s">
        <v>328</v>
      </c>
      <c r="D237" s="58" t="s">
        <v>861</v>
      </c>
      <c r="E237" s="40" t="s">
        <v>216</v>
      </c>
      <c r="F237" s="38" t="s">
        <v>841</v>
      </c>
      <c r="G237" s="38">
        <f t="shared" ca="1" si="6"/>
        <v>487</v>
      </c>
      <c r="H237" s="38">
        <f>VLOOKUP(A237,SANPHAM!A57:'SANPHAM'!G143,5,0)</f>
        <v>77000</v>
      </c>
      <c r="I237" s="59">
        <f t="shared" ca="1" si="7"/>
        <v>37499000</v>
      </c>
    </row>
    <row r="238" spans="1:9" ht="15.75">
      <c r="A238" s="57" t="s">
        <v>77</v>
      </c>
      <c r="B238" s="38" t="s">
        <v>584</v>
      </c>
      <c r="C238" s="38" t="s">
        <v>329</v>
      </c>
      <c r="D238" s="58" t="s">
        <v>863</v>
      </c>
      <c r="E238" s="40" t="s">
        <v>217</v>
      </c>
      <c r="F238" s="38" t="s">
        <v>842</v>
      </c>
      <c r="G238" s="38">
        <f t="shared" ca="1" si="6"/>
        <v>1008</v>
      </c>
      <c r="H238" s="38">
        <f>VLOOKUP(A238,SANPHAM!A58:'SANPHAM'!G144,5,0)</f>
        <v>18500</v>
      </c>
      <c r="I238" s="59">
        <f t="shared" ca="1" si="7"/>
        <v>18648000</v>
      </c>
    </row>
    <row r="239" spans="1:9" ht="15.75">
      <c r="A239" s="57" t="s">
        <v>78</v>
      </c>
      <c r="B239" s="38" t="s">
        <v>585</v>
      </c>
      <c r="C239" s="39" t="s">
        <v>330</v>
      </c>
      <c r="D239" s="58" t="s">
        <v>866</v>
      </c>
      <c r="E239" s="40" t="s">
        <v>218</v>
      </c>
      <c r="F239" s="38" t="s">
        <v>843</v>
      </c>
      <c r="G239" s="38">
        <f t="shared" ca="1" si="6"/>
        <v>63</v>
      </c>
      <c r="H239" s="38">
        <f>VLOOKUP(A239,SANPHAM!A59:'SANPHAM'!G145,5,0)</f>
        <v>37700</v>
      </c>
      <c r="I239" s="59">
        <f t="shared" ca="1" si="7"/>
        <v>2375100</v>
      </c>
    </row>
    <row r="240" spans="1:9" ht="15.75">
      <c r="A240" s="57" t="s">
        <v>79</v>
      </c>
      <c r="B240" s="38" t="s">
        <v>586</v>
      </c>
      <c r="C240" s="38" t="s">
        <v>331</v>
      </c>
      <c r="D240" s="58" t="s">
        <v>868</v>
      </c>
      <c r="E240" s="40" t="s">
        <v>219</v>
      </c>
      <c r="F240" s="38" t="s">
        <v>844</v>
      </c>
      <c r="G240" s="38">
        <f t="shared" ca="1" si="6"/>
        <v>849</v>
      </c>
      <c r="H240" s="38">
        <f>VLOOKUP(A240,SANPHAM!A60:'SANPHAM'!G146,5,0)</f>
        <v>43000</v>
      </c>
      <c r="I240" s="59">
        <f t="shared" ca="1" si="7"/>
        <v>36507000</v>
      </c>
    </row>
    <row r="241" spans="1:9" ht="15.75">
      <c r="A241" s="57" t="s">
        <v>80</v>
      </c>
      <c r="B241" s="38" t="s">
        <v>587</v>
      </c>
      <c r="C241" s="39" t="s">
        <v>332</v>
      </c>
      <c r="D241" s="58" t="s">
        <v>871</v>
      </c>
      <c r="E241" s="40" t="s">
        <v>220</v>
      </c>
      <c r="F241" s="38" t="s">
        <v>845</v>
      </c>
      <c r="G241" s="38">
        <f t="shared" ca="1" si="6"/>
        <v>942</v>
      </c>
      <c r="H241" s="38">
        <f>VLOOKUP(A241,SANPHAM!A61:'SANPHAM'!G147,5,0)</f>
        <v>37700</v>
      </c>
      <c r="I241" s="59">
        <f t="shared" ca="1" si="7"/>
        <v>35513400</v>
      </c>
    </row>
    <row r="242" spans="1:9" ht="15.75">
      <c r="A242" s="57" t="s">
        <v>81</v>
      </c>
      <c r="B242" s="38" t="s">
        <v>588</v>
      </c>
      <c r="C242" s="38" t="s">
        <v>333</v>
      </c>
      <c r="D242" s="58" t="s">
        <v>873</v>
      </c>
      <c r="E242" s="40" t="s">
        <v>221</v>
      </c>
      <c r="F242" s="38" t="s">
        <v>846</v>
      </c>
      <c r="G242" s="38">
        <f t="shared" ca="1" si="6"/>
        <v>47</v>
      </c>
      <c r="H242" s="38">
        <f>VLOOKUP(A242,SANPHAM!A62:'SANPHAM'!G148,5,0)</f>
        <v>73500</v>
      </c>
      <c r="I242" s="59">
        <f t="shared" ca="1" si="7"/>
        <v>3454500</v>
      </c>
    </row>
    <row r="243" spans="1:9" ht="15.75">
      <c r="A243" s="57" t="s">
        <v>82</v>
      </c>
      <c r="B243" s="38" t="s">
        <v>589</v>
      </c>
      <c r="C243" s="39" t="s">
        <v>334</v>
      </c>
      <c r="D243" s="58" t="s">
        <v>876</v>
      </c>
      <c r="E243" s="38" t="s">
        <v>398</v>
      </c>
      <c r="F243" s="38" t="s">
        <v>847</v>
      </c>
      <c r="G243" s="38">
        <f t="shared" ca="1" si="6"/>
        <v>303</v>
      </c>
      <c r="H243" s="38">
        <f>VLOOKUP(A243,SANPHAM!A63:'SANPHAM'!G149,5,0)</f>
        <v>25600</v>
      </c>
      <c r="I243" s="59">
        <f t="shared" ca="1" si="7"/>
        <v>7756800</v>
      </c>
    </row>
    <row r="244" spans="1:9" ht="15.75">
      <c r="A244" s="57" t="s">
        <v>83</v>
      </c>
      <c r="B244" s="38" t="s">
        <v>590</v>
      </c>
      <c r="C244" s="38" t="s">
        <v>335</v>
      </c>
      <c r="D244" s="58" t="s">
        <v>879</v>
      </c>
      <c r="E244" s="38" t="s">
        <v>398</v>
      </c>
      <c r="F244" s="38" t="s">
        <v>848</v>
      </c>
      <c r="G244" s="38">
        <f t="shared" ca="1" si="6"/>
        <v>60</v>
      </c>
      <c r="H244" s="38">
        <f>VLOOKUP(A244,SANPHAM!A64:'SANPHAM'!G150,5,0)</f>
        <v>30700</v>
      </c>
      <c r="I244" s="59">
        <f t="shared" ca="1" si="7"/>
        <v>1842000</v>
      </c>
    </row>
    <row r="245" spans="1:9" ht="16.5">
      <c r="A245" s="62" t="s">
        <v>84</v>
      </c>
      <c r="B245" s="38" t="s">
        <v>591</v>
      </c>
      <c r="C245" s="39" t="s">
        <v>336</v>
      </c>
      <c r="D245" s="58" t="s">
        <v>882</v>
      </c>
      <c r="E245" s="38" t="s">
        <v>397</v>
      </c>
      <c r="F245" s="38" t="s">
        <v>849</v>
      </c>
      <c r="G245" s="38">
        <f t="shared" ca="1" si="6"/>
        <v>1032</v>
      </c>
      <c r="H245" s="38">
        <f>VLOOKUP(A245,SANPHAM!A65:'SANPHAM'!G151,5,0)</f>
        <v>49000</v>
      </c>
      <c r="I245" s="59">
        <f t="shared" ca="1" si="7"/>
        <v>50568000</v>
      </c>
    </row>
    <row r="246" spans="1:9" ht="16.5">
      <c r="A246" s="62" t="s">
        <v>85</v>
      </c>
      <c r="B246" s="38" t="s">
        <v>592</v>
      </c>
      <c r="C246" s="38" t="s">
        <v>337</v>
      </c>
      <c r="D246" s="58" t="s">
        <v>904</v>
      </c>
      <c r="E246" s="38" t="s">
        <v>396</v>
      </c>
      <c r="F246" s="38" t="s">
        <v>850</v>
      </c>
      <c r="G246" s="38">
        <f t="shared" ca="1" si="6"/>
        <v>408</v>
      </c>
      <c r="H246" s="38">
        <f>VLOOKUP(A246,SANPHAM!A66:'SANPHAM'!G152,5,0)</f>
        <v>53000</v>
      </c>
      <c r="I246" s="59">
        <f t="shared" ca="1" si="7"/>
        <v>21624000</v>
      </c>
    </row>
    <row r="247" spans="1:9" ht="16.5">
      <c r="A247" s="62" t="s">
        <v>86</v>
      </c>
      <c r="B247" s="38" t="s">
        <v>593</v>
      </c>
      <c r="C247" s="39" t="s">
        <v>338</v>
      </c>
      <c r="D247" s="58" t="s">
        <v>905</v>
      </c>
      <c r="E247" s="38" t="s">
        <v>395</v>
      </c>
      <c r="F247" s="38" t="s">
        <v>851</v>
      </c>
      <c r="G247" s="38">
        <f t="shared" ca="1" si="6"/>
        <v>327</v>
      </c>
      <c r="H247" s="38">
        <f>VLOOKUP(A247,SANPHAM!A67:'SANPHAM'!G153,5,0)</f>
        <v>84700</v>
      </c>
      <c r="I247" s="59">
        <f t="shared" ca="1" si="7"/>
        <v>27696900</v>
      </c>
    </row>
    <row r="248" spans="1:9" ht="16.5">
      <c r="A248" s="62" t="s">
        <v>87</v>
      </c>
      <c r="B248" s="38" t="s">
        <v>594</v>
      </c>
      <c r="C248" s="38" t="s">
        <v>340</v>
      </c>
      <c r="D248" s="58" t="s">
        <v>906</v>
      </c>
      <c r="E248" s="40" t="s">
        <v>223</v>
      </c>
      <c r="F248" s="38" t="s">
        <v>852</v>
      </c>
      <c r="G248" s="38">
        <f t="shared" ca="1" si="6"/>
        <v>867</v>
      </c>
      <c r="H248" s="38">
        <f>VLOOKUP(A248,SANPHAM!A68:'SANPHAM'!G154,5,0)</f>
        <v>18200</v>
      </c>
      <c r="I248" s="59">
        <f t="shared" ca="1" si="7"/>
        <v>15779400</v>
      </c>
    </row>
    <row r="249" spans="1:9" ht="16.5">
      <c r="A249" s="62" t="s">
        <v>88</v>
      </c>
      <c r="B249" s="38" t="s">
        <v>595</v>
      </c>
      <c r="C249" s="39" t="s">
        <v>234</v>
      </c>
      <c r="D249" s="58" t="s">
        <v>907</v>
      </c>
      <c r="E249" s="40" t="s">
        <v>395</v>
      </c>
      <c r="F249" s="38" t="s">
        <v>853</v>
      </c>
      <c r="G249" s="38">
        <f t="shared" ca="1" si="6"/>
        <v>266</v>
      </c>
      <c r="H249" s="38">
        <f>VLOOKUP(A249,SANPHAM!A69:'SANPHAM'!G155,5,0)</f>
        <v>42900</v>
      </c>
      <c r="I249" s="59">
        <f t="shared" ca="1" si="7"/>
        <v>11411400</v>
      </c>
    </row>
    <row r="250" spans="1:9" ht="15.75">
      <c r="A250" s="63" t="s">
        <v>175</v>
      </c>
      <c r="B250" s="38" t="s">
        <v>596</v>
      </c>
      <c r="C250" s="38" t="s">
        <v>235</v>
      </c>
      <c r="D250" s="58" t="s">
        <v>908</v>
      </c>
      <c r="E250" s="40" t="s">
        <v>396</v>
      </c>
      <c r="F250" s="38" t="s">
        <v>854</v>
      </c>
      <c r="G250" s="38">
        <f t="shared" ca="1" si="6"/>
        <v>231</v>
      </c>
      <c r="H250" s="38">
        <f>VLOOKUP(A250,SANPHAM!A70:'SANPHAM'!G156,5,0)</f>
        <v>11600</v>
      </c>
      <c r="I250" s="59">
        <f t="shared" ca="1" si="7"/>
        <v>2679600</v>
      </c>
    </row>
    <row r="251" spans="1:9" ht="15.75">
      <c r="A251" s="63" t="s">
        <v>176</v>
      </c>
      <c r="B251" s="38" t="s">
        <v>597</v>
      </c>
      <c r="C251" s="39" t="s">
        <v>236</v>
      </c>
      <c r="D251" s="58" t="s">
        <v>909</v>
      </c>
      <c r="E251" s="40" t="s">
        <v>397</v>
      </c>
      <c r="F251" s="38" t="s">
        <v>725</v>
      </c>
      <c r="G251" s="38">
        <f t="shared" ca="1" si="6"/>
        <v>409</v>
      </c>
      <c r="H251" s="38">
        <f>VLOOKUP(A251,SANPHAM!A71:'SANPHAM'!G157,5,0)</f>
        <v>15200</v>
      </c>
      <c r="I251" s="59">
        <f t="shared" ca="1" si="7"/>
        <v>6216800</v>
      </c>
    </row>
    <row r="252" spans="1:9" ht="15.75">
      <c r="A252" s="63" t="s">
        <v>177</v>
      </c>
      <c r="B252" s="38" t="s">
        <v>598</v>
      </c>
      <c r="C252" s="38" t="s">
        <v>237</v>
      </c>
      <c r="D252" s="58" t="s">
        <v>910</v>
      </c>
      <c r="E252" s="40" t="s">
        <v>398</v>
      </c>
      <c r="F252" s="38" t="s">
        <v>726</v>
      </c>
      <c r="G252" s="38">
        <f t="shared" ca="1" si="6"/>
        <v>147</v>
      </c>
      <c r="H252" s="38">
        <f>VLOOKUP(A252,SANPHAM!A72:'SANPHAM'!G158,5,0)</f>
        <v>15200</v>
      </c>
      <c r="I252" s="59">
        <f t="shared" ca="1" si="7"/>
        <v>2234400</v>
      </c>
    </row>
    <row r="253" spans="1:9" ht="15.75">
      <c r="A253" s="63" t="s">
        <v>178</v>
      </c>
      <c r="B253" s="38" t="s">
        <v>599</v>
      </c>
      <c r="C253" s="39" t="s">
        <v>238</v>
      </c>
      <c r="D253" s="58" t="s">
        <v>911</v>
      </c>
      <c r="E253" s="40" t="s">
        <v>399</v>
      </c>
      <c r="F253" s="38" t="s">
        <v>727</v>
      </c>
      <c r="G253" s="38">
        <f t="shared" ca="1" si="6"/>
        <v>354</v>
      </c>
      <c r="H253" s="38">
        <f>VLOOKUP(A253,SANPHAM!A73:'SANPHAM'!G159,5,0)</f>
        <v>15200</v>
      </c>
      <c r="I253" s="59">
        <f t="shared" ca="1" si="7"/>
        <v>5380800</v>
      </c>
    </row>
    <row r="254" spans="1:9" ht="15.75">
      <c r="A254" s="63" t="s">
        <v>179</v>
      </c>
      <c r="B254" s="38" t="s">
        <v>600</v>
      </c>
      <c r="C254" s="38" t="s">
        <v>239</v>
      </c>
      <c r="D254" s="58" t="s">
        <v>912</v>
      </c>
      <c r="E254" s="40" t="s">
        <v>400</v>
      </c>
      <c r="F254" s="38" t="s">
        <v>819</v>
      </c>
      <c r="G254" s="38">
        <f t="shared" ca="1" si="6"/>
        <v>965</v>
      </c>
      <c r="H254" s="38">
        <f>VLOOKUP(A254,SANPHAM!A74:'SANPHAM'!G160,5,0)</f>
        <v>15200</v>
      </c>
      <c r="I254" s="59">
        <f t="shared" ca="1" si="7"/>
        <v>14668000</v>
      </c>
    </row>
    <row r="255" spans="1:9" ht="15.75">
      <c r="A255" s="63" t="s">
        <v>180</v>
      </c>
      <c r="B255" s="38" t="s">
        <v>601</v>
      </c>
      <c r="C255" s="39" t="s">
        <v>240</v>
      </c>
      <c r="D255" s="58" t="s">
        <v>913</v>
      </c>
      <c r="E255" s="40" t="s">
        <v>396</v>
      </c>
      <c r="F255" s="38" t="s">
        <v>821</v>
      </c>
      <c r="G255" s="38">
        <f t="shared" ca="1" si="6"/>
        <v>742</v>
      </c>
      <c r="H255" s="38">
        <f>VLOOKUP(A255,SANPHAM!A75:'SANPHAM'!G161,5,0)</f>
        <v>22700</v>
      </c>
      <c r="I255" s="59">
        <f t="shared" ca="1" si="7"/>
        <v>16843400</v>
      </c>
    </row>
    <row r="256" spans="1:9" ht="15.75">
      <c r="A256" s="63" t="s">
        <v>181</v>
      </c>
      <c r="B256" s="38" t="s">
        <v>602</v>
      </c>
      <c r="C256" s="38" t="s">
        <v>241</v>
      </c>
      <c r="D256" s="58" t="s">
        <v>924</v>
      </c>
      <c r="E256" s="40" t="s">
        <v>397</v>
      </c>
      <c r="F256" s="38" t="s">
        <v>823</v>
      </c>
      <c r="G256" s="38">
        <f t="shared" ca="1" si="6"/>
        <v>288</v>
      </c>
      <c r="H256" s="38">
        <f>VLOOKUP(A256,SANPHAM!A76:'SANPHAM'!G162,5,0)</f>
        <v>22700</v>
      </c>
      <c r="I256" s="59">
        <f t="shared" ca="1" si="7"/>
        <v>6537600</v>
      </c>
    </row>
    <row r="257" spans="1:9" ht="15.75">
      <c r="A257" s="63" t="s">
        <v>182</v>
      </c>
      <c r="B257" s="38" t="s">
        <v>603</v>
      </c>
      <c r="C257" s="39" t="s">
        <v>242</v>
      </c>
      <c r="D257" s="58" t="s">
        <v>925</v>
      </c>
      <c r="E257" s="40" t="s">
        <v>398</v>
      </c>
      <c r="F257" s="38" t="s">
        <v>825</v>
      </c>
      <c r="G257" s="38">
        <f t="shared" ca="1" si="6"/>
        <v>1049</v>
      </c>
      <c r="H257" s="38">
        <f>VLOOKUP(A257,SANPHAM!A77:'SANPHAM'!G163,5,0)</f>
        <v>22700</v>
      </c>
      <c r="I257" s="59">
        <f t="shared" ca="1" si="7"/>
        <v>23812300</v>
      </c>
    </row>
    <row r="258" spans="1:9" ht="15.75">
      <c r="A258" s="63" t="s">
        <v>183</v>
      </c>
      <c r="B258" s="38" t="s">
        <v>604</v>
      </c>
      <c r="C258" s="38" t="s">
        <v>244</v>
      </c>
      <c r="D258" s="58" t="s">
        <v>926</v>
      </c>
      <c r="E258" s="40" t="s">
        <v>399</v>
      </c>
      <c r="F258" s="38" t="s">
        <v>827</v>
      </c>
      <c r="G258" s="38">
        <f t="shared" ca="1" si="6"/>
        <v>240</v>
      </c>
      <c r="H258" s="38">
        <f>VLOOKUP(A258,SANPHAM!A78:'SANPHAM'!G164,5,0)</f>
        <v>22700</v>
      </c>
      <c r="I258" s="59">
        <f t="shared" ca="1" si="7"/>
        <v>5448000</v>
      </c>
    </row>
    <row r="259" spans="1:9" ht="15.75">
      <c r="A259" s="63" t="s">
        <v>184</v>
      </c>
      <c r="B259" s="38" t="s">
        <v>605</v>
      </c>
      <c r="C259" s="39" t="s">
        <v>258</v>
      </c>
      <c r="D259" s="58" t="s">
        <v>927</v>
      </c>
      <c r="E259" s="40" t="s">
        <v>400</v>
      </c>
      <c r="F259" s="38" t="s">
        <v>829</v>
      </c>
      <c r="G259" s="38">
        <f t="shared" ref="G259:G301" ca="1" si="8">RANDBETWEEN(40, 1100)</f>
        <v>1091</v>
      </c>
      <c r="H259" s="38">
        <f>VLOOKUP(A259,SANPHAM!A79:'SANPHAM'!G165,5,0)</f>
        <v>33900</v>
      </c>
      <c r="I259" s="59">
        <f t="shared" ref="I259:I301" ca="1" si="9">G259*H259</f>
        <v>36984900</v>
      </c>
    </row>
    <row r="260" spans="1:9" ht="15.75">
      <c r="A260" s="63" t="s">
        <v>185</v>
      </c>
      <c r="B260" s="38" t="s">
        <v>606</v>
      </c>
      <c r="C260" s="38" t="s">
        <v>259</v>
      </c>
      <c r="D260" s="58" t="s">
        <v>928</v>
      </c>
      <c r="E260" s="40" t="s">
        <v>416</v>
      </c>
      <c r="F260" s="38" t="s">
        <v>831</v>
      </c>
      <c r="G260" s="38">
        <f t="shared" ca="1" si="8"/>
        <v>920</v>
      </c>
      <c r="H260" s="38">
        <f>VLOOKUP(A260,SANPHAM!A80:'SANPHAM'!G166,5,0)</f>
        <v>33900</v>
      </c>
      <c r="I260" s="59">
        <f t="shared" ca="1" si="9"/>
        <v>31188000</v>
      </c>
    </row>
    <row r="261" spans="1:9" ht="15.75">
      <c r="A261" s="63" t="s">
        <v>186</v>
      </c>
      <c r="B261" s="38" t="s">
        <v>607</v>
      </c>
      <c r="C261" s="39" t="s">
        <v>264</v>
      </c>
      <c r="D261" s="58" t="s">
        <v>929</v>
      </c>
      <c r="E261" s="40" t="s">
        <v>416</v>
      </c>
      <c r="F261" s="38" t="s">
        <v>832</v>
      </c>
      <c r="G261" s="38">
        <f t="shared" ca="1" si="8"/>
        <v>76</v>
      </c>
      <c r="H261" s="38">
        <f>VLOOKUP(A261,SANPHAM!A81:'SANPHAM'!G167,5,0)</f>
        <v>33900</v>
      </c>
      <c r="I261" s="59">
        <f t="shared" ca="1" si="9"/>
        <v>2576400</v>
      </c>
    </row>
    <row r="262" spans="1:9" ht="15.75">
      <c r="A262" s="63" t="s">
        <v>187</v>
      </c>
      <c r="B262" s="38" t="s">
        <v>608</v>
      </c>
      <c r="C262" s="38" t="s">
        <v>265</v>
      </c>
      <c r="D262" s="58" t="s">
        <v>858</v>
      </c>
      <c r="E262" s="40" t="s">
        <v>478</v>
      </c>
      <c r="F262" s="38" t="s">
        <v>833</v>
      </c>
      <c r="G262" s="38">
        <f t="shared" ca="1" si="8"/>
        <v>1042</v>
      </c>
      <c r="H262" s="38">
        <f>VLOOKUP(A262,SANPHAM!A82:'SANPHAM'!G168,5,0)</f>
        <v>33900</v>
      </c>
      <c r="I262" s="59">
        <f t="shared" ca="1" si="9"/>
        <v>35323800</v>
      </c>
    </row>
    <row r="263" spans="1:9" ht="15.75">
      <c r="A263" s="63" t="s">
        <v>188</v>
      </c>
      <c r="B263" s="38" t="s">
        <v>609</v>
      </c>
      <c r="C263" s="39" t="s">
        <v>266</v>
      </c>
      <c r="D263" s="58" t="s">
        <v>861</v>
      </c>
      <c r="E263" s="40" t="s">
        <v>416</v>
      </c>
      <c r="F263" s="38" t="s">
        <v>834</v>
      </c>
      <c r="G263" s="38">
        <f t="shared" ca="1" si="8"/>
        <v>481</v>
      </c>
      <c r="H263" s="38">
        <f>VLOOKUP(A263,SANPHAM!A83:'SANPHAM'!G169,5,0)</f>
        <v>75000</v>
      </c>
      <c r="I263" s="59">
        <f t="shared" ca="1" si="9"/>
        <v>36075000</v>
      </c>
    </row>
    <row r="264" spans="1:9" ht="16.5">
      <c r="A264" s="62" t="s">
        <v>200</v>
      </c>
      <c r="B264" s="38" t="s">
        <v>610</v>
      </c>
      <c r="C264" s="38" t="s">
        <v>267</v>
      </c>
      <c r="D264" s="58" t="s">
        <v>863</v>
      </c>
      <c r="E264" s="40" t="s">
        <v>478</v>
      </c>
      <c r="F264" s="38" t="s">
        <v>835</v>
      </c>
      <c r="G264" s="38">
        <f t="shared" ca="1" si="8"/>
        <v>675</v>
      </c>
      <c r="H264" s="38">
        <f>VLOOKUP(A264,SANPHAM!A84:'SANPHAM'!G170,5,0)</f>
        <v>18500</v>
      </c>
      <c r="I264" s="59">
        <f t="shared" ca="1" si="9"/>
        <v>12487500</v>
      </c>
    </row>
    <row r="265" spans="1:9" ht="16.5">
      <c r="A265" s="62" t="s">
        <v>201</v>
      </c>
      <c r="B265" s="38" t="s">
        <v>611</v>
      </c>
      <c r="C265" s="39" t="s">
        <v>268</v>
      </c>
      <c r="D265" s="58" t="s">
        <v>866</v>
      </c>
      <c r="E265" s="40" t="s">
        <v>426</v>
      </c>
      <c r="F265" s="38" t="s">
        <v>836</v>
      </c>
      <c r="G265" s="38">
        <f t="shared" ca="1" si="8"/>
        <v>278</v>
      </c>
      <c r="H265" s="38">
        <f>VLOOKUP(A265,SANPHAM!A85:'SANPHAM'!G171,5,0)</f>
        <v>18500</v>
      </c>
      <c r="I265" s="59">
        <f t="shared" ca="1" si="9"/>
        <v>5143000</v>
      </c>
    </row>
    <row r="266" spans="1:9" ht="16.5">
      <c r="A266" s="62" t="s">
        <v>202</v>
      </c>
      <c r="B266" s="38" t="s">
        <v>561</v>
      </c>
      <c r="C266" s="38" t="s">
        <v>269</v>
      </c>
      <c r="D266" s="58" t="s">
        <v>868</v>
      </c>
      <c r="E266" s="40" t="s">
        <v>415</v>
      </c>
      <c r="F266" s="38" t="s">
        <v>837</v>
      </c>
      <c r="G266" s="38">
        <f t="shared" ca="1" si="8"/>
        <v>489</v>
      </c>
      <c r="H266" s="38">
        <f>VLOOKUP(A266,SANPHAM!A86:'SANPHAM'!G172,5,0)</f>
        <v>18500</v>
      </c>
      <c r="I266" s="59">
        <f t="shared" ca="1" si="9"/>
        <v>9046500</v>
      </c>
    </row>
    <row r="267" spans="1:9" ht="16.5">
      <c r="A267" s="62" t="s">
        <v>203</v>
      </c>
      <c r="B267" s="38" t="s">
        <v>562</v>
      </c>
      <c r="C267" s="39" t="s">
        <v>270</v>
      </c>
      <c r="D267" s="58" t="s">
        <v>871</v>
      </c>
      <c r="E267" s="40" t="s">
        <v>425</v>
      </c>
      <c r="F267" s="38" t="s">
        <v>838</v>
      </c>
      <c r="G267" s="38">
        <f t="shared" ca="1" si="8"/>
        <v>652</v>
      </c>
      <c r="H267" s="38">
        <f>VLOOKUP(A267,SANPHAM!A87:'SANPHAM'!G173,5,0)</f>
        <v>18500</v>
      </c>
      <c r="I267" s="59">
        <f t="shared" ca="1" si="9"/>
        <v>12062000</v>
      </c>
    </row>
    <row r="268" spans="1:9" ht="16.5">
      <c r="A268" s="62" t="s">
        <v>204</v>
      </c>
      <c r="B268" s="38" t="s">
        <v>563</v>
      </c>
      <c r="C268" s="38" t="s">
        <v>271</v>
      </c>
      <c r="D268" s="58" t="s">
        <v>873</v>
      </c>
      <c r="E268" s="40" t="s">
        <v>414</v>
      </c>
      <c r="F268" s="38" t="s">
        <v>839</v>
      </c>
      <c r="G268" s="38">
        <f t="shared" ca="1" si="8"/>
        <v>145</v>
      </c>
      <c r="H268" s="38">
        <f>VLOOKUP(A268,SANPHAM!A88:'SANPHAM'!G174,5,0)</f>
        <v>18500</v>
      </c>
      <c r="I268" s="59">
        <f t="shared" ca="1" si="9"/>
        <v>2682500</v>
      </c>
    </row>
    <row r="269" spans="1:9" ht="15.75">
      <c r="A269" s="57" t="s">
        <v>21</v>
      </c>
      <c r="B269" s="38" t="s">
        <v>564</v>
      </c>
      <c r="C269" s="39" t="s">
        <v>272</v>
      </c>
      <c r="D269" s="58" t="s">
        <v>876</v>
      </c>
      <c r="E269" s="40" t="s">
        <v>427</v>
      </c>
      <c r="F269" s="38" t="s">
        <v>840</v>
      </c>
      <c r="G269" s="38">
        <f t="shared" ca="1" si="8"/>
        <v>531</v>
      </c>
      <c r="H269" s="38">
        <f>VLOOKUP(A269,SANPHAM!A2:'SANPHAM'!G175,5,0)</f>
        <v>23300</v>
      </c>
      <c r="I269" s="59">
        <f t="shared" ca="1" si="9"/>
        <v>12372300</v>
      </c>
    </row>
    <row r="270" spans="1:9" ht="15.75">
      <c r="A270" s="57" t="s">
        <v>22</v>
      </c>
      <c r="B270" s="38" t="s">
        <v>565</v>
      </c>
      <c r="C270" s="38" t="s">
        <v>273</v>
      </c>
      <c r="D270" s="58" t="s">
        <v>879</v>
      </c>
      <c r="E270" s="40" t="s">
        <v>438</v>
      </c>
      <c r="F270" s="38" t="s">
        <v>841</v>
      </c>
      <c r="G270" s="38">
        <f t="shared" ca="1" si="8"/>
        <v>362</v>
      </c>
      <c r="H270" s="38">
        <f>VLOOKUP(A270,SANPHAM!A3:'SANPHAM'!G176,5,0)</f>
        <v>23300</v>
      </c>
      <c r="I270" s="59">
        <f t="shared" ca="1" si="9"/>
        <v>8434600</v>
      </c>
    </row>
    <row r="271" spans="1:9" ht="15.75">
      <c r="A271" s="57" t="s">
        <v>23</v>
      </c>
      <c r="B271" s="38" t="s">
        <v>566</v>
      </c>
      <c r="C271" s="39" t="s">
        <v>274</v>
      </c>
      <c r="D271" s="58" t="s">
        <v>882</v>
      </c>
      <c r="E271" s="40" t="s">
        <v>439</v>
      </c>
      <c r="F271" s="38" t="s">
        <v>842</v>
      </c>
      <c r="G271" s="38">
        <f t="shared" ca="1" si="8"/>
        <v>382</v>
      </c>
      <c r="H271" s="38">
        <f>VLOOKUP(A271,SANPHAM!A4:'SANPHAM'!G177,5,0)</f>
        <v>23300</v>
      </c>
      <c r="I271" s="59">
        <f t="shared" ca="1" si="9"/>
        <v>8900600</v>
      </c>
    </row>
    <row r="272" spans="1:9" ht="15.75">
      <c r="A272" s="57" t="s">
        <v>24</v>
      </c>
      <c r="B272" s="38" t="s">
        <v>567</v>
      </c>
      <c r="C272" s="38" t="s">
        <v>275</v>
      </c>
      <c r="D272" s="58" t="s">
        <v>904</v>
      </c>
      <c r="E272" s="40" t="s">
        <v>440</v>
      </c>
      <c r="F272" s="38" t="s">
        <v>843</v>
      </c>
      <c r="G272" s="38">
        <f t="shared" ca="1" si="8"/>
        <v>699</v>
      </c>
      <c r="H272" s="38">
        <f>VLOOKUP(A272,SANPHAM!A5:'SANPHAM'!G178,5,0)</f>
        <v>23300</v>
      </c>
      <c r="I272" s="59">
        <f t="shared" ca="1" si="9"/>
        <v>16286700</v>
      </c>
    </row>
    <row r="273" spans="1:9" ht="15.75">
      <c r="A273" s="57" t="s">
        <v>25</v>
      </c>
      <c r="B273" s="38" t="s">
        <v>568</v>
      </c>
      <c r="C273" s="39" t="s">
        <v>276</v>
      </c>
      <c r="D273" s="58" t="s">
        <v>905</v>
      </c>
      <c r="E273" s="40" t="s">
        <v>441</v>
      </c>
      <c r="F273" s="38" t="s">
        <v>844</v>
      </c>
      <c r="G273" s="38">
        <f t="shared" ca="1" si="8"/>
        <v>579</v>
      </c>
      <c r="H273" s="38">
        <f>VLOOKUP(A273,SANPHAM!A6:'SANPHAM'!G179,5,0)</f>
        <v>28500</v>
      </c>
      <c r="I273" s="59">
        <f t="shared" ca="1" si="9"/>
        <v>16501500</v>
      </c>
    </row>
    <row r="274" spans="1:9" ht="15.75">
      <c r="A274" s="57" t="s">
        <v>26</v>
      </c>
      <c r="B274" s="38" t="s">
        <v>569</v>
      </c>
      <c r="C274" s="38" t="s">
        <v>277</v>
      </c>
      <c r="D274" s="58" t="s">
        <v>906</v>
      </c>
      <c r="E274" s="40" t="s">
        <v>453</v>
      </c>
      <c r="F274" s="38" t="s">
        <v>845</v>
      </c>
      <c r="G274" s="38">
        <f t="shared" ca="1" si="8"/>
        <v>618</v>
      </c>
      <c r="H274" s="38">
        <f>VLOOKUP(A274,SANPHAM!A7:'SANPHAM'!G180,5,0)</f>
        <v>30600</v>
      </c>
      <c r="I274" s="59">
        <f t="shared" ca="1" si="9"/>
        <v>18910800</v>
      </c>
    </row>
    <row r="275" spans="1:9" ht="15.75">
      <c r="A275" s="57" t="s">
        <v>27</v>
      </c>
      <c r="B275" s="38" t="s">
        <v>508</v>
      </c>
      <c r="C275" s="39" t="s">
        <v>278</v>
      </c>
      <c r="D275" s="58" t="s">
        <v>907</v>
      </c>
      <c r="E275" s="40" t="s">
        <v>442</v>
      </c>
      <c r="F275" s="38" t="s">
        <v>846</v>
      </c>
      <c r="G275" s="38">
        <f t="shared" ca="1" si="8"/>
        <v>608</v>
      </c>
      <c r="H275" s="38">
        <f>VLOOKUP(A275,SANPHAM!A8:'SANPHAM'!G181,5,0)</f>
        <v>37000</v>
      </c>
      <c r="I275" s="59">
        <f t="shared" ca="1" si="9"/>
        <v>22496000</v>
      </c>
    </row>
    <row r="276" spans="1:9" ht="15.75">
      <c r="A276" s="57" t="s">
        <v>28</v>
      </c>
      <c r="B276" s="38" t="s">
        <v>509</v>
      </c>
      <c r="C276" s="38" t="s">
        <v>279</v>
      </c>
      <c r="D276" s="58" t="s">
        <v>908</v>
      </c>
      <c r="E276" s="40" t="s">
        <v>443</v>
      </c>
      <c r="F276" s="38" t="s">
        <v>847</v>
      </c>
      <c r="G276" s="38">
        <f t="shared" ca="1" si="8"/>
        <v>153</v>
      </c>
      <c r="H276" s="38">
        <f>VLOOKUP(A276,SANPHAM!A9:'SANPHAM'!G182,5,0)</f>
        <v>37000</v>
      </c>
      <c r="I276" s="59">
        <f t="shared" ca="1" si="9"/>
        <v>5661000</v>
      </c>
    </row>
    <row r="277" spans="1:9" ht="15.75">
      <c r="A277" s="57" t="s">
        <v>29</v>
      </c>
      <c r="B277" s="38" t="s">
        <v>510</v>
      </c>
      <c r="C277" s="39" t="s">
        <v>294</v>
      </c>
      <c r="D277" s="58" t="s">
        <v>909</v>
      </c>
      <c r="E277" s="40" t="s">
        <v>444</v>
      </c>
      <c r="F277" s="38" t="s">
        <v>848</v>
      </c>
      <c r="G277" s="38">
        <f t="shared" ca="1" si="8"/>
        <v>424</v>
      </c>
      <c r="H277" s="38">
        <f>VLOOKUP(A277,SANPHAM!A10:'SANPHAM'!G183,5,0)</f>
        <v>37000</v>
      </c>
      <c r="I277" s="59">
        <f t="shared" ca="1" si="9"/>
        <v>15688000</v>
      </c>
    </row>
    <row r="278" spans="1:9" ht="15.75">
      <c r="A278" s="57" t="s">
        <v>30</v>
      </c>
      <c r="B278" s="38" t="s">
        <v>511</v>
      </c>
      <c r="C278" s="38" t="s">
        <v>295</v>
      </c>
      <c r="D278" s="58" t="s">
        <v>910</v>
      </c>
      <c r="E278" s="40" t="s">
        <v>445</v>
      </c>
      <c r="F278" s="38" t="s">
        <v>849</v>
      </c>
      <c r="G278" s="38">
        <f t="shared" ca="1" si="8"/>
        <v>859</v>
      </c>
      <c r="H278" s="38">
        <f>VLOOKUP(A278,SANPHAM!A11:'SANPHAM'!G184,5,0)</f>
        <v>36700</v>
      </c>
      <c r="I278" s="59">
        <f t="shared" ca="1" si="9"/>
        <v>31525300</v>
      </c>
    </row>
    <row r="279" spans="1:9" ht="15.75">
      <c r="A279" s="57" t="s">
        <v>31</v>
      </c>
      <c r="B279" s="38" t="s">
        <v>512</v>
      </c>
      <c r="C279" s="39" t="s">
        <v>296</v>
      </c>
      <c r="D279" s="58" t="s">
        <v>911</v>
      </c>
      <c r="E279" s="40" t="s">
        <v>446</v>
      </c>
      <c r="F279" s="38" t="s">
        <v>850</v>
      </c>
      <c r="G279" s="38">
        <f t="shared" ca="1" si="8"/>
        <v>611</v>
      </c>
      <c r="H279" s="38">
        <f>VLOOKUP(A279,SANPHAM!A12:'SANPHAM'!G185,5,0)</f>
        <v>36700</v>
      </c>
      <c r="I279" s="59">
        <f t="shared" ca="1" si="9"/>
        <v>22423700</v>
      </c>
    </row>
    <row r="280" spans="1:9" ht="15.75">
      <c r="A280" s="57" t="s">
        <v>32</v>
      </c>
      <c r="B280" s="38" t="s">
        <v>513</v>
      </c>
      <c r="C280" s="38" t="s">
        <v>297</v>
      </c>
      <c r="D280" s="58" t="s">
        <v>912</v>
      </c>
      <c r="E280" s="40" t="s">
        <v>449</v>
      </c>
      <c r="F280" s="38" t="s">
        <v>851</v>
      </c>
      <c r="G280" s="38">
        <f t="shared" ca="1" si="8"/>
        <v>301</v>
      </c>
      <c r="H280" s="38">
        <f>VLOOKUP(A280,SANPHAM!A13:'SANPHAM'!G186,5,0)</f>
        <v>36700</v>
      </c>
      <c r="I280" s="59">
        <f t="shared" ca="1" si="9"/>
        <v>11046700</v>
      </c>
    </row>
    <row r="281" spans="1:9" ht="15.75">
      <c r="A281" s="57" t="s">
        <v>33</v>
      </c>
      <c r="B281" s="38" t="s">
        <v>514</v>
      </c>
      <c r="C281" s="39" t="s">
        <v>298</v>
      </c>
      <c r="D281" s="58" t="s">
        <v>913</v>
      </c>
      <c r="E281" s="40" t="s">
        <v>451</v>
      </c>
      <c r="F281" s="38" t="s">
        <v>852</v>
      </c>
      <c r="G281" s="38">
        <f t="shared" ca="1" si="8"/>
        <v>1085</v>
      </c>
      <c r="H281" s="38">
        <f>VLOOKUP(A281,SANPHAM!A14:'SANPHAM'!G187,5,0)</f>
        <v>35000</v>
      </c>
      <c r="I281" s="59">
        <f t="shared" ca="1" si="9"/>
        <v>37975000</v>
      </c>
    </row>
    <row r="282" spans="1:9" ht="15.75">
      <c r="A282" s="57" t="s">
        <v>34</v>
      </c>
      <c r="B282" s="38" t="s">
        <v>515</v>
      </c>
      <c r="C282" s="38" t="s">
        <v>299</v>
      </c>
      <c r="D282" s="58" t="s">
        <v>924</v>
      </c>
      <c r="E282" s="40" t="s">
        <v>447</v>
      </c>
      <c r="F282" s="38" t="s">
        <v>853</v>
      </c>
      <c r="G282" s="38">
        <f t="shared" ca="1" si="8"/>
        <v>1007</v>
      </c>
      <c r="H282" s="38">
        <f>VLOOKUP(A282,SANPHAM!A15:'SANPHAM'!G188,5,0)</f>
        <v>35000</v>
      </c>
      <c r="I282" s="59">
        <f t="shared" ca="1" si="9"/>
        <v>35245000</v>
      </c>
    </row>
    <row r="283" spans="1:9" ht="15.75">
      <c r="A283" s="57" t="s">
        <v>35</v>
      </c>
      <c r="B283" s="38" t="s">
        <v>516</v>
      </c>
      <c r="C283" s="39" t="s">
        <v>300</v>
      </c>
      <c r="D283" s="58" t="s">
        <v>925</v>
      </c>
      <c r="E283" s="40" t="s">
        <v>448</v>
      </c>
      <c r="F283" s="38" t="s">
        <v>854</v>
      </c>
      <c r="G283" s="38">
        <f t="shared" ca="1" si="8"/>
        <v>522</v>
      </c>
      <c r="H283" s="38">
        <f>VLOOKUP(A283,SANPHAM!A16:'SANPHAM'!G189,5,0)</f>
        <v>35000</v>
      </c>
      <c r="I283" s="59">
        <f t="shared" ca="1" si="9"/>
        <v>18270000</v>
      </c>
    </row>
    <row r="284" spans="1:9" ht="15.75">
      <c r="A284" s="57" t="s">
        <v>36</v>
      </c>
      <c r="B284" s="38" t="s">
        <v>517</v>
      </c>
      <c r="C284" s="38" t="s">
        <v>301</v>
      </c>
      <c r="D284" s="58" t="s">
        <v>926</v>
      </c>
      <c r="E284" s="40" t="s">
        <v>415</v>
      </c>
      <c r="F284" s="38" t="s">
        <v>716</v>
      </c>
      <c r="G284" s="38">
        <f t="shared" ca="1" si="8"/>
        <v>79</v>
      </c>
      <c r="H284" s="38">
        <f>VLOOKUP(A284,SANPHAM!A17:'SANPHAM'!G190,5,0)</f>
        <v>35000</v>
      </c>
      <c r="I284" s="59">
        <f t="shared" ca="1" si="9"/>
        <v>2765000</v>
      </c>
    </row>
    <row r="285" spans="1:9" ht="15.75">
      <c r="A285" s="57" t="s">
        <v>37</v>
      </c>
      <c r="B285" s="38" t="s">
        <v>518</v>
      </c>
      <c r="C285" s="39" t="s">
        <v>302</v>
      </c>
      <c r="D285" s="58" t="s">
        <v>927</v>
      </c>
      <c r="E285" s="40" t="s">
        <v>425</v>
      </c>
      <c r="F285" s="38" t="s">
        <v>723</v>
      </c>
      <c r="G285" s="38">
        <f t="shared" ca="1" si="8"/>
        <v>763</v>
      </c>
      <c r="H285" s="38">
        <f>VLOOKUP(A285,SANPHAM!A18:'SANPHAM'!G191,5,0)</f>
        <v>35000</v>
      </c>
      <c r="I285" s="59">
        <f t="shared" ca="1" si="9"/>
        <v>26705000</v>
      </c>
    </row>
    <row r="286" spans="1:9" ht="15.75">
      <c r="A286" s="57" t="s">
        <v>38</v>
      </c>
      <c r="B286" s="38" t="s">
        <v>519</v>
      </c>
      <c r="C286" s="38" t="s">
        <v>303</v>
      </c>
      <c r="D286" s="58" t="s">
        <v>928</v>
      </c>
      <c r="E286" s="40" t="s">
        <v>416</v>
      </c>
      <c r="F286" s="38" t="s">
        <v>724</v>
      </c>
      <c r="G286" s="38">
        <f t="shared" ca="1" si="8"/>
        <v>1070</v>
      </c>
      <c r="H286" s="38">
        <f>VLOOKUP(A286,SANPHAM!A19:'SANPHAM'!G192,5,0)</f>
        <v>35000</v>
      </c>
      <c r="I286" s="59">
        <f t="shared" ca="1" si="9"/>
        <v>37450000</v>
      </c>
    </row>
    <row r="287" spans="1:9" ht="15.75">
      <c r="A287" s="57" t="s">
        <v>39</v>
      </c>
      <c r="B287" s="38" t="s">
        <v>520</v>
      </c>
      <c r="C287" s="39" t="s">
        <v>304</v>
      </c>
      <c r="D287" s="58" t="s">
        <v>929</v>
      </c>
      <c r="E287" s="40" t="s">
        <v>416</v>
      </c>
      <c r="F287" s="38" t="s">
        <v>725</v>
      </c>
      <c r="G287" s="38">
        <f t="shared" ca="1" si="8"/>
        <v>615</v>
      </c>
      <c r="H287" s="38">
        <f>VLOOKUP(A287,SANPHAM!A20:'SANPHAM'!G193,5,0)</f>
        <v>35000</v>
      </c>
      <c r="I287" s="59">
        <f t="shared" ca="1" si="9"/>
        <v>21525000</v>
      </c>
    </row>
    <row r="288" spans="1:9" ht="15.75">
      <c r="A288" s="57" t="s">
        <v>40</v>
      </c>
      <c r="B288" s="38" t="s">
        <v>521</v>
      </c>
      <c r="C288" s="38" t="s">
        <v>305</v>
      </c>
      <c r="D288" s="58" t="s">
        <v>858</v>
      </c>
      <c r="E288" s="40" t="s">
        <v>416</v>
      </c>
      <c r="F288" s="38" t="s">
        <v>726</v>
      </c>
      <c r="G288" s="38">
        <f t="shared" ca="1" si="8"/>
        <v>1055</v>
      </c>
      <c r="H288" s="38">
        <f>VLOOKUP(A288,SANPHAM!A21:'SANPHAM'!G194,5,0)</f>
        <v>47500</v>
      </c>
      <c r="I288" s="59">
        <f t="shared" ca="1" si="9"/>
        <v>50112500</v>
      </c>
    </row>
    <row r="289" spans="1:9" ht="15.75">
      <c r="A289" s="57" t="s">
        <v>41</v>
      </c>
      <c r="B289" s="38" t="s">
        <v>522</v>
      </c>
      <c r="C289" s="39" t="s">
        <v>306</v>
      </c>
      <c r="D289" s="58" t="s">
        <v>861</v>
      </c>
      <c r="E289" s="40" t="s">
        <v>416</v>
      </c>
      <c r="F289" s="38" t="s">
        <v>727</v>
      </c>
      <c r="G289" s="38">
        <f t="shared" ca="1" si="8"/>
        <v>977</v>
      </c>
      <c r="H289" s="38">
        <f>VLOOKUP(A289,SANPHAM!A22:'SANPHAM'!G195,5,0)</f>
        <v>26800</v>
      </c>
      <c r="I289" s="59">
        <f t="shared" ca="1" si="9"/>
        <v>26183600</v>
      </c>
    </row>
    <row r="290" spans="1:9" ht="15.75">
      <c r="A290" s="57" t="s">
        <v>42</v>
      </c>
      <c r="B290" s="38" t="s">
        <v>523</v>
      </c>
      <c r="C290" s="38" t="s">
        <v>307</v>
      </c>
      <c r="D290" s="58" t="s">
        <v>863</v>
      </c>
      <c r="E290" s="40" t="s">
        <v>416</v>
      </c>
      <c r="F290" s="38" t="s">
        <v>819</v>
      </c>
      <c r="G290" s="38">
        <f t="shared" ca="1" si="8"/>
        <v>750</v>
      </c>
      <c r="H290" s="38">
        <f>VLOOKUP(A290,SANPHAM!A23:'SANPHAM'!G196,5,0)</f>
        <v>26800</v>
      </c>
      <c r="I290" s="59">
        <f t="shared" ca="1" si="9"/>
        <v>20100000</v>
      </c>
    </row>
    <row r="291" spans="1:9" ht="15.75">
      <c r="A291" s="57" t="s">
        <v>43</v>
      </c>
      <c r="B291" s="38" t="s">
        <v>524</v>
      </c>
      <c r="C291" s="39" t="s">
        <v>308</v>
      </c>
      <c r="D291" s="58" t="s">
        <v>866</v>
      </c>
      <c r="E291" s="40" t="s">
        <v>416</v>
      </c>
      <c r="F291" s="38" t="s">
        <v>821</v>
      </c>
      <c r="G291" s="38">
        <f t="shared" ca="1" si="8"/>
        <v>769</v>
      </c>
      <c r="H291" s="38">
        <f>VLOOKUP(A291,SANPHAM!A24:'SANPHAM'!G197,5,0)</f>
        <v>26400</v>
      </c>
      <c r="I291" s="59">
        <f t="shared" ca="1" si="9"/>
        <v>20301600</v>
      </c>
    </row>
    <row r="292" spans="1:9" ht="15.75">
      <c r="A292" s="57" t="s">
        <v>44</v>
      </c>
      <c r="B292" s="38" t="s">
        <v>525</v>
      </c>
      <c r="C292" s="38" t="s">
        <v>313</v>
      </c>
      <c r="D292" s="58" t="s">
        <v>868</v>
      </c>
      <c r="E292" s="40" t="s">
        <v>416</v>
      </c>
      <c r="F292" s="38" t="s">
        <v>823</v>
      </c>
      <c r="G292" s="38">
        <f t="shared" ca="1" si="8"/>
        <v>1064</v>
      </c>
      <c r="H292" s="38">
        <f>VLOOKUP(A292,SANPHAM!A25:'SANPHAM'!G198,5,0)</f>
        <v>26400</v>
      </c>
      <c r="I292" s="59">
        <f t="shared" ca="1" si="9"/>
        <v>28089600</v>
      </c>
    </row>
    <row r="293" spans="1:9" ht="15.75">
      <c r="A293" s="57" t="s">
        <v>45</v>
      </c>
      <c r="B293" s="38" t="s">
        <v>526</v>
      </c>
      <c r="C293" s="39" t="s">
        <v>314</v>
      </c>
      <c r="D293" s="58" t="s">
        <v>871</v>
      </c>
      <c r="E293" s="40" t="s">
        <v>416</v>
      </c>
      <c r="F293" s="38" t="s">
        <v>825</v>
      </c>
      <c r="G293" s="38">
        <f t="shared" ca="1" si="8"/>
        <v>290</v>
      </c>
      <c r="H293" s="38">
        <f>VLOOKUP(A293,SANPHAM!A26:'SANPHAM'!G199,5,0)</f>
        <v>26400</v>
      </c>
      <c r="I293" s="59">
        <f t="shared" ca="1" si="9"/>
        <v>7656000</v>
      </c>
    </row>
    <row r="294" spans="1:9" ht="15.75">
      <c r="A294" s="57" t="s">
        <v>46</v>
      </c>
      <c r="B294" s="38" t="s">
        <v>527</v>
      </c>
      <c r="C294" s="38" t="s">
        <v>315</v>
      </c>
      <c r="D294" s="58" t="s">
        <v>873</v>
      </c>
      <c r="E294" s="40" t="s">
        <v>416</v>
      </c>
      <c r="F294" s="38" t="s">
        <v>827</v>
      </c>
      <c r="G294" s="38">
        <f t="shared" ca="1" si="8"/>
        <v>961</v>
      </c>
      <c r="H294" s="38">
        <f>VLOOKUP(A294,SANPHAM!A27:'SANPHAM'!G200,5,0)</f>
        <v>15300</v>
      </c>
      <c r="I294" s="59">
        <f t="shared" ca="1" si="9"/>
        <v>14703300</v>
      </c>
    </row>
    <row r="295" spans="1:9" ht="15.75">
      <c r="A295" s="57" t="s">
        <v>47</v>
      </c>
      <c r="B295" s="38" t="s">
        <v>528</v>
      </c>
      <c r="C295" s="39" t="s">
        <v>316</v>
      </c>
      <c r="D295" s="58" t="s">
        <v>876</v>
      </c>
      <c r="E295" s="40" t="s">
        <v>414</v>
      </c>
      <c r="F295" s="38" t="s">
        <v>829</v>
      </c>
      <c r="G295" s="38">
        <f t="shared" ca="1" si="8"/>
        <v>1074</v>
      </c>
      <c r="H295" s="38">
        <f>VLOOKUP(A295,SANPHAM!A28:'SANPHAM'!G201,5,0)</f>
        <v>15000</v>
      </c>
      <c r="I295" s="59">
        <f t="shared" ca="1" si="9"/>
        <v>16110000</v>
      </c>
    </row>
    <row r="296" spans="1:9" ht="15.75">
      <c r="A296" s="57" t="s">
        <v>48</v>
      </c>
      <c r="B296" s="38" t="s">
        <v>529</v>
      </c>
      <c r="C296" s="38" t="s">
        <v>317</v>
      </c>
      <c r="D296" s="58" t="s">
        <v>879</v>
      </c>
      <c r="E296" s="40" t="s">
        <v>426</v>
      </c>
      <c r="F296" s="38" t="s">
        <v>831</v>
      </c>
      <c r="G296" s="38">
        <f t="shared" ca="1" si="8"/>
        <v>574</v>
      </c>
      <c r="H296" s="38">
        <f>VLOOKUP(A296,SANPHAM!A29:'SANPHAM'!G202,5,0)</f>
        <v>15000</v>
      </c>
      <c r="I296" s="59">
        <f t="shared" ca="1" si="9"/>
        <v>8610000</v>
      </c>
    </row>
    <row r="297" spans="1:9" ht="15.75">
      <c r="A297" s="57" t="s">
        <v>49</v>
      </c>
      <c r="B297" s="38" t="s">
        <v>530</v>
      </c>
      <c r="C297" s="39" t="s">
        <v>328</v>
      </c>
      <c r="D297" s="58" t="s">
        <v>882</v>
      </c>
      <c r="E297" s="40" t="s">
        <v>427</v>
      </c>
      <c r="F297" s="38" t="s">
        <v>832</v>
      </c>
      <c r="G297" s="38">
        <f t="shared" ca="1" si="8"/>
        <v>493</v>
      </c>
      <c r="H297" s="38">
        <f>VLOOKUP(A297,SANPHAM!A30:'SANPHAM'!G203,5,0)</f>
        <v>28200</v>
      </c>
      <c r="I297" s="59">
        <f t="shared" ca="1" si="9"/>
        <v>13902600</v>
      </c>
    </row>
    <row r="298" spans="1:9" ht="15.75">
      <c r="A298" s="57" t="s">
        <v>50</v>
      </c>
      <c r="B298" s="38" t="s">
        <v>531</v>
      </c>
      <c r="C298" s="38" t="s">
        <v>329</v>
      </c>
      <c r="D298" s="58" t="s">
        <v>904</v>
      </c>
      <c r="E298" s="40" t="s">
        <v>437</v>
      </c>
      <c r="F298" s="38" t="s">
        <v>833</v>
      </c>
      <c r="G298" s="38">
        <f t="shared" ca="1" si="8"/>
        <v>424</v>
      </c>
      <c r="H298" s="38">
        <f>VLOOKUP(A298,SANPHAM!A31:'SANPHAM'!G204,5,0)</f>
        <v>28200</v>
      </c>
      <c r="I298" s="59">
        <f t="shared" ca="1" si="9"/>
        <v>11956800</v>
      </c>
    </row>
    <row r="299" spans="1:9" ht="15.75">
      <c r="A299" s="57" t="s">
        <v>51</v>
      </c>
      <c r="B299" s="38" t="s">
        <v>532</v>
      </c>
      <c r="C299" s="39" t="s">
        <v>330</v>
      </c>
      <c r="D299" s="58" t="s">
        <v>905</v>
      </c>
      <c r="E299" s="40" t="s">
        <v>438</v>
      </c>
      <c r="F299" s="38" t="s">
        <v>834</v>
      </c>
      <c r="G299" s="38">
        <f t="shared" ca="1" si="8"/>
        <v>347</v>
      </c>
      <c r="H299" s="38">
        <f>VLOOKUP(A299,SANPHAM!A32:'SANPHAM'!G205,5,0)</f>
        <v>27700</v>
      </c>
      <c r="I299" s="59">
        <f t="shared" ca="1" si="9"/>
        <v>9611900</v>
      </c>
    </row>
    <row r="300" spans="1:9" ht="15.75">
      <c r="A300" s="57" t="s">
        <v>52</v>
      </c>
      <c r="B300" s="38" t="s">
        <v>533</v>
      </c>
      <c r="C300" s="38" t="s">
        <v>331</v>
      </c>
      <c r="D300" s="58" t="s">
        <v>906</v>
      </c>
      <c r="E300" s="40" t="s">
        <v>473</v>
      </c>
      <c r="F300" s="38" t="s">
        <v>835</v>
      </c>
      <c r="G300" s="38">
        <f t="shared" ca="1" si="8"/>
        <v>580</v>
      </c>
      <c r="H300" s="38">
        <f>VLOOKUP(A300,SANPHAM!A33:'SANPHAM'!G206,5,0)</f>
        <v>27700</v>
      </c>
      <c r="I300" s="59">
        <f t="shared" ca="1" si="9"/>
        <v>16066000</v>
      </c>
    </row>
    <row r="301" spans="1:9" ht="15.75">
      <c r="A301" s="57" t="s">
        <v>53</v>
      </c>
      <c r="B301" s="38" t="s">
        <v>534</v>
      </c>
      <c r="C301" s="39" t="s">
        <v>332</v>
      </c>
      <c r="D301" s="58" t="s">
        <v>907</v>
      </c>
      <c r="E301" s="40" t="s">
        <v>474</v>
      </c>
      <c r="F301" s="38" t="s">
        <v>836</v>
      </c>
      <c r="G301" s="38">
        <f t="shared" ca="1" si="8"/>
        <v>474</v>
      </c>
      <c r="H301" s="38">
        <f>VLOOKUP(A301,SANPHAM!A34:'SANPHAM'!G207,5,0)</f>
        <v>26900</v>
      </c>
      <c r="I301" s="59">
        <f t="shared" ca="1" si="9"/>
        <v>12750600</v>
      </c>
    </row>
    <row r="302" spans="1:9" ht="15.75">
      <c r="A302" s="57" t="s">
        <v>54</v>
      </c>
      <c r="B302" s="38" t="s">
        <v>535</v>
      </c>
      <c r="C302" s="38" t="s">
        <v>333</v>
      </c>
      <c r="D302" s="58" t="s">
        <v>908</v>
      </c>
      <c r="E302" s="64" t="s">
        <v>475</v>
      </c>
      <c r="F302" s="38" t="s">
        <v>837</v>
      </c>
      <c r="G302" s="38">
        <f t="shared" ref="G302:G313" ca="1" si="10">RANDBETWEEN(40, 1100)</f>
        <v>511</v>
      </c>
      <c r="H302" s="38">
        <f>VLOOKUP(A302,SANPHAM!A35:'SANPHAM'!G208,5,0)</f>
        <v>26900</v>
      </c>
      <c r="I302" s="59">
        <f t="shared" ref="I302:I313" ca="1" si="11">G302*H302</f>
        <v>13745900</v>
      </c>
    </row>
    <row r="303" spans="1:9" ht="15.75">
      <c r="A303" s="57" t="s">
        <v>55</v>
      </c>
      <c r="B303" s="38" t="s">
        <v>536</v>
      </c>
      <c r="C303" s="39" t="s">
        <v>334</v>
      </c>
      <c r="D303" s="58" t="s">
        <v>909</v>
      </c>
      <c r="E303" s="64" t="s">
        <v>476</v>
      </c>
      <c r="F303" s="38" t="s">
        <v>838</v>
      </c>
      <c r="G303" s="38">
        <f t="shared" ca="1" si="10"/>
        <v>148</v>
      </c>
      <c r="H303" s="38">
        <f>VLOOKUP(A303,SANPHAM!A36:'SANPHAM'!G209,5,0)</f>
        <v>30700</v>
      </c>
      <c r="I303" s="59">
        <f t="shared" ca="1" si="11"/>
        <v>4543600</v>
      </c>
    </row>
    <row r="304" spans="1:9" ht="15.75">
      <c r="A304" s="57" t="s">
        <v>56</v>
      </c>
      <c r="B304" s="38" t="s">
        <v>537</v>
      </c>
      <c r="C304" s="38" t="s">
        <v>335</v>
      </c>
      <c r="D304" s="58" t="s">
        <v>910</v>
      </c>
      <c r="E304" s="64" t="s">
        <v>477</v>
      </c>
      <c r="F304" s="38" t="s">
        <v>839</v>
      </c>
      <c r="G304" s="38">
        <f t="shared" ca="1" si="10"/>
        <v>758</v>
      </c>
      <c r="H304" s="38">
        <f>VLOOKUP(A304,SANPHAM!A37:'SANPHAM'!G210,5,0)</f>
        <v>30700</v>
      </c>
      <c r="I304" s="59">
        <f t="shared" ca="1" si="11"/>
        <v>23270600</v>
      </c>
    </row>
    <row r="305" spans="1:9" ht="15.75">
      <c r="A305" s="57" t="s">
        <v>57</v>
      </c>
      <c r="B305" s="38" t="s">
        <v>538</v>
      </c>
      <c r="C305" s="39" t="s">
        <v>336</v>
      </c>
      <c r="D305" s="58" t="s">
        <v>911</v>
      </c>
      <c r="E305" s="64" t="s">
        <v>478</v>
      </c>
      <c r="F305" s="38" t="s">
        <v>840</v>
      </c>
      <c r="G305" s="38">
        <f t="shared" ca="1" si="10"/>
        <v>555</v>
      </c>
      <c r="H305" s="38">
        <f>VLOOKUP(A305,SANPHAM!A38:'SANPHAM'!G211,5,0)</f>
        <v>30100</v>
      </c>
      <c r="I305" s="59">
        <f t="shared" ca="1" si="11"/>
        <v>16705500</v>
      </c>
    </row>
    <row r="306" spans="1:9" ht="15.75">
      <c r="A306" s="57" t="s">
        <v>58</v>
      </c>
      <c r="B306" s="38" t="s">
        <v>539</v>
      </c>
      <c r="C306" s="38" t="s">
        <v>337</v>
      </c>
      <c r="D306" s="58" t="s">
        <v>912</v>
      </c>
      <c r="E306" s="64" t="s">
        <v>479</v>
      </c>
      <c r="F306" s="38" t="s">
        <v>841</v>
      </c>
      <c r="G306" s="38">
        <f t="shared" ca="1" si="10"/>
        <v>577</v>
      </c>
      <c r="H306" s="38">
        <f>VLOOKUP(A306,SANPHAM!A39:'SANPHAM'!G212,5,0)</f>
        <v>32100</v>
      </c>
      <c r="I306" s="59">
        <f t="shared" ca="1" si="11"/>
        <v>18521700</v>
      </c>
    </row>
    <row r="307" spans="1:9" ht="15.75">
      <c r="A307" s="57" t="s">
        <v>59</v>
      </c>
      <c r="B307" s="38" t="s">
        <v>540</v>
      </c>
      <c r="C307" s="39" t="s">
        <v>338</v>
      </c>
      <c r="D307" s="58" t="s">
        <v>913</v>
      </c>
      <c r="E307" s="64" t="s">
        <v>480</v>
      </c>
      <c r="F307" s="38" t="s">
        <v>842</v>
      </c>
      <c r="G307" s="38">
        <f t="shared" ca="1" si="10"/>
        <v>580</v>
      </c>
      <c r="H307" s="38">
        <f>VLOOKUP(A307,SANPHAM!A40:'SANPHAM'!G213,5,0)</f>
        <v>32100</v>
      </c>
      <c r="I307" s="59">
        <f t="shared" ca="1" si="11"/>
        <v>18618000</v>
      </c>
    </row>
    <row r="308" spans="1:9" ht="15.75">
      <c r="A308" s="57" t="s">
        <v>60</v>
      </c>
      <c r="B308" s="38" t="s">
        <v>541</v>
      </c>
      <c r="C308" s="38" t="s">
        <v>340</v>
      </c>
      <c r="D308" s="58" t="s">
        <v>924</v>
      </c>
      <c r="E308" s="64" t="s">
        <v>487</v>
      </c>
      <c r="F308" s="38" t="s">
        <v>843</v>
      </c>
      <c r="G308" s="38">
        <f t="shared" ca="1" si="10"/>
        <v>761</v>
      </c>
      <c r="H308" s="38">
        <f>VLOOKUP(A308,SANPHAM!A41:'SANPHAM'!G214,5,0)</f>
        <v>31500</v>
      </c>
      <c r="I308" s="59">
        <f t="shared" ca="1" si="11"/>
        <v>23971500</v>
      </c>
    </row>
    <row r="309" spans="1:9" ht="15.75">
      <c r="A309" s="57" t="s">
        <v>61</v>
      </c>
      <c r="B309" s="38" t="s">
        <v>542</v>
      </c>
      <c r="C309" s="39" t="s">
        <v>234</v>
      </c>
      <c r="D309" s="58" t="s">
        <v>925</v>
      </c>
      <c r="E309" s="64" t="s">
        <v>490</v>
      </c>
      <c r="F309" s="38" t="s">
        <v>844</v>
      </c>
      <c r="G309" s="38">
        <f t="shared" ca="1" si="10"/>
        <v>587</v>
      </c>
      <c r="H309" s="38">
        <f>VLOOKUP(A309,SANPHAM!A42:'SANPHAM'!G215,5,0)</f>
        <v>26200</v>
      </c>
      <c r="I309" s="59">
        <f t="shared" ca="1" si="11"/>
        <v>15379400</v>
      </c>
    </row>
    <row r="310" spans="1:9" ht="15.75">
      <c r="A310" s="57" t="s">
        <v>62</v>
      </c>
      <c r="B310" s="38" t="s">
        <v>543</v>
      </c>
      <c r="C310" s="39" t="s">
        <v>235</v>
      </c>
      <c r="D310" s="58" t="s">
        <v>926</v>
      </c>
      <c r="E310" s="64" t="s">
        <v>491</v>
      </c>
      <c r="F310" s="38" t="s">
        <v>845</v>
      </c>
      <c r="G310" s="38">
        <f t="shared" ca="1" si="10"/>
        <v>373</v>
      </c>
      <c r="H310" s="38">
        <f>VLOOKUP(A310,SANPHAM!A43:'SANPHAM'!G216,5,0)</f>
        <v>43000</v>
      </c>
      <c r="I310" s="59">
        <f t="shared" ca="1" si="11"/>
        <v>16039000</v>
      </c>
    </row>
    <row r="311" spans="1:9" ht="15.75">
      <c r="A311" s="57" t="s">
        <v>63</v>
      </c>
      <c r="B311" s="38" t="s">
        <v>544</v>
      </c>
      <c r="C311" s="39" t="s">
        <v>236</v>
      </c>
      <c r="D311" s="58" t="s">
        <v>927</v>
      </c>
      <c r="E311" s="64" t="s">
        <v>214</v>
      </c>
      <c r="F311" s="38" t="s">
        <v>846</v>
      </c>
      <c r="G311" s="38">
        <f t="shared" ca="1" si="10"/>
        <v>110</v>
      </c>
      <c r="H311" s="38">
        <f>VLOOKUP(A311,SANPHAM!A44:'SANPHAM'!G217,5,0)</f>
        <v>19000</v>
      </c>
      <c r="I311" s="59">
        <f t="shared" ca="1" si="11"/>
        <v>2090000</v>
      </c>
    </row>
    <row r="312" spans="1:9" ht="15.75">
      <c r="A312" s="57" t="s">
        <v>64</v>
      </c>
      <c r="B312" s="38" t="s">
        <v>545</v>
      </c>
      <c r="C312" s="39" t="s">
        <v>237</v>
      </c>
      <c r="D312" s="58" t="s">
        <v>928</v>
      </c>
      <c r="E312" s="64" t="s">
        <v>215</v>
      </c>
      <c r="F312" s="38" t="s">
        <v>847</v>
      </c>
      <c r="G312" s="38">
        <f t="shared" ca="1" si="10"/>
        <v>1036</v>
      </c>
      <c r="H312" s="38">
        <f>VLOOKUP(A312,SANPHAM!A45:'SANPHAM'!G218,5,0)</f>
        <v>79000</v>
      </c>
      <c r="I312" s="59">
        <f t="shared" ca="1" si="11"/>
        <v>81844000</v>
      </c>
    </row>
    <row r="313" spans="1:9" ht="15.75">
      <c r="A313" s="57" t="s">
        <v>65</v>
      </c>
      <c r="B313" s="38" t="s">
        <v>546</v>
      </c>
      <c r="C313" s="39" t="s">
        <v>238</v>
      </c>
      <c r="D313" s="58" t="s">
        <v>929</v>
      </c>
      <c r="E313" s="64" t="s">
        <v>216</v>
      </c>
      <c r="F313" s="38" t="s">
        <v>848</v>
      </c>
      <c r="G313" s="38">
        <f t="shared" ca="1" si="10"/>
        <v>332</v>
      </c>
      <c r="H313" s="38">
        <f>VLOOKUP(A313,SANPHAM!A46:'SANPHAM'!G219,5,0)</f>
        <v>79000</v>
      </c>
      <c r="I313" s="59">
        <f t="shared" ca="1" si="11"/>
        <v>26228000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3" workbookViewId="0">
      <selection activeCell="A20" sqref="A20:A35"/>
    </sheetView>
  </sheetViews>
  <sheetFormatPr defaultRowHeight="15"/>
  <cols>
    <col min="2" max="2" width="9.5703125" customWidth="1"/>
  </cols>
  <sheetData>
    <row r="1" spans="1:3">
      <c r="A1" t="s">
        <v>482</v>
      </c>
      <c r="B1" t="s">
        <v>715</v>
      </c>
      <c r="C1" t="s">
        <v>734</v>
      </c>
    </row>
    <row r="2" spans="1:3">
      <c r="A2" t="s">
        <v>716</v>
      </c>
      <c r="B2" t="s">
        <v>717</v>
      </c>
      <c r="C2">
        <v>2017</v>
      </c>
    </row>
    <row r="3" spans="1:3">
      <c r="A3" t="s">
        <v>723</v>
      </c>
      <c r="B3" t="s">
        <v>718</v>
      </c>
      <c r="C3">
        <v>2017</v>
      </c>
    </row>
    <row r="4" spans="1:3">
      <c r="A4" t="s">
        <v>724</v>
      </c>
      <c r="B4" t="s">
        <v>719</v>
      </c>
      <c r="C4">
        <v>2017</v>
      </c>
    </row>
    <row r="5" spans="1:3">
      <c r="A5" t="s">
        <v>725</v>
      </c>
      <c r="B5" t="s">
        <v>720</v>
      </c>
      <c r="C5">
        <v>2017</v>
      </c>
    </row>
    <row r="6" spans="1:3">
      <c r="A6" t="s">
        <v>726</v>
      </c>
      <c r="B6" t="s">
        <v>721</v>
      </c>
      <c r="C6">
        <v>2017</v>
      </c>
    </row>
    <row r="7" spans="1:3">
      <c r="A7" t="s">
        <v>727</v>
      </c>
      <c r="B7" t="s">
        <v>722</v>
      </c>
      <c r="C7">
        <v>2017</v>
      </c>
    </row>
    <row r="8" spans="1:3">
      <c r="A8" t="s">
        <v>819</v>
      </c>
      <c r="B8" t="s">
        <v>820</v>
      </c>
      <c r="C8">
        <v>2017</v>
      </c>
    </row>
    <row r="9" spans="1:3">
      <c r="A9" t="s">
        <v>821</v>
      </c>
      <c r="B9" t="s">
        <v>822</v>
      </c>
      <c r="C9">
        <v>2017</v>
      </c>
    </row>
    <row r="10" spans="1:3">
      <c r="A10" t="s">
        <v>823</v>
      </c>
      <c r="B10" t="s">
        <v>824</v>
      </c>
      <c r="C10">
        <v>2017</v>
      </c>
    </row>
    <row r="11" spans="1:3">
      <c r="A11" t="s">
        <v>825</v>
      </c>
      <c r="B11" t="s">
        <v>826</v>
      </c>
      <c r="C11">
        <v>2017</v>
      </c>
    </row>
    <row r="12" spans="1:3">
      <c r="A12" t="s">
        <v>827</v>
      </c>
      <c r="B12" t="s">
        <v>828</v>
      </c>
      <c r="C12">
        <v>2017</v>
      </c>
    </row>
    <row r="13" spans="1:3">
      <c r="A13" t="s">
        <v>829</v>
      </c>
      <c r="B13" t="s">
        <v>830</v>
      </c>
      <c r="C13">
        <v>2017</v>
      </c>
    </row>
    <row r="14" spans="1:3">
      <c r="A14" t="s">
        <v>831</v>
      </c>
      <c r="B14" t="s">
        <v>717</v>
      </c>
      <c r="C14">
        <v>2018</v>
      </c>
    </row>
    <row r="15" spans="1:3">
      <c r="A15" t="s">
        <v>832</v>
      </c>
      <c r="B15" t="s">
        <v>718</v>
      </c>
      <c r="C15">
        <v>2018</v>
      </c>
    </row>
    <row r="16" spans="1:3">
      <c r="A16" t="s">
        <v>833</v>
      </c>
      <c r="B16" t="s">
        <v>719</v>
      </c>
      <c r="C16">
        <v>2018</v>
      </c>
    </row>
    <row r="17" spans="1:3">
      <c r="A17" t="s">
        <v>834</v>
      </c>
      <c r="B17" t="s">
        <v>720</v>
      </c>
      <c r="C17">
        <v>2018</v>
      </c>
    </row>
    <row r="18" spans="1:3">
      <c r="A18" t="s">
        <v>835</v>
      </c>
      <c r="B18" t="s">
        <v>721</v>
      </c>
      <c r="C18">
        <v>2018</v>
      </c>
    </row>
    <row r="19" spans="1:3">
      <c r="A19" t="s">
        <v>836</v>
      </c>
      <c r="B19" t="s">
        <v>722</v>
      </c>
      <c r="C19">
        <v>2018</v>
      </c>
    </row>
    <row r="20" spans="1:3">
      <c r="A20" t="s">
        <v>837</v>
      </c>
      <c r="B20" t="s">
        <v>820</v>
      </c>
      <c r="C20">
        <v>2018</v>
      </c>
    </row>
    <row r="21" spans="1:3">
      <c r="A21" t="s">
        <v>838</v>
      </c>
      <c r="B21" t="s">
        <v>822</v>
      </c>
      <c r="C21">
        <v>2018</v>
      </c>
    </row>
    <row r="22" spans="1:3">
      <c r="A22" t="s">
        <v>839</v>
      </c>
      <c r="B22" t="s">
        <v>824</v>
      </c>
      <c r="C22">
        <v>2018</v>
      </c>
    </row>
    <row r="23" spans="1:3">
      <c r="A23" t="s">
        <v>840</v>
      </c>
      <c r="B23" t="s">
        <v>826</v>
      </c>
      <c r="C23">
        <v>2018</v>
      </c>
    </row>
    <row r="24" spans="1:3">
      <c r="A24" t="s">
        <v>841</v>
      </c>
      <c r="B24" t="s">
        <v>828</v>
      </c>
      <c r="C24">
        <v>2018</v>
      </c>
    </row>
    <row r="25" spans="1:3">
      <c r="A25" t="s">
        <v>842</v>
      </c>
      <c r="B25" t="s">
        <v>830</v>
      </c>
      <c r="C25">
        <v>2018</v>
      </c>
    </row>
    <row r="26" spans="1:3">
      <c r="A26" t="s">
        <v>843</v>
      </c>
      <c r="B26" t="s">
        <v>717</v>
      </c>
      <c r="C26">
        <v>2019</v>
      </c>
    </row>
    <row r="27" spans="1:3">
      <c r="A27" t="s">
        <v>844</v>
      </c>
      <c r="B27" t="s">
        <v>718</v>
      </c>
      <c r="C27">
        <v>2019</v>
      </c>
    </row>
    <row r="28" spans="1:3">
      <c r="A28" t="s">
        <v>845</v>
      </c>
      <c r="B28" t="s">
        <v>719</v>
      </c>
      <c r="C28">
        <v>2019</v>
      </c>
    </row>
    <row r="29" spans="1:3">
      <c r="A29" t="s">
        <v>846</v>
      </c>
      <c r="B29" t="s">
        <v>720</v>
      </c>
      <c r="C29">
        <v>2019</v>
      </c>
    </row>
    <row r="30" spans="1:3">
      <c r="A30" t="s">
        <v>847</v>
      </c>
      <c r="B30" t="s">
        <v>721</v>
      </c>
      <c r="C30">
        <v>2019</v>
      </c>
    </row>
    <row r="31" spans="1:3">
      <c r="A31" t="s">
        <v>848</v>
      </c>
      <c r="B31" t="s">
        <v>722</v>
      </c>
      <c r="C31">
        <v>2019</v>
      </c>
    </row>
    <row r="32" spans="1:3">
      <c r="A32" t="s">
        <v>849</v>
      </c>
      <c r="B32" t="s">
        <v>820</v>
      </c>
      <c r="C32">
        <v>2019</v>
      </c>
    </row>
    <row r="33" spans="1:3">
      <c r="A33" t="s">
        <v>850</v>
      </c>
      <c r="B33" t="s">
        <v>822</v>
      </c>
      <c r="C33">
        <v>2019</v>
      </c>
    </row>
    <row r="34" spans="1:3">
      <c r="A34" t="s">
        <v>851</v>
      </c>
      <c r="B34" t="s">
        <v>824</v>
      </c>
      <c r="C34">
        <v>2019</v>
      </c>
    </row>
    <row r="35" spans="1:3">
      <c r="A35" t="s">
        <v>852</v>
      </c>
      <c r="B35" t="s">
        <v>826</v>
      </c>
      <c r="C35">
        <v>2019</v>
      </c>
    </row>
    <row r="36" spans="1:3">
      <c r="A36" t="s">
        <v>853</v>
      </c>
      <c r="B36" t="s">
        <v>828</v>
      </c>
      <c r="C36">
        <v>2019</v>
      </c>
    </row>
    <row r="37" spans="1:3">
      <c r="A37" t="s">
        <v>854</v>
      </c>
      <c r="B37" t="s">
        <v>830</v>
      </c>
      <c r="C37">
        <v>2019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7" sqref="E7"/>
    </sheetView>
  </sheetViews>
  <sheetFormatPr defaultRowHeight="15"/>
  <cols>
    <col min="2" max="2" width="15.140625" customWidth="1"/>
  </cols>
  <sheetData>
    <row r="1" spans="1:2">
      <c r="A1" t="s">
        <v>733</v>
      </c>
      <c r="B1" t="s">
        <v>942</v>
      </c>
    </row>
    <row r="2" spans="1:2">
      <c r="A2" t="s">
        <v>749</v>
      </c>
      <c r="B2" t="s">
        <v>385</v>
      </c>
    </row>
    <row r="3" spans="1:2">
      <c r="A3" t="s">
        <v>750</v>
      </c>
      <c r="B3" t="s">
        <v>807</v>
      </c>
    </row>
    <row r="4" spans="1:2">
      <c r="A4" t="s">
        <v>751</v>
      </c>
      <c r="B4" t="s">
        <v>808</v>
      </c>
    </row>
    <row r="5" spans="1:2">
      <c r="A5" t="s">
        <v>752</v>
      </c>
      <c r="B5" t="s">
        <v>811</v>
      </c>
    </row>
    <row r="6" spans="1:2">
      <c r="A6" t="s">
        <v>753</v>
      </c>
      <c r="B6" t="s">
        <v>812</v>
      </c>
    </row>
    <row r="7" spans="1:2">
      <c r="A7" t="s">
        <v>754</v>
      </c>
      <c r="B7" t="s">
        <v>813</v>
      </c>
    </row>
    <row r="8" spans="1:2">
      <c r="A8" t="s">
        <v>755</v>
      </c>
      <c r="B8" t="s">
        <v>814</v>
      </c>
    </row>
    <row r="9" spans="1:2">
      <c r="A9" t="s">
        <v>756</v>
      </c>
      <c r="B9" t="s">
        <v>815</v>
      </c>
    </row>
    <row r="10" spans="1:2">
      <c r="A10" t="s">
        <v>757</v>
      </c>
      <c r="B10" t="s">
        <v>816</v>
      </c>
    </row>
    <row r="11" spans="1:2">
      <c r="A11" t="s">
        <v>758</v>
      </c>
      <c r="B11" t="s">
        <v>817</v>
      </c>
    </row>
    <row r="12" spans="1:2">
      <c r="A12" t="s">
        <v>759</v>
      </c>
      <c r="B12" t="s">
        <v>818</v>
      </c>
    </row>
    <row r="13" spans="1:2">
      <c r="A13" t="s">
        <v>760</v>
      </c>
      <c r="B13" t="s">
        <v>810</v>
      </c>
    </row>
    <row r="14" spans="1:2">
      <c r="A14" t="s">
        <v>761</v>
      </c>
      <c r="B14" t="s">
        <v>809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10" sqref="E10"/>
    </sheetView>
  </sheetViews>
  <sheetFormatPr defaultRowHeight="15"/>
  <cols>
    <col min="1" max="1" width="13.7109375" customWidth="1"/>
    <col min="2" max="2" width="26.7109375" customWidth="1"/>
  </cols>
  <sheetData>
    <row r="1" spans="1:2">
      <c r="A1" t="s">
        <v>1</v>
      </c>
      <c r="B1" t="s">
        <v>2</v>
      </c>
    </row>
    <row r="2" spans="1:2">
      <c r="A2" t="s">
        <v>10</v>
      </c>
      <c r="B2" t="s">
        <v>4</v>
      </c>
    </row>
    <row r="3" spans="1:2">
      <c r="A3" t="s">
        <v>11</v>
      </c>
      <c r="B3" t="s">
        <v>3</v>
      </c>
    </row>
    <row r="4" spans="1:2">
      <c r="A4" t="s">
        <v>12</v>
      </c>
      <c r="B4" t="s">
        <v>5</v>
      </c>
    </row>
    <row r="5" spans="1:2">
      <c r="A5" t="s">
        <v>13</v>
      </c>
      <c r="B5" t="s">
        <v>6</v>
      </c>
    </row>
    <row r="6" spans="1:2">
      <c r="A6" t="s">
        <v>14</v>
      </c>
      <c r="B6" t="s">
        <v>7</v>
      </c>
    </row>
    <row r="7" spans="1:2">
      <c r="A7" t="s">
        <v>15</v>
      </c>
      <c r="B7" t="s">
        <v>158</v>
      </c>
    </row>
    <row r="8" spans="1:2">
      <c r="A8" t="s">
        <v>16</v>
      </c>
      <c r="B8" t="s">
        <v>8</v>
      </c>
    </row>
    <row r="9" spans="1:2">
      <c r="A9" t="s">
        <v>157</v>
      </c>
      <c r="B9" t="s">
        <v>9</v>
      </c>
    </row>
    <row r="10" spans="1:2">
      <c r="A10" t="s">
        <v>173</v>
      </c>
      <c r="B10" t="s">
        <v>174</v>
      </c>
    </row>
    <row r="11" spans="1:2">
      <c r="A11" t="s">
        <v>198</v>
      </c>
      <c r="B11" t="s">
        <v>199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25" workbookViewId="0">
      <selection activeCell="J39" sqref="J39"/>
    </sheetView>
  </sheetViews>
  <sheetFormatPr defaultRowHeight="15"/>
  <cols>
    <col min="2" max="2" width="44" customWidth="1"/>
    <col min="3" max="3" width="16.85546875" customWidth="1"/>
    <col min="4" max="4" width="15.7109375" customWidth="1"/>
    <col min="5" max="5" width="12.140625" customWidth="1"/>
    <col min="6" max="6" width="28.42578125" customWidth="1"/>
    <col min="7" max="7" width="12.5703125" customWidth="1"/>
  </cols>
  <sheetData>
    <row r="1" spans="1:7">
      <c r="A1" s="13" t="s">
        <v>0</v>
      </c>
      <c r="B1" s="14" t="s">
        <v>17</v>
      </c>
      <c r="C1" s="14" t="s">
        <v>18</v>
      </c>
      <c r="D1" s="14" t="s">
        <v>19</v>
      </c>
      <c r="E1" s="14" t="s">
        <v>20</v>
      </c>
      <c r="F1" s="15" t="s">
        <v>732</v>
      </c>
      <c r="G1" s="15" t="s">
        <v>1</v>
      </c>
    </row>
    <row r="2" spans="1:7" ht="15.75">
      <c r="A2" s="16" t="s">
        <v>21</v>
      </c>
      <c r="B2" s="1" t="s">
        <v>89</v>
      </c>
      <c r="C2" s="2" t="s">
        <v>90</v>
      </c>
      <c r="D2" s="3" t="s">
        <v>91</v>
      </c>
      <c r="E2" s="4">
        <v>23300</v>
      </c>
      <c r="F2" s="25" t="s">
        <v>737</v>
      </c>
      <c r="G2" s="17" t="s">
        <v>10</v>
      </c>
    </row>
    <row r="3" spans="1:7" ht="15.75">
      <c r="A3" s="16" t="s">
        <v>22</v>
      </c>
      <c r="B3" s="1" t="s">
        <v>92</v>
      </c>
      <c r="C3" s="2" t="s">
        <v>90</v>
      </c>
      <c r="D3" s="3" t="s">
        <v>91</v>
      </c>
      <c r="E3" s="4">
        <v>23300</v>
      </c>
      <c r="F3" s="25" t="s">
        <v>737</v>
      </c>
      <c r="G3" s="17" t="s">
        <v>10</v>
      </c>
    </row>
    <row r="4" spans="1:7" ht="15.75">
      <c r="A4" s="16" t="s">
        <v>23</v>
      </c>
      <c r="B4" s="1" t="s">
        <v>93</v>
      </c>
      <c r="C4" s="2" t="s">
        <v>90</v>
      </c>
      <c r="D4" s="3" t="s">
        <v>91</v>
      </c>
      <c r="E4" s="4">
        <v>23300</v>
      </c>
      <c r="F4" s="25" t="s">
        <v>735</v>
      </c>
      <c r="G4" s="17" t="s">
        <v>10</v>
      </c>
    </row>
    <row r="5" spans="1:7" ht="15.75">
      <c r="A5" s="16" t="s">
        <v>24</v>
      </c>
      <c r="B5" s="1" t="s">
        <v>94</v>
      </c>
      <c r="C5" s="2" t="s">
        <v>90</v>
      </c>
      <c r="D5" s="3" t="s">
        <v>91</v>
      </c>
      <c r="E5" s="4">
        <v>23300</v>
      </c>
      <c r="F5" s="25" t="s">
        <v>737</v>
      </c>
      <c r="G5" s="17" t="s">
        <v>10</v>
      </c>
    </row>
    <row r="6" spans="1:7" ht="15.75">
      <c r="A6" s="16" t="s">
        <v>25</v>
      </c>
      <c r="B6" s="1" t="s">
        <v>95</v>
      </c>
      <c r="C6" s="2" t="s">
        <v>96</v>
      </c>
      <c r="D6" s="3" t="s">
        <v>97</v>
      </c>
      <c r="E6" s="4">
        <v>28500</v>
      </c>
      <c r="F6" s="25" t="s">
        <v>743</v>
      </c>
      <c r="G6" s="17" t="s">
        <v>10</v>
      </c>
    </row>
    <row r="7" spans="1:7" ht="15.75">
      <c r="A7" s="16" t="s">
        <v>26</v>
      </c>
      <c r="B7" s="1" t="s">
        <v>94</v>
      </c>
      <c r="C7" s="2" t="s">
        <v>96</v>
      </c>
      <c r="D7" s="3" t="s">
        <v>97</v>
      </c>
      <c r="E7" s="4">
        <v>30600</v>
      </c>
      <c r="F7" s="25" t="s">
        <v>735</v>
      </c>
      <c r="G7" s="17" t="s">
        <v>10</v>
      </c>
    </row>
    <row r="8" spans="1:7" ht="15.75">
      <c r="A8" s="16" t="s">
        <v>27</v>
      </c>
      <c r="B8" s="1" t="s">
        <v>89</v>
      </c>
      <c r="C8" s="2" t="s">
        <v>98</v>
      </c>
      <c r="D8" s="3" t="s">
        <v>97</v>
      </c>
      <c r="E8" s="4">
        <v>37000</v>
      </c>
      <c r="F8" s="25" t="s">
        <v>736</v>
      </c>
      <c r="G8" s="17" t="s">
        <v>10</v>
      </c>
    </row>
    <row r="9" spans="1:7" ht="15.75">
      <c r="A9" s="16" t="s">
        <v>28</v>
      </c>
      <c r="B9" s="1" t="s">
        <v>94</v>
      </c>
      <c r="C9" s="2" t="s">
        <v>98</v>
      </c>
      <c r="D9" s="3" t="s">
        <v>97</v>
      </c>
      <c r="E9" s="4">
        <v>37000</v>
      </c>
      <c r="F9" s="25" t="s">
        <v>735</v>
      </c>
      <c r="G9" s="17" t="s">
        <v>10</v>
      </c>
    </row>
    <row r="10" spans="1:7" ht="15.75">
      <c r="A10" s="16" t="s">
        <v>29</v>
      </c>
      <c r="B10" s="1" t="s">
        <v>99</v>
      </c>
      <c r="C10" s="2" t="s">
        <v>98</v>
      </c>
      <c r="D10" s="3" t="s">
        <v>97</v>
      </c>
      <c r="E10" s="4">
        <v>37000</v>
      </c>
      <c r="F10" s="25" t="s">
        <v>736</v>
      </c>
      <c r="G10" s="17" t="s">
        <v>10</v>
      </c>
    </row>
    <row r="11" spans="1:7" ht="15.75">
      <c r="A11" s="16" t="s">
        <v>30</v>
      </c>
      <c r="B11" s="1" t="s">
        <v>100</v>
      </c>
      <c r="C11" s="3" t="s">
        <v>96</v>
      </c>
      <c r="D11" s="3" t="s">
        <v>101</v>
      </c>
      <c r="E11" s="4">
        <v>36700</v>
      </c>
      <c r="F11" s="25" t="s">
        <v>735</v>
      </c>
      <c r="G11" s="17" t="s">
        <v>11</v>
      </c>
    </row>
    <row r="12" spans="1:7" ht="15.75">
      <c r="A12" s="16" t="s">
        <v>31</v>
      </c>
      <c r="B12" s="1" t="s">
        <v>102</v>
      </c>
      <c r="C12" s="3" t="s">
        <v>96</v>
      </c>
      <c r="D12" s="3" t="s">
        <v>101</v>
      </c>
      <c r="E12" s="4">
        <v>36700</v>
      </c>
      <c r="F12" s="25" t="s">
        <v>735</v>
      </c>
      <c r="G12" s="17" t="s">
        <v>11</v>
      </c>
    </row>
    <row r="13" spans="1:7" ht="15.75">
      <c r="A13" s="16" t="s">
        <v>32</v>
      </c>
      <c r="B13" s="1" t="s">
        <v>103</v>
      </c>
      <c r="C13" s="3" t="s">
        <v>96</v>
      </c>
      <c r="D13" s="3" t="s">
        <v>101</v>
      </c>
      <c r="E13" s="4">
        <v>36700</v>
      </c>
      <c r="F13" s="25" t="s">
        <v>735</v>
      </c>
      <c r="G13" s="17" t="s">
        <v>11</v>
      </c>
    </row>
    <row r="14" spans="1:7" ht="15.75">
      <c r="A14" s="16" t="s">
        <v>33</v>
      </c>
      <c r="B14" s="1" t="s">
        <v>104</v>
      </c>
      <c r="C14" s="3" t="s">
        <v>96</v>
      </c>
      <c r="D14" s="3" t="s">
        <v>101</v>
      </c>
      <c r="E14" s="4">
        <v>35000</v>
      </c>
      <c r="F14" s="25" t="s">
        <v>743</v>
      </c>
      <c r="G14" s="17" t="s">
        <v>11</v>
      </c>
    </row>
    <row r="15" spans="1:7" ht="15.75">
      <c r="A15" s="16" t="s">
        <v>34</v>
      </c>
      <c r="B15" s="1" t="s">
        <v>95</v>
      </c>
      <c r="C15" s="3" t="s">
        <v>96</v>
      </c>
      <c r="D15" s="3" t="s">
        <v>101</v>
      </c>
      <c r="E15" s="4">
        <v>35000</v>
      </c>
      <c r="F15" s="25" t="s">
        <v>743</v>
      </c>
      <c r="G15" s="17" t="s">
        <v>11</v>
      </c>
    </row>
    <row r="16" spans="1:7" ht="16.5">
      <c r="A16" s="16" t="s">
        <v>35</v>
      </c>
      <c r="B16" s="5" t="s">
        <v>100</v>
      </c>
      <c r="C16" s="6" t="s">
        <v>105</v>
      </c>
      <c r="D16" s="3" t="s">
        <v>106</v>
      </c>
      <c r="E16" s="4">
        <v>35000</v>
      </c>
      <c r="F16" s="25" t="s">
        <v>736</v>
      </c>
      <c r="G16" s="17" t="s">
        <v>11</v>
      </c>
    </row>
    <row r="17" spans="1:7" ht="16.5">
      <c r="A17" s="16" t="s">
        <v>36</v>
      </c>
      <c r="B17" s="5" t="s">
        <v>102</v>
      </c>
      <c r="C17" s="6" t="s">
        <v>105</v>
      </c>
      <c r="D17" s="3" t="s">
        <v>106</v>
      </c>
      <c r="E17" s="4">
        <v>35000</v>
      </c>
      <c r="F17" s="25" t="s">
        <v>736</v>
      </c>
      <c r="G17" s="17" t="s">
        <v>11</v>
      </c>
    </row>
    <row r="18" spans="1:7" ht="16.5">
      <c r="A18" s="16" t="s">
        <v>37</v>
      </c>
      <c r="B18" s="5" t="s">
        <v>103</v>
      </c>
      <c r="C18" s="6" t="s">
        <v>105</v>
      </c>
      <c r="D18" s="3" t="s">
        <v>106</v>
      </c>
      <c r="E18" s="4">
        <v>35000</v>
      </c>
      <c r="F18" s="25" t="s">
        <v>736</v>
      </c>
      <c r="G18" s="17" t="s">
        <v>11</v>
      </c>
    </row>
    <row r="19" spans="1:7" ht="16.5">
      <c r="A19" s="16" t="s">
        <v>38</v>
      </c>
      <c r="B19" s="5" t="s">
        <v>104</v>
      </c>
      <c r="C19" s="6" t="s">
        <v>105</v>
      </c>
      <c r="D19" s="3" t="s">
        <v>106</v>
      </c>
      <c r="E19" s="4">
        <v>35000</v>
      </c>
      <c r="F19" s="25" t="s">
        <v>743</v>
      </c>
      <c r="G19" s="17" t="s">
        <v>11</v>
      </c>
    </row>
    <row r="20" spans="1:7" ht="16.5">
      <c r="A20" s="16" t="s">
        <v>39</v>
      </c>
      <c r="B20" s="5" t="s">
        <v>95</v>
      </c>
      <c r="C20" s="6" t="s">
        <v>105</v>
      </c>
      <c r="D20" s="3" t="s">
        <v>106</v>
      </c>
      <c r="E20" s="4">
        <v>35000</v>
      </c>
      <c r="F20" s="25" t="s">
        <v>743</v>
      </c>
      <c r="G20" s="17" t="s">
        <v>11</v>
      </c>
    </row>
    <row r="21" spans="1:7" ht="15.75">
      <c r="A21" s="16" t="s">
        <v>40</v>
      </c>
      <c r="B21" s="1" t="s">
        <v>107</v>
      </c>
      <c r="C21" s="3" t="s">
        <v>108</v>
      </c>
      <c r="D21" s="3" t="s">
        <v>106</v>
      </c>
      <c r="E21" s="4">
        <v>47500</v>
      </c>
      <c r="F21" s="25" t="s">
        <v>743</v>
      </c>
      <c r="G21" s="17" t="s">
        <v>11</v>
      </c>
    </row>
    <row r="22" spans="1:7" ht="15.75">
      <c r="A22" s="16" t="s">
        <v>41</v>
      </c>
      <c r="B22" s="1" t="s">
        <v>109</v>
      </c>
      <c r="C22" s="3" t="s">
        <v>110</v>
      </c>
      <c r="D22" s="3" t="s">
        <v>97</v>
      </c>
      <c r="E22" s="4">
        <v>26800</v>
      </c>
      <c r="F22" s="25" t="s">
        <v>736</v>
      </c>
      <c r="G22" s="17" t="s">
        <v>12</v>
      </c>
    </row>
    <row r="23" spans="1:7" ht="15.75">
      <c r="A23" s="16" t="s">
        <v>42</v>
      </c>
      <c r="B23" s="1" t="s">
        <v>111</v>
      </c>
      <c r="C23" s="3" t="s">
        <v>110</v>
      </c>
      <c r="D23" s="3" t="s">
        <v>97</v>
      </c>
      <c r="E23" s="4">
        <v>26800</v>
      </c>
      <c r="F23" s="25" t="s">
        <v>736</v>
      </c>
      <c r="G23" s="17" t="s">
        <v>12</v>
      </c>
    </row>
    <row r="24" spans="1:7" ht="15.75">
      <c r="A24" s="16" t="s">
        <v>43</v>
      </c>
      <c r="B24" s="1" t="s">
        <v>112</v>
      </c>
      <c r="C24" s="3" t="s">
        <v>110</v>
      </c>
      <c r="D24" s="3" t="s">
        <v>97</v>
      </c>
      <c r="E24" s="4">
        <v>26400</v>
      </c>
      <c r="F24" s="25" t="s">
        <v>736</v>
      </c>
      <c r="G24" s="17" t="s">
        <v>12</v>
      </c>
    </row>
    <row r="25" spans="1:7" ht="15.75">
      <c r="A25" s="16" t="s">
        <v>44</v>
      </c>
      <c r="B25" s="1" t="s">
        <v>113</v>
      </c>
      <c r="C25" s="3" t="s">
        <v>110</v>
      </c>
      <c r="D25" s="3" t="s">
        <v>97</v>
      </c>
      <c r="E25" s="4">
        <v>26400</v>
      </c>
      <c r="F25" s="25" t="s">
        <v>736</v>
      </c>
      <c r="G25" s="17" t="s">
        <v>12</v>
      </c>
    </row>
    <row r="26" spans="1:7" ht="15.75">
      <c r="A26" s="16" t="s">
        <v>45</v>
      </c>
      <c r="B26" s="1" t="s">
        <v>114</v>
      </c>
      <c r="C26" s="3" t="s">
        <v>110</v>
      </c>
      <c r="D26" s="3" t="s">
        <v>97</v>
      </c>
      <c r="E26" s="4">
        <v>26400</v>
      </c>
      <c r="F26" s="25" t="s">
        <v>735</v>
      </c>
      <c r="G26" s="17" t="s">
        <v>12</v>
      </c>
    </row>
    <row r="27" spans="1:7" ht="15.75">
      <c r="A27" s="16" t="s">
        <v>46</v>
      </c>
      <c r="B27" s="1" t="s">
        <v>115</v>
      </c>
      <c r="C27" s="2" t="s">
        <v>116</v>
      </c>
      <c r="D27" s="3" t="s">
        <v>117</v>
      </c>
      <c r="E27" s="4">
        <v>15300</v>
      </c>
      <c r="F27" s="25" t="s">
        <v>738</v>
      </c>
      <c r="G27" s="17" t="s">
        <v>13</v>
      </c>
    </row>
    <row r="28" spans="1:7" ht="15.75">
      <c r="A28" s="16" t="s">
        <v>47</v>
      </c>
      <c r="B28" s="1" t="s">
        <v>118</v>
      </c>
      <c r="C28" s="2" t="s">
        <v>116</v>
      </c>
      <c r="D28" s="3" t="s">
        <v>117</v>
      </c>
      <c r="E28" s="4">
        <v>15000</v>
      </c>
      <c r="F28" s="25" t="s">
        <v>738</v>
      </c>
      <c r="G28" s="17" t="s">
        <v>13</v>
      </c>
    </row>
    <row r="29" spans="1:7" ht="15.75">
      <c r="A29" s="16" t="s">
        <v>48</v>
      </c>
      <c r="B29" s="1" t="s">
        <v>119</v>
      </c>
      <c r="C29" s="2" t="s">
        <v>116</v>
      </c>
      <c r="D29" s="3" t="s">
        <v>117</v>
      </c>
      <c r="E29" s="4">
        <v>15000</v>
      </c>
      <c r="F29" s="25" t="s">
        <v>738</v>
      </c>
      <c r="G29" s="17" t="s">
        <v>13</v>
      </c>
    </row>
    <row r="30" spans="1:7" ht="15.75">
      <c r="A30" s="16" t="s">
        <v>49</v>
      </c>
      <c r="B30" s="1" t="s">
        <v>120</v>
      </c>
      <c r="C30" s="2" t="s">
        <v>96</v>
      </c>
      <c r="D30" s="3" t="s">
        <v>121</v>
      </c>
      <c r="E30" s="4">
        <v>28200</v>
      </c>
      <c r="F30" s="25" t="s">
        <v>744</v>
      </c>
      <c r="G30" s="17" t="s">
        <v>13</v>
      </c>
    </row>
    <row r="31" spans="1:7" ht="15.75">
      <c r="A31" s="16" t="s">
        <v>50</v>
      </c>
      <c r="B31" s="1" t="s">
        <v>122</v>
      </c>
      <c r="C31" s="2" t="s">
        <v>96</v>
      </c>
      <c r="D31" s="3" t="s">
        <v>121</v>
      </c>
      <c r="E31" s="4">
        <v>28200</v>
      </c>
      <c r="F31" s="25" t="s">
        <v>744</v>
      </c>
      <c r="G31" s="17" t="s">
        <v>13</v>
      </c>
    </row>
    <row r="32" spans="1:7" ht="15.75">
      <c r="A32" s="16" t="s">
        <v>51</v>
      </c>
      <c r="B32" s="1" t="s">
        <v>123</v>
      </c>
      <c r="C32" s="2" t="s">
        <v>96</v>
      </c>
      <c r="D32" s="3" t="s">
        <v>121</v>
      </c>
      <c r="E32" s="4">
        <v>27700</v>
      </c>
      <c r="F32" s="25" t="s">
        <v>745</v>
      </c>
      <c r="G32" s="17" t="s">
        <v>13</v>
      </c>
    </row>
    <row r="33" spans="1:7" ht="15.75">
      <c r="A33" s="16" t="s">
        <v>52</v>
      </c>
      <c r="B33" s="1" t="s">
        <v>124</v>
      </c>
      <c r="C33" s="2" t="s">
        <v>96</v>
      </c>
      <c r="D33" s="3" t="s">
        <v>121</v>
      </c>
      <c r="E33" s="4">
        <v>27700</v>
      </c>
      <c r="F33" s="25" t="s">
        <v>738</v>
      </c>
      <c r="G33" s="17" t="s">
        <v>13</v>
      </c>
    </row>
    <row r="34" spans="1:7" ht="15.75">
      <c r="A34" s="16" t="s">
        <v>53</v>
      </c>
      <c r="B34" s="1" t="s">
        <v>125</v>
      </c>
      <c r="C34" s="2" t="s">
        <v>96</v>
      </c>
      <c r="D34" s="3" t="s">
        <v>121</v>
      </c>
      <c r="E34" s="4">
        <v>26900</v>
      </c>
      <c r="F34" s="25" t="s">
        <v>745</v>
      </c>
      <c r="G34" s="17" t="s">
        <v>13</v>
      </c>
    </row>
    <row r="35" spans="1:7" ht="15.75">
      <c r="A35" s="16" t="s">
        <v>54</v>
      </c>
      <c r="B35" s="1" t="s">
        <v>126</v>
      </c>
      <c r="C35" s="2" t="s">
        <v>96</v>
      </c>
      <c r="D35" s="3" t="s">
        <v>121</v>
      </c>
      <c r="E35" s="4">
        <v>26900</v>
      </c>
      <c r="F35" s="25" t="s">
        <v>741</v>
      </c>
      <c r="G35" s="17" t="s">
        <v>13</v>
      </c>
    </row>
    <row r="36" spans="1:7" ht="15.75">
      <c r="A36" s="16" t="s">
        <v>55</v>
      </c>
      <c r="B36" s="1" t="s">
        <v>127</v>
      </c>
      <c r="C36" s="2" t="s">
        <v>105</v>
      </c>
      <c r="D36" s="3" t="s">
        <v>121</v>
      </c>
      <c r="E36" s="4">
        <v>30700</v>
      </c>
      <c r="F36" s="25" t="s">
        <v>744</v>
      </c>
      <c r="G36" s="17" t="s">
        <v>13</v>
      </c>
    </row>
    <row r="37" spans="1:7" ht="15.75">
      <c r="A37" s="16" t="s">
        <v>56</v>
      </c>
      <c r="B37" s="1" t="s">
        <v>128</v>
      </c>
      <c r="C37" s="2" t="s">
        <v>105</v>
      </c>
      <c r="D37" s="3" t="s">
        <v>121</v>
      </c>
      <c r="E37" s="4">
        <v>30700</v>
      </c>
      <c r="F37" s="25" t="s">
        <v>741</v>
      </c>
      <c r="G37" s="17" t="s">
        <v>13</v>
      </c>
    </row>
    <row r="38" spans="1:7" ht="15.75">
      <c r="A38" s="16" t="s">
        <v>57</v>
      </c>
      <c r="B38" s="1" t="s">
        <v>129</v>
      </c>
      <c r="C38" s="2" t="s">
        <v>105</v>
      </c>
      <c r="D38" s="3" t="s">
        <v>121</v>
      </c>
      <c r="E38" s="4">
        <v>30100</v>
      </c>
      <c r="F38" s="25" t="s">
        <v>744</v>
      </c>
      <c r="G38" s="17" t="s">
        <v>13</v>
      </c>
    </row>
    <row r="39" spans="1:7" ht="15.75">
      <c r="A39" s="16" t="s">
        <v>58</v>
      </c>
      <c r="B39" s="1" t="s">
        <v>128</v>
      </c>
      <c r="C39" s="2" t="s">
        <v>98</v>
      </c>
      <c r="D39" s="3" t="s">
        <v>121</v>
      </c>
      <c r="E39" s="4">
        <v>32100</v>
      </c>
      <c r="F39" s="25" t="s">
        <v>745</v>
      </c>
      <c r="G39" s="17" t="s">
        <v>13</v>
      </c>
    </row>
    <row r="40" spans="1:7" ht="15.75">
      <c r="A40" s="16" t="s">
        <v>59</v>
      </c>
      <c r="B40" s="1" t="s">
        <v>127</v>
      </c>
      <c r="C40" s="2" t="s">
        <v>98</v>
      </c>
      <c r="D40" s="3" t="s">
        <v>121</v>
      </c>
      <c r="E40" s="4">
        <v>32100</v>
      </c>
      <c r="F40" s="25" t="s">
        <v>744</v>
      </c>
      <c r="G40" s="17" t="s">
        <v>13</v>
      </c>
    </row>
    <row r="41" spans="1:7" ht="15.75">
      <c r="A41" s="16" t="s">
        <v>60</v>
      </c>
      <c r="B41" s="1" t="s">
        <v>129</v>
      </c>
      <c r="C41" s="2" t="s">
        <v>98</v>
      </c>
      <c r="D41" s="3" t="s">
        <v>121</v>
      </c>
      <c r="E41" s="4">
        <v>31500</v>
      </c>
      <c r="F41" s="25" t="s">
        <v>745</v>
      </c>
      <c r="G41" s="17" t="s">
        <v>13</v>
      </c>
    </row>
    <row r="42" spans="1:7" ht="15.75">
      <c r="A42" s="16" t="s">
        <v>61</v>
      </c>
      <c r="B42" s="1" t="s">
        <v>123</v>
      </c>
      <c r="C42" s="2" t="s">
        <v>130</v>
      </c>
      <c r="D42" s="3" t="s">
        <v>121</v>
      </c>
      <c r="E42" s="4">
        <v>26200</v>
      </c>
      <c r="F42" s="25" t="s">
        <v>738</v>
      </c>
      <c r="G42" s="17" t="s">
        <v>13</v>
      </c>
    </row>
    <row r="43" spans="1:7" ht="15.75">
      <c r="A43" s="16" t="s">
        <v>62</v>
      </c>
      <c r="B43" s="1" t="s">
        <v>131</v>
      </c>
      <c r="C43" s="3" t="s">
        <v>98</v>
      </c>
      <c r="D43" s="3" t="s">
        <v>132</v>
      </c>
      <c r="E43" s="4">
        <v>43000</v>
      </c>
      <c r="F43" s="26" t="s">
        <v>739</v>
      </c>
      <c r="G43" s="17" t="s">
        <v>14</v>
      </c>
    </row>
    <row r="44" spans="1:7" ht="15.75">
      <c r="A44" s="16" t="s">
        <v>63</v>
      </c>
      <c r="B44" s="1" t="s">
        <v>131</v>
      </c>
      <c r="C44" s="3" t="s">
        <v>116</v>
      </c>
      <c r="D44" s="3" t="s">
        <v>133</v>
      </c>
      <c r="E44" s="4">
        <v>19000</v>
      </c>
      <c r="F44" s="26" t="s">
        <v>739</v>
      </c>
      <c r="G44" s="17" t="s">
        <v>14</v>
      </c>
    </row>
    <row r="45" spans="1:7" ht="15.75">
      <c r="A45" s="16" t="s">
        <v>64</v>
      </c>
      <c r="B45" s="1" t="s">
        <v>134</v>
      </c>
      <c r="C45" s="3" t="s">
        <v>135</v>
      </c>
      <c r="D45" s="3" t="s">
        <v>136</v>
      </c>
      <c r="E45" s="4">
        <v>79000</v>
      </c>
      <c r="F45" s="25" t="s">
        <v>747</v>
      </c>
      <c r="G45" s="17" t="s">
        <v>14</v>
      </c>
    </row>
    <row r="46" spans="1:7" ht="16.5">
      <c r="A46" s="16" t="s">
        <v>65</v>
      </c>
      <c r="B46" s="5" t="s">
        <v>150</v>
      </c>
      <c r="C46" s="6" t="s">
        <v>135</v>
      </c>
      <c r="D46" s="3" t="s">
        <v>136</v>
      </c>
      <c r="E46" s="4">
        <v>79000</v>
      </c>
      <c r="F46" s="25" t="s">
        <v>748</v>
      </c>
      <c r="G46" s="17" t="s">
        <v>14</v>
      </c>
    </row>
    <row r="47" spans="1:7" ht="15.75">
      <c r="A47" s="16" t="s">
        <v>66</v>
      </c>
      <c r="B47" s="1" t="s">
        <v>114</v>
      </c>
      <c r="C47" s="3" t="s">
        <v>98</v>
      </c>
      <c r="D47" s="3" t="s">
        <v>137</v>
      </c>
      <c r="E47" s="4">
        <v>46200</v>
      </c>
      <c r="F47" s="26" t="s">
        <v>740</v>
      </c>
      <c r="G47" s="17" t="s">
        <v>15</v>
      </c>
    </row>
    <row r="48" spans="1:7" ht="15.75">
      <c r="A48" s="16" t="s">
        <v>67</v>
      </c>
      <c r="B48" s="1" t="s">
        <v>114</v>
      </c>
      <c r="C48" s="3" t="s">
        <v>116</v>
      </c>
      <c r="D48" s="3" t="s">
        <v>138</v>
      </c>
      <c r="E48" s="4">
        <v>20500</v>
      </c>
      <c r="F48" s="26" t="s">
        <v>740</v>
      </c>
      <c r="G48" s="17" t="s">
        <v>15</v>
      </c>
    </row>
    <row r="49" spans="1:7" ht="15.75">
      <c r="A49" s="16" t="s">
        <v>68</v>
      </c>
      <c r="B49" s="1" t="s">
        <v>139</v>
      </c>
      <c r="C49" s="3" t="s">
        <v>135</v>
      </c>
      <c r="D49" s="3" t="s">
        <v>136</v>
      </c>
      <c r="E49" s="4">
        <v>84500</v>
      </c>
      <c r="F49" s="25" t="s">
        <v>747</v>
      </c>
      <c r="G49" s="17" t="s">
        <v>15</v>
      </c>
    </row>
    <row r="50" spans="1:7" ht="15.75">
      <c r="A50" s="16" t="s">
        <v>69</v>
      </c>
      <c r="B50" s="1" t="s">
        <v>140</v>
      </c>
      <c r="C50" s="3" t="s">
        <v>98</v>
      </c>
      <c r="D50" s="3" t="s">
        <v>137</v>
      </c>
      <c r="E50" s="4">
        <v>46200</v>
      </c>
      <c r="F50" s="26" t="s">
        <v>740</v>
      </c>
      <c r="G50" s="17" t="s">
        <v>15</v>
      </c>
    </row>
    <row r="51" spans="1:7" ht="15.75">
      <c r="A51" s="16" t="s">
        <v>70</v>
      </c>
      <c r="B51" s="1" t="s">
        <v>141</v>
      </c>
      <c r="C51" s="3" t="s">
        <v>98</v>
      </c>
      <c r="D51" s="3" t="s">
        <v>137</v>
      </c>
      <c r="E51" s="4">
        <v>46200</v>
      </c>
      <c r="F51" s="26" t="s">
        <v>740</v>
      </c>
      <c r="G51" s="17" t="s">
        <v>15</v>
      </c>
    </row>
    <row r="52" spans="1:7" ht="15.75">
      <c r="A52" s="16" t="s">
        <v>71</v>
      </c>
      <c r="B52" s="1" t="s">
        <v>142</v>
      </c>
      <c r="C52" s="3" t="s">
        <v>98</v>
      </c>
      <c r="D52" s="3" t="s">
        <v>137</v>
      </c>
      <c r="E52" s="4">
        <v>46200</v>
      </c>
      <c r="F52" s="26" t="s">
        <v>740</v>
      </c>
      <c r="G52" s="17" t="s">
        <v>15</v>
      </c>
    </row>
    <row r="53" spans="1:7" ht="15.75">
      <c r="A53" s="16" t="s">
        <v>72</v>
      </c>
      <c r="B53" s="1" t="s">
        <v>143</v>
      </c>
      <c r="C53" s="3" t="s">
        <v>98</v>
      </c>
      <c r="D53" s="3" t="s">
        <v>137</v>
      </c>
      <c r="E53" s="4">
        <v>46200</v>
      </c>
      <c r="F53" s="26" t="s">
        <v>740</v>
      </c>
      <c r="G53" s="17" t="s">
        <v>15</v>
      </c>
    </row>
    <row r="54" spans="1:7" ht="15.75">
      <c r="A54" s="16" t="s">
        <v>73</v>
      </c>
      <c r="B54" s="1" t="s">
        <v>144</v>
      </c>
      <c r="C54" s="3" t="s">
        <v>135</v>
      </c>
      <c r="D54" s="3" t="s">
        <v>136</v>
      </c>
      <c r="E54" s="4">
        <v>66000</v>
      </c>
      <c r="F54" s="25" t="s">
        <v>747</v>
      </c>
      <c r="G54" s="17" t="s">
        <v>16</v>
      </c>
    </row>
    <row r="55" spans="1:7" ht="15.75">
      <c r="A55" s="16" t="s">
        <v>74</v>
      </c>
      <c r="B55" s="1" t="s">
        <v>145</v>
      </c>
      <c r="C55" s="3" t="s">
        <v>96</v>
      </c>
      <c r="D55" s="3" t="s">
        <v>121</v>
      </c>
      <c r="E55" s="4">
        <v>24500</v>
      </c>
      <c r="F55" s="26" t="s">
        <v>740</v>
      </c>
      <c r="G55" s="17" t="s">
        <v>16</v>
      </c>
    </row>
    <row r="56" spans="1:7" ht="15.75">
      <c r="A56" s="16" t="s">
        <v>75</v>
      </c>
      <c r="B56" s="1" t="s">
        <v>146</v>
      </c>
      <c r="C56" s="3" t="s">
        <v>116</v>
      </c>
      <c r="D56" s="3" t="s">
        <v>133</v>
      </c>
      <c r="E56" s="4">
        <v>15900</v>
      </c>
      <c r="F56" s="25" t="s">
        <v>747</v>
      </c>
      <c r="G56" s="17" t="s">
        <v>16</v>
      </c>
    </row>
    <row r="57" spans="1:7" ht="15.75">
      <c r="A57" s="16" t="s">
        <v>76</v>
      </c>
      <c r="B57" s="1" t="s">
        <v>147</v>
      </c>
      <c r="C57" s="3" t="s">
        <v>135</v>
      </c>
      <c r="D57" s="3" t="s">
        <v>136</v>
      </c>
      <c r="E57" s="4">
        <v>77000</v>
      </c>
      <c r="F57" s="25" t="s">
        <v>747</v>
      </c>
      <c r="G57" s="17" t="s">
        <v>16</v>
      </c>
    </row>
    <row r="58" spans="1:7" ht="15.75">
      <c r="A58" s="16" t="s">
        <v>77</v>
      </c>
      <c r="B58" s="1" t="s">
        <v>148</v>
      </c>
      <c r="C58" s="3" t="s">
        <v>116</v>
      </c>
      <c r="D58" s="3" t="s">
        <v>133</v>
      </c>
      <c r="E58" s="4">
        <v>18500</v>
      </c>
      <c r="F58" s="25" t="s">
        <v>747</v>
      </c>
      <c r="G58" s="17" t="s">
        <v>16</v>
      </c>
    </row>
    <row r="59" spans="1:7" ht="15.75">
      <c r="A59" s="16" t="s">
        <v>78</v>
      </c>
      <c r="B59" s="1" t="s">
        <v>146</v>
      </c>
      <c r="C59" s="3" t="s">
        <v>98</v>
      </c>
      <c r="D59" s="3" t="s">
        <v>132</v>
      </c>
      <c r="E59" s="4">
        <v>37700</v>
      </c>
      <c r="F59" s="25" t="s">
        <v>746</v>
      </c>
      <c r="G59" s="17" t="s">
        <v>16</v>
      </c>
    </row>
    <row r="60" spans="1:7" ht="15.75">
      <c r="A60" s="16" t="s">
        <v>79</v>
      </c>
      <c r="B60" s="1" t="s">
        <v>148</v>
      </c>
      <c r="C60" s="3" t="s">
        <v>98</v>
      </c>
      <c r="D60" s="3" t="s">
        <v>132</v>
      </c>
      <c r="E60" s="4">
        <v>43000</v>
      </c>
      <c r="F60" s="25" t="s">
        <v>746</v>
      </c>
      <c r="G60" s="17" t="s">
        <v>16</v>
      </c>
    </row>
    <row r="61" spans="1:7" ht="15.75">
      <c r="A61" s="16" t="s">
        <v>80</v>
      </c>
      <c r="B61" s="1" t="s">
        <v>149</v>
      </c>
      <c r="C61" s="3" t="s">
        <v>105</v>
      </c>
      <c r="D61" s="3" t="s">
        <v>132</v>
      </c>
      <c r="E61" s="4">
        <v>37700</v>
      </c>
      <c r="F61" s="26" t="s">
        <v>742</v>
      </c>
      <c r="G61" s="17" t="s">
        <v>16</v>
      </c>
    </row>
    <row r="62" spans="1:7" ht="15.75">
      <c r="A62" s="16" t="s">
        <v>81</v>
      </c>
      <c r="B62" s="1" t="s">
        <v>149</v>
      </c>
      <c r="C62" s="3" t="s">
        <v>135</v>
      </c>
      <c r="D62" s="3" t="s">
        <v>136</v>
      </c>
      <c r="E62" s="4">
        <v>73500</v>
      </c>
      <c r="F62" s="25" t="s">
        <v>747</v>
      </c>
      <c r="G62" s="17" t="s">
        <v>16</v>
      </c>
    </row>
    <row r="63" spans="1:7" ht="15.75">
      <c r="A63" s="16" t="s">
        <v>82</v>
      </c>
      <c r="B63" s="1" t="s">
        <v>151</v>
      </c>
      <c r="C63" s="3" t="s">
        <v>130</v>
      </c>
      <c r="D63" s="3" t="s">
        <v>133</v>
      </c>
      <c r="E63" s="4">
        <v>25600</v>
      </c>
      <c r="F63" s="26" t="s">
        <v>742</v>
      </c>
      <c r="G63" s="17" t="s">
        <v>157</v>
      </c>
    </row>
    <row r="64" spans="1:7" ht="15.75">
      <c r="A64" s="16" t="s">
        <v>83</v>
      </c>
      <c r="B64" s="1" t="s">
        <v>152</v>
      </c>
      <c r="C64" s="3" t="s">
        <v>105</v>
      </c>
      <c r="D64" s="3" t="s">
        <v>138</v>
      </c>
      <c r="E64" s="4">
        <v>30700</v>
      </c>
      <c r="F64" s="26" t="s">
        <v>740</v>
      </c>
      <c r="G64" s="17" t="s">
        <v>157</v>
      </c>
    </row>
    <row r="65" spans="1:7" ht="16.5">
      <c r="A65" s="18" t="s">
        <v>84</v>
      </c>
      <c r="B65" s="5" t="s">
        <v>153</v>
      </c>
      <c r="C65" s="6" t="s">
        <v>90</v>
      </c>
      <c r="D65" s="3" t="s">
        <v>133</v>
      </c>
      <c r="E65" s="7">
        <v>49000</v>
      </c>
      <c r="F65" s="26" t="s">
        <v>739</v>
      </c>
      <c r="G65" s="17" t="s">
        <v>157</v>
      </c>
    </row>
    <row r="66" spans="1:7" ht="16.5">
      <c r="A66" s="18" t="s">
        <v>85</v>
      </c>
      <c r="B66" s="5" t="s">
        <v>154</v>
      </c>
      <c r="C66" s="6" t="s">
        <v>110</v>
      </c>
      <c r="D66" s="3" t="s">
        <v>133</v>
      </c>
      <c r="E66" s="7">
        <v>53000</v>
      </c>
      <c r="F66" s="26" t="s">
        <v>739</v>
      </c>
      <c r="G66" s="17" t="s">
        <v>157</v>
      </c>
    </row>
    <row r="67" spans="1:7" ht="16.5">
      <c r="A67" s="18" t="s">
        <v>86</v>
      </c>
      <c r="B67" s="5" t="s">
        <v>155</v>
      </c>
      <c r="C67" s="6" t="s">
        <v>135</v>
      </c>
      <c r="D67" s="3" t="s">
        <v>133</v>
      </c>
      <c r="E67" s="7">
        <v>84700</v>
      </c>
      <c r="F67" s="26" t="s">
        <v>742</v>
      </c>
      <c r="G67" s="17" t="s">
        <v>157</v>
      </c>
    </row>
    <row r="68" spans="1:7" ht="16.5">
      <c r="A68" s="18" t="s">
        <v>87</v>
      </c>
      <c r="B68" s="5" t="s">
        <v>156</v>
      </c>
      <c r="C68" s="6" t="s">
        <v>116</v>
      </c>
      <c r="D68" s="3" t="s">
        <v>133</v>
      </c>
      <c r="E68" s="7">
        <v>18200</v>
      </c>
      <c r="F68" s="26" t="s">
        <v>742</v>
      </c>
      <c r="G68" s="17" t="s">
        <v>157</v>
      </c>
    </row>
    <row r="69" spans="1:7" ht="16.5">
      <c r="A69" s="18" t="s">
        <v>88</v>
      </c>
      <c r="B69" s="5" t="s">
        <v>156</v>
      </c>
      <c r="C69" s="6" t="s">
        <v>98</v>
      </c>
      <c r="D69" s="3" t="s">
        <v>133</v>
      </c>
      <c r="E69" s="7">
        <v>42900</v>
      </c>
      <c r="F69" s="26" t="s">
        <v>739</v>
      </c>
      <c r="G69" s="17" t="s">
        <v>157</v>
      </c>
    </row>
    <row r="70" spans="1:7" ht="15.75">
      <c r="A70" s="19" t="s">
        <v>175</v>
      </c>
      <c r="B70" s="1" t="s">
        <v>189</v>
      </c>
      <c r="C70" s="3" t="s">
        <v>190</v>
      </c>
      <c r="D70" s="3" t="s">
        <v>133</v>
      </c>
      <c r="E70" s="8">
        <v>11600</v>
      </c>
      <c r="F70" s="26" t="s">
        <v>742</v>
      </c>
      <c r="G70" s="17" t="s">
        <v>173</v>
      </c>
    </row>
    <row r="71" spans="1:7" ht="15.75">
      <c r="A71" s="19" t="s">
        <v>176</v>
      </c>
      <c r="B71" s="1" t="s">
        <v>191</v>
      </c>
      <c r="C71" s="3" t="s">
        <v>116</v>
      </c>
      <c r="D71" s="3" t="s">
        <v>133</v>
      </c>
      <c r="E71" s="8">
        <v>15200</v>
      </c>
      <c r="F71" s="26" t="s">
        <v>739</v>
      </c>
      <c r="G71" s="17" t="s">
        <v>173</v>
      </c>
    </row>
    <row r="72" spans="1:7" ht="15.75">
      <c r="A72" s="19" t="s">
        <v>177</v>
      </c>
      <c r="B72" s="1" t="s">
        <v>192</v>
      </c>
      <c r="C72" s="3" t="s">
        <v>116</v>
      </c>
      <c r="D72" s="3" t="s">
        <v>133</v>
      </c>
      <c r="E72" s="8">
        <v>15200</v>
      </c>
      <c r="F72" s="26" t="s">
        <v>742</v>
      </c>
      <c r="G72" s="17" t="s">
        <v>173</v>
      </c>
    </row>
    <row r="73" spans="1:7" ht="15.75">
      <c r="A73" s="19" t="s">
        <v>178</v>
      </c>
      <c r="B73" s="1" t="s">
        <v>193</v>
      </c>
      <c r="C73" s="3" t="s">
        <v>116</v>
      </c>
      <c r="D73" s="3" t="s">
        <v>133</v>
      </c>
      <c r="E73" s="8">
        <v>15200</v>
      </c>
      <c r="F73" s="25" t="s">
        <v>746</v>
      </c>
      <c r="G73" s="17" t="s">
        <v>173</v>
      </c>
    </row>
    <row r="74" spans="1:7" ht="15.75">
      <c r="A74" s="19" t="s">
        <v>179</v>
      </c>
      <c r="B74" s="1" t="s">
        <v>194</v>
      </c>
      <c r="C74" s="3" t="s">
        <v>116</v>
      </c>
      <c r="D74" s="3" t="s">
        <v>133</v>
      </c>
      <c r="E74" s="8">
        <v>15200</v>
      </c>
      <c r="F74" s="26" t="s">
        <v>742</v>
      </c>
      <c r="G74" s="17" t="s">
        <v>173</v>
      </c>
    </row>
    <row r="75" spans="1:7" ht="15.75">
      <c r="A75" s="19" t="s">
        <v>180</v>
      </c>
      <c r="B75" s="1" t="s">
        <v>191</v>
      </c>
      <c r="C75" s="3" t="s">
        <v>90</v>
      </c>
      <c r="D75" s="3" t="s">
        <v>138</v>
      </c>
      <c r="E75" s="8">
        <v>22700</v>
      </c>
      <c r="F75" s="26" t="s">
        <v>740</v>
      </c>
      <c r="G75" s="17" t="s">
        <v>173</v>
      </c>
    </row>
    <row r="76" spans="1:7" ht="15.75">
      <c r="A76" s="19" t="s">
        <v>181</v>
      </c>
      <c r="B76" s="1" t="s">
        <v>192</v>
      </c>
      <c r="C76" s="3" t="s">
        <v>90</v>
      </c>
      <c r="D76" s="3" t="s">
        <v>138</v>
      </c>
      <c r="E76" s="8">
        <v>22700</v>
      </c>
      <c r="F76" s="25" t="s">
        <v>746</v>
      </c>
      <c r="G76" s="17" t="s">
        <v>173</v>
      </c>
    </row>
    <row r="77" spans="1:7" ht="15.75">
      <c r="A77" s="19" t="s">
        <v>182</v>
      </c>
      <c r="B77" s="1" t="s">
        <v>193</v>
      </c>
      <c r="C77" s="3" t="s">
        <v>90</v>
      </c>
      <c r="D77" s="3" t="s">
        <v>138</v>
      </c>
      <c r="E77" s="8">
        <v>22700</v>
      </c>
      <c r="F77" s="26" t="s">
        <v>740</v>
      </c>
      <c r="G77" s="17" t="s">
        <v>173</v>
      </c>
    </row>
    <row r="78" spans="1:7" ht="15.75">
      <c r="A78" s="19" t="s">
        <v>183</v>
      </c>
      <c r="B78" s="1" t="s">
        <v>194</v>
      </c>
      <c r="C78" s="3" t="s">
        <v>90</v>
      </c>
      <c r="D78" s="3" t="s">
        <v>138</v>
      </c>
      <c r="E78" s="8">
        <v>22700</v>
      </c>
      <c r="F78" s="26" t="s">
        <v>740</v>
      </c>
      <c r="G78" s="17" t="s">
        <v>173</v>
      </c>
    </row>
    <row r="79" spans="1:7" ht="15.75">
      <c r="A79" s="19" t="s">
        <v>184</v>
      </c>
      <c r="B79" s="1" t="s">
        <v>191</v>
      </c>
      <c r="C79" s="3" t="s">
        <v>105</v>
      </c>
      <c r="D79" s="3" t="s">
        <v>138</v>
      </c>
      <c r="E79" s="8">
        <v>33900</v>
      </c>
      <c r="F79" s="26" t="s">
        <v>740</v>
      </c>
      <c r="G79" s="17" t="s">
        <v>173</v>
      </c>
    </row>
    <row r="80" spans="1:7" ht="15.75">
      <c r="A80" s="19" t="s">
        <v>185</v>
      </c>
      <c r="B80" s="1" t="s">
        <v>192</v>
      </c>
      <c r="C80" s="3" t="s">
        <v>105</v>
      </c>
      <c r="D80" s="3" t="s">
        <v>138</v>
      </c>
      <c r="E80" s="8">
        <v>33900</v>
      </c>
      <c r="F80" s="26" t="s">
        <v>740</v>
      </c>
      <c r="G80" s="17" t="s">
        <v>173</v>
      </c>
    </row>
    <row r="81" spans="1:7" ht="15.75">
      <c r="A81" s="19" t="s">
        <v>186</v>
      </c>
      <c r="B81" s="1" t="s">
        <v>193</v>
      </c>
      <c r="C81" s="3" t="s">
        <v>105</v>
      </c>
      <c r="D81" s="3" t="s">
        <v>138</v>
      </c>
      <c r="E81" s="8">
        <v>33900</v>
      </c>
      <c r="F81" s="26" t="s">
        <v>740</v>
      </c>
      <c r="G81" s="17" t="s">
        <v>173</v>
      </c>
    </row>
    <row r="82" spans="1:7" ht="15.75">
      <c r="A82" s="19" t="s">
        <v>187</v>
      </c>
      <c r="B82" s="1" t="s">
        <v>194</v>
      </c>
      <c r="C82" s="3" t="s">
        <v>105</v>
      </c>
      <c r="D82" s="3" t="s">
        <v>138</v>
      </c>
      <c r="E82" s="8">
        <v>33900</v>
      </c>
      <c r="F82" s="25" t="s">
        <v>746</v>
      </c>
      <c r="G82" s="17" t="s">
        <v>173</v>
      </c>
    </row>
    <row r="83" spans="1:7" ht="15.75">
      <c r="A83" s="19" t="s">
        <v>188</v>
      </c>
      <c r="B83" s="1" t="s">
        <v>195</v>
      </c>
      <c r="C83" s="3" t="s">
        <v>196</v>
      </c>
      <c r="D83" s="3" t="s">
        <v>197</v>
      </c>
      <c r="E83" s="8">
        <v>75000</v>
      </c>
      <c r="F83" s="26" t="s">
        <v>747</v>
      </c>
      <c r="G83" s="17" t="s">
        <v>173</v>
      </c>
    </row>
    <row r="84" spans="1:7" ht="16.5">
      <c r="A84" s="18" t="s">
        <v>200</v>
      </c>
      <c r="B84" s="1" t="s">
        <v>205</v>
      </c>
      <c r="C84" s="3" t="s">
        <v>206</v>
      </c>
      <c r="D84" s="3" t="s">
        <v>207</v>
      </c>
      <c r="E84" s="4">
        <v>18500</v>
      </c>
      <c r="F84" s="25" t="s">
        <v>746</v>
      </c>
      <c r="G84" s="17" t="s">
        <v>198</v>
      </c>
    </row>
    <row r="85" spans="1:7" ht="16.5">
      <c r="A85" s="18" t="s">
        <v>201</v>
      </c>
      <c r="B85" s="1" t="s">
        <v>208</v>
      </c>
      <c r="C85" s="3" t="s">
        <v>206</v>
      </c>
      <c r="D85" s="3" t="s">
        <v>207</v>
      </c>
      <c r="E85" s="4">
        <v>18500</v>
      </c>
      <c r="F85" s="25" t="s">
        <v>742</v>
      </c>
      <c r="G85" s="17" t="s">
        <v>198</v>
      </c>
    </row>
    <row r="86" spans="1:7" ht="16.5">
      <c r="A86" s="18" t="s">
        <v>202</v>
      </c>
      <c r="B86" s="1" t="s">
        <v>209</v>
      </c>
      <c r="C86" s="3" t="s">
        <v>206</v>
      </c>
      <c r="D86" s="3" t="s">
        <v>207</v>
      </c>
      <c r="E86" s="4">
        <v>18500</v>
      </c>
      <c r="F86" s="25" t="s">
        <v>742</v>
      </c>
      <c r="G86" s="17" t="s">
        <v>198</v>
      </c>
    </row>
    <row r="87" spans="1:7" ht="16.5">
      <c r="A87" s="18" t="s">
        <v>203</v>
      </c>
      <c r="B87" s="1" t="s">
        <v>210</v>
      </c>
      <c r="C87" s="3" t="s">
        <v>206</v>
      </c>
      <c r="D87" s="3" t="s">
        <v>207</v>
      </c>
      <c r="E87" s="4">
        <v>18500</v>
      </c>
      <c r="F87" s="25" t="s">
        <v>746</v>
      </c>
      <c r="G87" s="17" t="s">
        <v>198</v>
      </c>
    </row>
    <row r="88" spans="1:7" ht="16.5">
      <c r="A88" s="20" t="s">
        <v>204</v>
      </c>
      <c r="B88" s="21" t="s">
        <v>211</v>
      </c>
      <c r="C88" s="22" t="s">
        <v>206</v>
      </c>
      <c r="D88" s="22" t="s">
        <v>207</v>
      </c>
      <c r="E88" s="23">
        <v>18500</v>
      </c>
      <c r="F88" s="25" t="s">
        <v>746</v>
      </c>
      <c r="G88" s="24" t="s">
        <v>198</v>
      </c>
    </row>
  </sheetData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3" sqref="D13"/>
    </sheetView>
  </sheetViews>
  <sheetFormatPr defaultRowHeight="15"/>
  <cols>
    <col min="2" max="2" width="14.42578125" customWidth="1"/>
    <col min="3" max="3" width="12.42578125" customWidth="1"/>
  </cols>
  <sheetData>
    <row r="1" spans="1:2">
      <c r="A1" t="s">
        <v>159</v>
      </c>
      <c r="B1" t="s">
        <v>160</v>
      </c>
    </row>
    <row r="2" spans="1:2">
      <c r="A2" t="s">
        <v>161</v>
      </c>
      <c r="B2" t="s">
        <v>162</v>
      </c>
    </row>
    <row r="3" spans="1:2">
      <c r="A3" t="s">
        <v>168</v>
      </c>
      <c r="B3" t="s">
        <v>163</v>
      </c>
    </row>
    <row r="4" spans="1:2">
      <c r="A4" t="s">
        <v>169</v>
      </c>
      <c r="B4" t="s">
        <v>164</v>
      </c>
    </row>
    <row r="5" spans="1:2">
      <c r="A5" t="s">
        <v>170</v>
      </c>
      <c r="B5" t="s">
        <v>165</v>
      </c>
    </row>
    <row r="6" spans="1:2">
      <c r="A6" t="s">
        <v>171</v>
      </c>
      <c r="B6" t="s">
        <v>166</v>
      </c>
    </row>
    <row r="7" spans="1:2">
      <c r="A7" t="s">
        <v>172</v>
      </c>
      <c r="B7" t="s">
        <v>167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workbookViewId="0">
      <selection activeCell="G6" sqref="G6"/>
    </sheetView>
  </sheetViews>
  <sheetFormatPr defaultRowHeight="15"/>
  <cols>
    <col min="1" max="1" width="12.85546875" customWidth="1"/>
    <col min="2" max="2" width="13.28515625" customWidth="1"/>
  </cols>
  <sheetData>
    <row r="1" spans="1:3">
      <c r="A1" t="s">
        <v>403</v>
      </c>
      <c r="B1" t="s">
        <v>943</v>
      </c>
      <c r="C1" t="s">
        <v>159</v>
      </c>
    </row>
    <row r="2" spans="1:3" ht="15.75">
      <c r="A2" t="s">
        <v>234</v>
      </c>
      <c r="B2" s="9" t="s">
        <v>224</v>
      </c>
      <c r="C2" t="s">
        <v>161</v>
      </c>
    </row>
    <row r="3" spans="1:3" ht="15.75">
      <c r="A3" t="s">
        <v>235</v>
      </c>
      <c r="B3" s="9" t="s">
        <v>225</v>
      </c>
      <c r="C3" t="s">
        <v>161</v>
      </c>
    </row>
    <row r="4" spans="1:3" ht="15.75">
      <c r="A4" t="s">
        <v>236</v>
      </c>
      <c r="B4" s="9" t="s">
        <v>226</v>
      </c>
      <c r="C4" t="s">
        <v>161</v>
      </c>
    </row>
    <row r="5" spans="1:3" ht="15.75">
      <c r="A5" t="s">
        <v>237</v>
      </c>
      <c r="B5" s="9" t="s">
        <v>227</v>
      </c>
      <c r="C5" t="s">
        <v>161</v>
      </c>
    </row>
    <row r="6" spans="1:3" ht="15.75">
      <c r="A6" t="s">
        <v>238</v>
      </c>
      <c r="B6" s="9" t="s">
        <v>228</v>
      </c>
      <c r="C6" t="s">
        <v>161</v>
      </c>
    </row>
    <row r="7" spans="1:3" ht="15.75">
      <c r="A7" t="s">
        <v>239</v>
      </c>
      <c r="B7" s="9" t="s">
        <v>229</v>
      </c>
      <c r="C7" t="s">
        <v>161</v>
      </c>
    </row>
    <row r="8" spans="1:3" ht="15.75">
      <c r="A8" t="s">
        <v>240</v>
      </c>
      <c r="B8" s="9" t="s">
        <v>230</v>
      </c>
      <c r="C8" t="s">
        <v>161</v>
      </c>
    </row>
    <row r="9" spans="1:3" ht="15.75">
      <c r="A9" t="s">
        <v>241</v>
      </c>
      <c r="B9" s="9" t="s">
        <v>231</v>
      </c>
      <c r="C9" t="s">
        <v>161</v>
      </c>
    </row>
    <row r="10" spans="1:3" ht="15.75">
      <c r="A10" t="s">
        <v>242</v>
      </c>
      <c r="B10" s="9" t="s">
        <v>255</v>
      </c>
      <c r="C10" t="s">
        <v>161</v>
      </c>
    </row>
    <row r="11" spans="1:3" ht="15.75">
      <c r="A11" t="s">
        <v>244</v>
      </c>
      <c r="B11" s="9" t="s">
        <v>256</v>
      </c>
      <c r="C11" t="s">
        <v>161</v>
      </c>
    </row>
    <row r="12" spans="1:3" ht="15.75">
      <c r="A12" t="s">
        <v>258</v>
      </c>
      <c r="B12" s="9" t="s">
        <v>257</v>
      </c>
      <c r="C12" t="s">
        <v>161</v>
      </c>
    </row>
    <row r="13" spans="1:3" ht="15.75">
      <c r="A13" t="s">
        <v>259</v>
      </c>
      <c r="B13" s="9" t="s">
        <v>243</v>
      </c>
      <c r="C13" t="s">
        <v>161</v>
      </c>
    </row>
    <row r="14" spans="1:3" ht="15.75">
      <c r="A14" t="s">
        <v>264</v>
      </c>
      <c r="B14" s="9" t="s">
        <v>232</v>
      </c>
      <c r="C14" s="10" t="s">
        <v>168</v>
      </c>
    </row>
    <row r="15" spans="1:3" ht="15.75">
      <c r="A15" t="s">
        <v>265</v>
      </c>
      <c r="B15" s="9" t="s">
        <v>233</v>
      </c>
      <c r="C15" s="11" t="s">
        <v>168</v>
      </c>
    </row>
    <row r="16" spans="1:3" ht="15.75">
      <c r="A16" t="s">
        <v>266</v>
      </c>
      <c r="B16" s="9" t="s">
        <v>260</v>
      </c>
      <c r="C16" s="10" t="s">
        <v>168</v>
      </c>
    </row>
    <row r="17" spans="1:3" ht="15.75">
      <c r="A17" t="s">
        <v>267</v>
      </c>
      <c r="B17" s="9" t="s">
        <v>261</v>
      </c>
      <c r="C17" s="11" t="s">
        <v>168</v>
      </c>
    </row>
    <row r="18" spans="1:3" ht="15.75">
      <c r="A18" t="s">
        <v>268</v>
      </c>
      <c r="B18" s="9" t="s">
        <v>262</v>
      </c>
      <c r="C18" s="10" t="s">
        <v>168</v>
      </c>
    </row>
    <row r="19" spans="1:3" ht="15.75">
      <c r="A19" t="s">
        <v>269</v>
      </c>
      <c r="B19" s="9" t="s">
        <v>253</v>
      </c>
      <c r="C19" s="11" t="s">
        <v>168</v>
      </c>
    </row>
    <row r="20" spans="1:3" ht="15.75">
      <c r="A20" t="s">
        <v>270</v>
      </c>
      <c r="B20" s="9" t="s">
        <v>252</v>
      </c>
      <c r="C20" s="10" t="s">
        <v>168</v>
      </c>
    </row>
    <row r="21" spans="1:3" ht="15.75">
      <c r="A21" t="s">
        <v>271</v>
      </c>
      <c r="B21" s="9" t="s">
        <v>263</v>
      </c>
      <c r="C21" s="11" t="s">
        <v>168</v>
      </c>
    </row>
    <row r="22" spans="1:3" ht="15.75">
      <c r="A22" t="s">
        <v>272</v>
      </c>
      <c r="B22" s="9" t="s">
        <v>246</v>
      </c>
      <c r="C22" s="10" t="s">
        <v>168</v>
      </c>
    </row>
    <row r="23" spans="1:3" ht="15.75">
      <c r="A23" t="s">
        <v>273</v>
      </c>
      <c r="B23" s="9" t="s">
        <v>250</v>
      </c>
      <c r="C23" s="11" t="s">
        <v>168</v>
      </c>
    </row>
    <row r="24" spans="1:3" ht="15.75">
      <c r="A24" t="s">
        <v>274</v>
      </c>
      <c r="B24" s="9" t="s">
        <v>248</v>
      </c>
      <c r="C24" s="10" t="s">
        <v>168</v>
      </c>
    </row>
    <row r="25" spans="1:3" ht="15.75">
      <c r="A25" t="s">
        <v>275</v>
      </c>
      <c r="B25" s="9" t="s">
        <v>251</v>
      </c>
      <c r="C25" s="11" t="s">
        <v>168</v>
      </c>
    </row>
    <row r="26" spans="1:3" ht="15.75">
      <c r="A26" t="s">
        <v>276</v>
      </c>
      <c r="B26" s="9" t="s">
        <v>249</v>
      </c>
      <c r="C26" s="10" t="s">
        <v>168</v>
      </c>
    </row>
    <row r="27" spans="1:3" ht="15.75">
      <c r="A27" t="s">
        <v>277</v>
      </c>
      <c r="B27" s="9" t="s">
        <v>245</v>
      </c>
      <c r="C27" s="11" t="s">
        <v>168</v>
      </c>
    </row>
    <row r="28" spans="1:3" ht="15.75">
      <c r="A28" t="s">
        <v>278</v>
      </c>
      <c r="B28" s="9" t="s">
        <v>247</v>
      </c>
      <c r="C28" s="10" t="s">
        <v>168</v>
      </c>
    </row>
    <row r="29" spans="1:3" ht="15.75">
      <c r="A29" t="s">
        <v>279</v>
      </c>
      <c r="B29" s="9" t="s">
        <v>254</v>
      </c>
      <c r="C29" s="11" t="s">
        <v>168</v>
      </c>
    </row>
    <row r="30" spans="1:3" ht="15.75">
      <c r="A30" t="s">
        <v>294</v>
      </c>
      <c r="B30" s="9" t="s">
        <v>280</v>
      </c>
      <c r="C30" s="11" t="s">
        <v>169</v>
      </c>
    </row>
    <row r="31" spans="1:3" ht="15.75">
      <c r="A31" t="s">
        <v>295</v>
      </c>
      <c r="B31" s="9" t="s">
        <v>281</v>
      </c>
      <c r="C31" s="11" t="s">
        <v>169</v>
      </c>
    </row>
    <row r="32" spans="1:3" ht="15.75">
      <c r="A32" t="s">
        <v>296</v>
      </c>
      <c r="B32" s="9" t="s">
        <v>282</v>
      </c>
      <c r="C32" s="11" t="s">
        <v>169</v>
      </c>
    </row>
    <row r="33" spans="1:3" ht="15.75">
      <c r="A33" t="s">
        <v>297</v>
      </c>
      <c r="B33" s="9" t="s">
        <v>283</v>
      </c>
      <c r="C33" s="11" t="s">
        <v>169</v>
      </c>
    </row>
    <row r="34" spans="1:3" ht="15.75">
      <c r="A34" t="s">
        <v>298</v>
      </c>
      <c r="B34" s="9" t="s">
        <v>284</v>
      </c>
      <c r="C34" s="11" t="s">
        <v>169</v>
      </c>
    </row>
    <row r="35" spans="1:3" ht="15.75">
      <c r="A35" t="s">
        <v>299</v>
      </c>
      <c r="B35" s="9" t="s">
        <v>285</v>
      </c>
      <c r="C35" s="11" t="s">
        <v>169</v>
      </c>
    </row>
    <row r="36" spans="1:3" ht="15.75">
      <c r="A36" t="s">
        <v>300</v>
      </c>
      <c r="B36" s="12" t="s">
        <v>286</v>
      </c>
      <c r="C36" s="11" t="s">
        <v>169</v>
      </c>
    </row>
    <row r="37" spans="1:3" ht="15.75">
      <c r="A37" t="s">
        <v>301</v>
      </c>
      <c r="B37" s="12" t="s">
        <v>287</v>
      </c>
      <c r="C37" s="11" t="s">
        <v>169</v>
      </c>
    </row>
    <row r="38" spans="1:3" ht="15.75">
      <c r="A38" t="s">
        <v>302</v>
      </c>
      <c r="B38" s="9" t="s">
        <v>288</v>
      </c>
      <c r="C38" s="11" t="s">
        <v>169</v>
      </c>
    </row>
    <row r="39" spans="1:3" ht="15.75">
      <c r="A39" t="s">
        <v>303</v>
      </c>
      <c r="B39" s="9" t="s">
        <v>289</v>
      </c>
      <c r="C39" s="11" t="s">
        <v>169</v>
      </c>
    </row>
    <row r="40" spans="1:3" ht="15.75">
      <c r="A40" t="s">
        <v>304</v>
      </c>
      <c r="B40" s="9" t="s">
        <v>290</v>
      </c>
      <c r="C40" s="11" t="s">
        <v>169</v>
      </c>
    </row>
    <row r="41" spans="1:3" ht="15.75">
      <c r="A41" t="s">
        <v>305</v>
      </c>
      <c r="B41" s="9" t="s">
        <v>291</v>
      </c>
      <c r="C41" s="11" t="s">
        <v>169</v>
      </c>
    </row>
    <row r="42" spans="1:3" ht="15.75">
      <c r="A42" t="s">
        <v>306</v>
      </c>
      <c r="B42" s="9" t="s">
        <v>280</v>
      </c>
      <c r="C42" s="11" t="s">
        <v>169</v>
      </c>
    </row>
    <row r="43" spans="1:3" ht="15.75">
      <c r="A43" t="s">
        <v>307</v>
      </c>
      <c r="B43" s="9" t="s">
        <v>292</v>
      </c>
      <c r="C43" s="11" t="s">
        <v>169</v>
      </c>
    </row>
    <row r="44" spans="1:3" ht="15.75">
      <c r="A44" t="s">
        <v>308</v>
      </c>
      <c r="B44" s="9" t="s">
        <v>293</v>
      </c>
      <c r="C44" s="11" t="s">
        <v>169</v>
      </c>
    </row>
    <row r="45" spans="1:3" ht="15.75">
      <c r="A45" t="s">
        <v>313</v>
      </c>
      <c r="B45" s="9" t="s">
        <v>309</v>
      </c>
      <c r="C45" s="11" t="s">
        <v>170</v>
      </c>
    </row>
    <row r="46" spans="1:3" ht="15.75">
      <c r="A46" t="s">
        <v>314</v>
      </c>
      <c r="B46" s="9" t="s">
        <v>310</v>
      </c>
      <c r="C46" s="11" t="s">
        <v>170</v>
      </c>
    </row>
    <row r="47" spans="1:3" ht="15.75">
      <c r="A47" t="s">
        <v>315</v>
      </c>
      <c r="B47" s="9" t="s">
        <v>311</v>
      </c>
      <c r="C47" s="11" t="s">
        <v>170</v>
      </c>
    </row>
    <row r="48" spans="1:3" ht="15.75">
      <c r="A48" t="s">
        <v>316</v>
      </c>
      <c r="B48" s="9" t="s">
        <v>312</v>
      </c>
      <c r="C48" s="11" t="s">
        <v>170</v>
      </c>
    </row>
    <row r="49" spans="1:3" ht="15.75">
      <c r="A49" t="s">
        <v>317</v>
      </c>
      <c r="B49" s="9" t="s">
        <v>309</v>
      </c>
      <c r="C49" s="11" t="s">
        <v>170</v>
      </c>
    </row>
    <row r="50" spans="1:3" ht="15.75">
      <c r="A50" t="s">
        <v>328</v>
      </c>
      <c r="B50" s="9" t="s">
        <v>318</v>
      </c>
      <c r="C50" s="11" t="s">
        <v>171</v>
      </c>
    </row>
    <row r="51" spans="1:3" ht="15.75">
      <c r="A51" t="s">
        <v>329</v>
      </c>
      <c r="B51" s="9" t="s">
        <v>319</v>
      </c>
      <c r="C51" s="11" t="s">
        <v>171</v>
      </c>
    </row>
    <row r="52" spans="1:3" ht="15.75">
      <c r="A52" t="s">
        <v>330</v>
      </c>
      <c r="B52" s="9" t="s">
        <v>320</v>
      </c>
      <c r="C52" s="11" t="s">
        <v>171</v>
      </c>
    </row>
    <row r="53" spans="1:3" ht="15.75">
      <c r="A53" t="s">
        <v>331</v>
      </c>
      <c r="B53" s="9" t="s">
        <v>321</v>
      </c>
      <c r="C53" s="11" t="s">
        <v>171</v>
      </c>
    </row>
    <row r="54" spans="1:3" ht="15.75">
      <c r="A54" t="s">
        <v>332</v>
      </c>
      <c r="B54" s="9" t="s">
        <v>322</v>
      </c>
      <c r="C54" s="11" t="s">
        <v>171</v>
      </c>
    </row>
    <row r="55" spans="1:3" ht="15.75">
      <c r="A55" t="s">
        <v>333</v>
      </c>
      <c r="B55" s="9" t="s">
        <v>323</v>
      </c>
      <c r="C55" s="11" t="s">
        <v>171</v>
      </c>
    </row>
    <row r="56" spans="1:3" ht="15.75">
      <c r="A56" t="s">
        <v>334</v>
      </c>
      <c r="B56" s="9" t="s">
        <v>324</v>
      </c>
      <c r="C56" s="11" t="s">
        <v>171</v>
      </c>
    </row>
    <row r="57" spans="1:3" ht="15.75">
      <c r="A57" t="s">
        <v>335</v>
      </c>
      <c r="B57" s="9" t="s">
        <v>318</v>
      </c>
      <c r="C57" s="11" t="s">
        <v>171</v>
      </c>
    </row>
    <row r="58" spans="1:3" ht="15.75">
      <c r="A58" t="s">
        <v>336</v>
      </c>
      <c r="B58" s="9" t="s">
        <v>325</v>
      </c>
      <c r="C58" s="11" t="s">
        <v>171</v>
      </c>
    </row>
    <row r="59" spans="1:3" ht="15.75">
      <c r="A59" t="s">
        <v>337</v>
      </c>
      <c r="B59" s="9" t="s">
        <v>326</v>
      </c>
      <c r="C59" s="11" t="s">
        <v>171</v>
      </c>
    </row>
    <row r="60" spans="1:3" ht="15.75">
      <c r="A60" t="s">
        <v>338</v>
      </c>
      <c r="B60" s="9" t="s">
        <v>327</v>
      </c>
      <c r="C60" s="11" t="s">
        <v>171</v>
      </c>
    </row>
    <row r="61" spans="1:3" ht="15.75">
      <c r="A61" t="s">
        <v>340</v>
      </c>
      <c r="B61" s="9" t="s">
        <v>339</v>
      </c>
      <c r="C61" s="11" t="s">
        <v>172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G70" sqref="G70"/>
    </sheetView>
  </sheetViews>
  <sheetFormatPr defaultRowHeight="15"/>
  <cols>
    <col min="1" max="1" width="18.28515625" customWidth="1"/>
    <col min="2" max="2" width="24" customWidth="1"/>
  </cols>
  <sheetData>
    <row r="1" spans="1:2">
      <c r="A1" s="45" t="s">
        <v>212</v>
      </c>
      <c r="B1" s="45" t="s">
        <v>213</v>
      </c>
    </row>
    <row r="2" spans="1:2" ht="15.75">
      <c r="A2" s="43" t="s">
        <v>214</v>
      </c>
      <c r="B2" s="48" t="s">
        <v>341</v>
      </c>
    </row>
    <row r="3" spans="1:2" ht="15.75">
      <c r="A3" s="42" t="s">
        <v>215</v>
      </c>
      <c r="B3" s="46" t="s">
        <v>342</v>
      </c>
    </row>
    <row r="4" spans="1:2" ht="15.75">
      <c r="A4" s="42" t="s">
        <v>216</v>
      </c>
      <c r="B4" s="46" t="s">
        <v>343</v>
      </c>
    </row>
    <row r="5" spans="1:2" ht="15.75">
      <c r="A5" s="42" t="s">
        <v>217</v>
      </c>
      <c r="B5" s="46" t="s">
        <v>344</v>
      </c>
    </row>
    <row r="6" spans="1:2" ht="15.75">
      <c r="A6" s="42" t="s">
        <v>218</v>
      </c>
      <c r="B6" s="46" t="s">
        <v>345</v>
      </c>
    </row>
    <row r="7" spans="1:2" ht="15.75">
      <c r="A7" s="42" t="s">
        <v>219</v>
      </c>
      <c r="B7" s="46" t="s">
        <v>346</v>
      </c>
    </row>
    <row r="8" spans="1:2" ht="15.75">
      <c r="A8" s="42" t="s">
        <v>220</v>
      </c>
      <c r="B8" s="47" t="s">
        <v>347</v>
      </c>
    </row>
    <row r="9" spans="1:2" ht="15.75">
      <c r="A9" s="42" t="s">
        <v>221</v>
      </c>
      <c r="B9" s="46" t="s">
        <v>384</v>
      </c>
    </row>
    <row r="10" spans="1:2" ht="15.75">
      <c r="A10" s="42" t="s">
        <v>222</v>
      </c>
      <c r="B10" s="46" t="s">
        <v>385</v>
      </c>
    </row>
    <row r="11" spans="1:2" ht="15.75">
      <c r="A11" s="42" t="s">
        <v>223</v>
      </c>
      <c r="B11" s="46" t="s">
        <v>386</v>
      </c>
    </row>
    <row r="12" spans="1:2" ht="15.75">
      <c r="A12" s="42" t="s">
        <v>395</v>
      </c>
      <c r="B12" s="46" t="s">
        <v>387</v>
      </c>
    </row>
    <row r="13" spans="1:2" ht="15.75">
      <c r="A13" s="42" t="s">
        <v>396</v>
      </c>
      <c r="B13" s="46" t="s">
        <v>388</v>
      </c>
    </row>
    <row r="14" spans="1:2" ht="15.75">
      <c r="A14" s="42" t="s">
        <v>397</v>
      </c>
      <c r="B14" s="47" t="s">
        <v>389</v>
      </c>
    </row>
    <row r="15" spans="1:2" ht="15.75">
      <c r="A15" s="42" t="s">
        <v>398</v>
      </c>
      <c r="B15" s="46" t="s">
        <v>390</v>
      </c>
    </row>
    <row r="16" spans="1:2" ht="15.75">
      <c r="A16" s="42" t="s">
        <v>399</v>
      </c>
      <c r="B16" s="46" t="s">
        <v>391</v>
      </c>
    </row>
    <row r="17" spans="1:2" ht="15.75">
      <c r="A17" s="42" t="s">
        <v>400</v>
      </c>
      <c r="B17" s="46" t="s">
        <v>392</v>
      </c>
    </row>
    <row r="18" spans="1:2" ht="15.75">
      <c r="A18" s="42" t="s">
        <v>401</v>
      </c>
      <c r="B18" s="46" t="s">
        <v>393</v>
      </c>
    </row>
    <row r="19" spans="1:2" ht="15.75">
      <c r="A19" s="42" t="s">
        <v>402</v>
      </c>
      <c r="B19" s="46" t="s">
        <v>394</v>
      </c>
    </row>
    <row r="20" spans="1:2" ht="15.75">
      <c r="A20" s="42" t="s">
        <v>410</v>
      </c>
      <c r="B20" s="46" t="s">
        <v>348</v>
      </c>
    </row>
    <row r="21" spans="1:2" ht="15.75">
      <c r="A21" s="42" t="s">
        <v>411</v>
      </c>
      <c r="B21" s="46" t="s">
        <v>349</v>
      </c>
    </row>
    <row r="22" spans="1:2" ht="15.75">
      <c r="A22" s="42" t="s">
        <v>412</v>
      </c>
      <c r="B22" s="46" t="s">
        <v>350</v>
      </c>
    </row>
    <row r="23" spans="1:2" ht="15.75">
      <c r="A23" s="42" t="s">
        <v>413</v>
      </c>
      <c r="B23" s="46" t="s">
        <v>351</v>
      </c>
    </row>
    <row r="24" spans="1:2" ht="15.75">
      <c r="A24" s="42" t="s">
        <v>414</v>
      </c>
      <c r="B24" s="46" t="s">
        <v>351</v>
      </c>
    </row>
    <row r="25" spans="1:2" ht="15.75">
      <c r="A25" s="42" t="s">
        <v>415</v>
      </c>
      <c r="B25" s="46" t="s">
        <v>352</v>
      </c>
    </row>
    <row r="26" spans="1:2" ht="15.75">
      <c r="A26" s="42" t="s">
        <v>416</v>
      </c>
      <c r="B26" s="46" t="s">
        <v>353</v>
      </c>
    </row>
    <row r="27" spans="1:2" ht="15.75">
      <c r="A27" s="42" t="s">
        <v>417</v>
      </c>
      <c r="B27" s="46" t="s">
        <v>354</v>
      </c>
    </row>
    <row r="28" spans="1:2" ht="15.75">
      <c r="A28" s="42" t="s">
        <v>418</v>
      </c>
      <c r="B28" s="46" t="s">
        <v>355</v>
      </c>
    </row>
    <row r="29" spans="1:2" ht="15.75">
      <c r="A29" s="42" t="s">
        <v>419</v>
      </c>
      <c r="B29" s="46" t="s">
        <v>356</v>
      </c>
    </row>
    <row r="30" spans="1:2" ht="15.75">
      <c r="A30" s="42" t="s">
        <v>420</v>
      </c>
      <c r="B30" s="46" t="s">
        <v>357</v>
      </c>
    </row>
    <row r="31" spans="1:2" ht="15.75">
      <c r="A31" s="42" t="s">
        <v>421</v>
      </c>
      <c r="B31" s="46" t="s">
        <v>358</v>
      </c>
    </row>
    <row r="32" spans="1:2" ht="15.75">
      <c r="A32" s="42" t="s">
        <v>422</v>
      </c>
      <c r="B32" s="46" t="s">
        <v>404</v>
      </c>
    </row>
    <row r="33" spans="1:2" ht="15.75">
      <c r="A33" s="42" t="s">
        <v>423</v>
      </c>
      <c r="B33" s="46" t="s">
        <v>405</v>
      </c>
    </row>
    <row r="34" spans="1:2" ht="15.75">
      <c r="A34" s="42" t="s">
        <v>424</v>
      </c>
      <c r="B34" s="46" t="s">
        <v>406</v>
      </c>
    </row>
    <row r="35" spans="1:2" ht="15.75">
      <c r="A35" s="42" t="s">
        <v>425</v>
      </c>
      <c r="B35" s="46" t="s">
        <v>407</v>
      </c>
    </row>
    <row r="36" spans="1:2" ht="15.75">
      <c r="A36" s="42" t="s">
        <v>426</v>
      </c>
      <c r="B36" s="46" t="s">
        <v>408</v>
      </c>
    </row>
    <row r="37" spans="1:2" ht="15.75">
      <c r="A37" s="42" t="s">
        <v>427</v>
      </c>
      <c r="B37" s="46" t="s">
        <v>409</v>
      </c>
    </row>
    <row r="38" spans="1:2" ht="15.75">
      <c r="A38" s="42" t="s">
        <v>437</v>
      </c>
      <c r="B38" s="46" t="s">
        <v>359</v>
      </c>
    </row>
    <row r="39" spans="1:2" ht="15.75">
      <c r="A39" s="42" t="s">
        <v>438</v>
      </c>
      <c r="B39" s="46" t="s">
        <v>360</v>
      </c>
    </row>
    <row r="40" spans="1:2" ht="15.75">
      <c r="A40" s="42" t="s">
        <v>439</v>
      </c>
      <c r="B40" s="46" t="s">
        <v>361</v>
      </c>
    </row>
    <row r="41" spans="1:2" ht="15.75">
      <c r="A41" s="42" t="s">
        <v>440</v>
      </c>
      <c r="B41" s="46" t="s">
        <v>362</v>
      </c>
    </row>
    <row r="42" spans="1:2" ht="15.75">
      <c r="A42" s="42" t="s">
        <v>441</v>
      </c>
      <c r="B42" s="46" t="s">
        <v>363</v>
      </c>
    </row>
    <row r="43" spans="1:2" ht="15.75">
      <c r="A43" s="42" t="s">
        <v>442</v>
      </c>
      <c r="B43" s="46" t="s">
        <v>364</v>
      </c>
    </row>
    <row r="44" spans="1:2" ht="15.75">
      <c r="A44" s="42" t="s">
        <v>443</v>
      </c>
      <c r="B44" s="46" t="s">
        <v>365</v>
      </c>
    </row>
    <row r="45" spans="1:2" ht="15.75">
      <c r="A45" s="42" t="s">
        <v>444</v>
      </c>
      <c r="B45" s="46" t="s">
        <v>366</v>
      </c>
    </row>
    <row r="46" spans="1:2" ht="15.75">
      <c r="A46" s="42" t="s">
        <v>445</v>
      </c>
      <c r="B46" s="46" t="s">
        <v>367</v>
      </c>
    </row>
    <row r="47" spans="1:2" ht="15.75">
      <c r="A47" s="42" t="s">
        <v>446</v>
      </c>
      <c r="B47" s="46" t="s">
        <v>368</v>
      </c>
    </row>
    <row r="48" spans="1:2" ht="15.75">
      <c r="A48" s="42" t="s">
        <v>447</v>
      </c>
      <c r="B48" s="46" t="s">
        <v>369</v>
      </c>
    </row>
    <row r="49" spans="1:2" ht="15.75">
      <c r="A49" s="42" t="s">
        <v>448</v>
      </c>
      <c r="B49" s="46" t="s">
        <v>370</v>
      </c>
    </row>
    <row r="50" spans="1:2" ht="15.75">
      <c r="A50" s="42" t="s">
        <v>449</v>
      </c>
      <c r="B50" s="46" t="s">
        <v>428</v>
      </c>
    </row>
    <row r="51" spans="1:2" ht="15.75">
      <c r="A51" s="42" t="s">
        <v>450</v>
      </c>
      <c r="B51" s="46" t="s">
        <v>429</v>
      </c>
    </row>
    <row r="52" spans="1:2" ht="15.75">
      <c r="A52" s="42" t="s">
        <v>451</v>
      </c>
      <c r="B52" s="46" t="s">
        <v>430</v>
      </c>
    </row>
    <row r="53" spans="1:2" ht="15.75">
      <c r="A53" s="42" t="s">
        <v>452</v>
      </c>
      <c r="B53" s="46" t="s">
        <v>431</v>
      </c>
    </row>
    <row r="54" spans="1:2" ht="15.75">
      <c r="A54" s="42" t="s">
        <v>453</v>
      </c>
      <c r="B54" s="46" t="s">
        <v>432</v>
      </c>
    </row>
    <row r="55" spans="1:2" ht="15.75">
      <c r="A55" s="42" t="s">
        <v>454</v>
      </c>
      <c r="B55" s="46" t="s">
        <v>371</v>
      </c>
    </row>
    <row r="56" spans="1:2" ht="15.75">
      <c r="A56" s="42" t="s">
        <v>455</v>
      </c>
      <c r="B56" s="46" t="s">
        <v>372</v>
      </c>
    </row>
    <row r="57" spans="1:2" ht="15.75">
      <c r="A57" s="42" t="s">
        <v>456</v>
      </c>
      <c r="B57" s="46" t="s">
        <v>373</v>
      </c>
    </row>
    <row r="58" spans="1:2" ht="15.75">
      <c r="A58" s="42" t="s">
        <v>457</v>
      </c>
      <c r="B58" s="46" t="s">
        <v>374</v>
      </c>
    </row>
    <row r="59" spans="1:2" ht="15.75">
      <c r="A59" s="42" t="s">
        <v>458</v>
      </c>
      <c r="B59" s="46" t="s">
        <v>375</v>
      </c>
    </row>
    <row r="60" spans="1:2" ht="15.75">
      <c r="A60" s="42" t="s">
        <v>459</v>
      </c>
      <c r="B60" s="46" t="s">
        <v>376</v>
      </c>
    </row>
    <row r="61" spans="1:2" ht="15.75">
      <c r="A61" s="42" t="s">
        <v>460</v>
      </c>
      <c r="B61" s="46" t="s">
        <v>371</v>
      </c>
    </row>
    <row r="62" spans="1:2" ht="15.75">
      <c r="A62" s="42" t="s">
        <v>461</v>
      </c>
      <c r="B62" s="46" t="s">
        <v>434</v>
      </c>
    </row>
    <row r="63" spans="1:2" ht="15.75">
      <c r="A63" s="42" t="s">
        <v>462</v>
      </c>
      <c r="B63" s="46" t="s">
        <v>435</v>
      </c>
    </row>
    <row r="64" spans="1:2" ht="15.75">
      <c r="A64" s="42" t="s">
        <v>463</v>
      </c>
      <c r="B64" s="46" t="s">
        <v>436</v>
      </c>
    </row>
    <row r="65" spans="1:2" ht="15.75">
      <c r="A65" s="42" t="s">
        <v>469</v>
      </c>
      <c r="B65" s="46" t="s">
        <v>377</v>
      </c>
    </row>
    <row r="66" spans="1:2" ht="15.75">
      <c r="A66" s="42" t="s">
        <v>470</v>
      </c>
      <c r="B66" s="46" t="s">
        <v>378</v>
      </c>
    </row>
    <row r="67" spans="1:2" ht="15.75">
      <c r="A67" s="42" t="s">
        <v>471</v>
      </c>
      <c r="B67" s="46" t="s">
        <v>379</v>
      </c>
    </row>
    <row r="68" spans="1:2" ht="15.75">
      <c r="A68" s="42" t="s">
        <v>472</v>
      </c>
      <c r="B68" s="46" t="s">
        <v>380</v>
      </c>
    </row>
    <row r="69" spans="1:2" ht="15.75">
      <c r="A69" s="42" t="s">
        <v>473</v>
      </c>
      <c r="B69" s="46" t="s">
        <v>381</v>
      </c>
    </row>
    <row r="70" spans="1:2" ht="15.75">
      <c r="A70" s="42" t="s">
        <v>474</v>
      </c>
      <c r="B70" s="46" t="s">
        <v>382</v>
      </c>
    </row>
    <row r="71" spans="1:2" ht="15.75">
      <c r="A71" s="42" t="s">
        <v>475</v>
      </c>
      <c r="B71" s="46" t="s">
        <v>383</v>
      </c>
    </row>
    <row r="72" spans="1:2" ht="15.75">
      <c r="A72" s="42" t="s">
        <v>476</v>
      </c>
      <c r="B72" s="46" t="s">
        <v>377</v>
      </c>
    </row>
    <row r="73" spans="1:2" ht="15.75">
      <c r="A73" s="42" t="s">
        <v>477</v>
      </c>
      <c r="B73" s="46" t="s">
        <v>464</v>
      </c>
    </row>
    <row r="74" spans="1:2" ht="15.75">
      <c r="A74" s="42" t="s">
        <v>478</v>
      </c>
      <c r="B74" s="46" t="s">
        <v>465</v>
      </c>
    </row>
    <row r="75" spans="1:2" ht="15.75">
      <c r="A75" s="42" t="s">
        <v>479</v>
      </c>
      <c r="B75" s="46" t="s">
        <v>466</v>
      </c>
    </row>
    <row r="76" spans="1:2" ht="15.75">
      <c r="A76" s="42" t="s">
        <v>480</v>
      </c>
      <c r="B76" s="46" t="s">
        <v>467</v>
      </c>
    </row>
    <row r="77" spans="1:2" ht="15.75">
      <c r="A77" s="42" t="s">
        <v>487</v>
      </c>
      <c r="B77" s="46" t="s">
        <v>468</v>
      </c>
    </row>
    <row r="78" spans="1:2" ht="15.75">
      <c r="A78" s="42" t="s">
        <v>490</v>
      </c>
      <c r="B78" s="46" t="s">
        <v>488</v>
      </c>
    </row>
    <row r="79" spans="1:2" ht="15.75">
      <c r="A79" s="44" t="s">
        <v>491</v>
      </c>
      <c r="B79" s="49" t="s">
        <v>489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opLeftCell="A110" workbookViewId="0">
      <selection activeCell="K116" sqref="K116"/>
    </sheetView>
  </sheetViews>
  <sheetFormatPr defaultRowHeight="15"/>
  <cols>
    <col min="1" max="1" width="15.140625" customWidth="1"/>
    <col min="2" max="5" width="22.85546875" customWidth="1"/>
    <col min="6" max="6" width="15.28515625" customWidth="1"/>
    <col min="7" max="7" width="18.140625" customWidth="1"/>
  </cols>
  <sheetData>
    <row r="1" spans="1:7">
      <c r="A1" s="28" t="s">
        <v>483</v>
      </c>
      <c r="B1" s="28" t="s">
        <v>484</v>
      </c>
      <c r="C1" s="28" t="s">
        <v>728</v>
      </c>
      <c r="D1" s="29" t="s">
        <v>729</v>
      </c>
      <c r="E1" s="29" t="s">
        <v>730</v>
      </c>
      <c r="F1" s="28" t="s">
        <v>485</v>
      </c>
      <c r="G1" s="28" t="s">
        <v>486</v>
      </c>
    </row>
    <row r="2" spans="1:7">
      <c r="A2" s="28" t="s">
        <v>492</v>
      </c>
      <c r="B2" s="28" t="s">
        <v>613</v>
      </c>
      <c r="C2" s="34" t="s">
        <v>762</v>
      </c>
      <c r="D2" s="34">
        <v>20</v>
      </c>
      <c r="E2" s="34" t="s">
        <v>763</v>
      </c>
      <c r="F2" s="30">
        <v>36526</v>
      </c>
      <c r="G2" s="28">
        <v>123456789</v>
      </c>
    </row>
    <row r="3" spans="1:7">
      <c r="A3" s="28" t="s">
        <v>493</v>
      </c>
      <c r="B3" s="28" t="s">
        <v>614</v>
      </c>
      <c r="C3" s="34" t="s">
        <v>764</v>
      </c>
      <c r="D3" s="34">
        <v>21</v>
      </c>
      <c r="E3" s="34" t="s">
        <v>773</v>
      </c>
      <c r="F3" s="30">
        <v>36527</v>
      </c>
      <c r="G3" s="28">
        <v>123456789</v>
      </c>
    </row>
    <row r="4" spans="1:7">
      <c r="A4" s="28" t="s">
        <v>494</v>
      </c>
      <c r="B4" s="28" t="s">
        <v>615</v>
      </c>
      <c r="C4" s="34" t="s">
        <v>762</v>
      </c>
      <c r="D4" s="34">
        <v>22</v>
      </c>
      <c r="E4" s="34" t="s">
        <v>766</v>
      </c>
      <c r="F4" s="30">
        <v>36528</v>
      </c>
      <c r="G4" s="28">
        <v>123456789</v>
      </c>
    </row>
    <row r="5" spans="1:7">
      <c r="A5" s="28" t="s">
        <v>495</v>
      </c>
      <c r="B5" s="28" t="s">
        <v>616</v>
      </c>
      <c r="C5" s="34" t="s">
        <v>762</v>
      </c>
      <c r="D5" s="34">
        <v>21</v>
      </c>
      <c r="E5" s="34" t="s">
        <v>767</v>
      </c>
      <c r="F5" s="30">
        <v>36529</v>
      </c>
      <c r="G5" s="28">
        <v>123456789</v>
      </c>
    </row>
    <row r="6" spans="1:7">
      <c r="A6" s="28" t="s">
        <v>496</v>
      </c>
      <c r="B6" s="28" t="s">
        <v>617</v>
      </c>
      <c r="C6" s="34" t="s">
        <v>764</v>
      </c>
      <c r="D6" s="34">
        <v>20</v>
      </c>
      <c r="E6" s="34" t="s">
        <v>772</v>
      </c>
      <c r="F6" s="30">
        <v>36530</v>
      </c>
      <c r="G6" s="28">
        <v>123456789</v>
      </c>
    </row>
    <row r="7" spans="1:7">
      <c r="A7" s="28" t="s">
        <v>497</v>
      </c>
      <c r="B7" s="28" t="s">
        <v>618</v>
      </c>
      <c r="C7" s="34" t="s">
        <v>762</v>
      </c>
      <c r="D7" s="34">
        <v>22</v>
      </c>
      <c r="E7" s="34" t="s">
        <v>767</v>
      </c>
      <c r="F7" s="30">
        <v>36531</v>
      </c>
      <c r="G7" s="28">
        <v>123456789</v>
      </c>
    </row>
    <row r="8" spans="1:7">
      <c r="A8" s="28" t="s">
        <v>498</v>
      </c>
      <c r="B8" s="28" t="s">
        <v>619</v>
      </c>
      <c r="C8" s="34" t="s">
        <v>762</v>
      </c>
      <c r="D8" s="34">
        <v>21</v>
      </c>
      <c r="E8" s="34" t="s">
        <v>763</v>
      </c>
      <c r="F8" s="30">
        <v>36532</v>
      </c>
      <c r="G8" s="28">
        <v>123456789</v>
      </c>
    </row>
    <row r="9" spans="1:7">
      <c r="A9" s="28" t="s">
        <v>499</v>
      </c>
      <c r="B9" s="28" t="s">
        <v>620</v>
      </c>
      <c r="C9" s="34" t="s">
        <v>764</v>
      </c>
      <c r="D9" s="34">
        <v>20</v>
      </c>
      <c r="E9" s="34" t="s">
        <v>767</v>
      </c>
      <c r="F9" s="30">
        <v>36533</v>
      </c>
      <c r="G9" s="28">
        <v>123456789</v>
      </c>
    </row>
    <row r="10" spans="1:7">
      <c r="A10" s="28" t="s">
        <v>500</v>
      </c>
      <c r="B10" s="28" t="s">
        <v>621</v>
      </c>
      <c r="C10" s="34" t="s">
        <v>764</v>
      </c>
      <c r="D10" s="34">
        <v>19</v>
      </c>
      <c r="E10" s="34" t="s">
        <v>769</v>
      </c>
      <c r="F10" s="30">
        <v>36534</v>
      </c>
      <c r="G10" s="28">
        <v>123456789</v>
      </c>
    </row>
    <row r="11" spans="1:7">
      <c r="A11" s="28" t="s">
        <v>501</v>
      </c>
      <c r="B11" s="28" t="s">
        <v>622</v>
      </c>
      <c r="C11" s="34" t="s">
        <v>762</v>
      </c>
      <c r="D11" s="34">
        <v>18</v>
      </c>
      <c r="E11" s="34" t="s">
        <v>774</v>
      </c>
      <c r="F11" s="30">
        <v>36535</v>
      </c>
      <c r="G11" s="28">
        <v>123456789</v>
      </c>
    </row>
    <row r="12" spans="1:7">
      <c r="A12" s="28" t="s">
        <v>502</v>
      </c>
      <c r="B12" s="28" t="s">
        <v>623</v>
      </c>
      <c r="C12" s="34" t="s">
        <v>764</v>
      </c>
      <c r="D12" s="34">
        <v>19</v>
      </c>
      <c r="E12" s="34" t="s">
        <v>772</v>
      </c>
      <c r="F12" s="30">
        <v>36536</v>
      </c>
      <c r="G12" s="28">
        <v>123456789</v>
      </c>
    </row>
    <row r="13" spans="1:7">
      <c r="A13" s="28" t="s">
        <v>503</v>
      </c>
      <c r="B13" s="28" t="s">
        <v>624</v>
      </c>
      <c r="C13" s="34" t="s">
        <v>764</v>
      </c>
      <c r="D13" s="34">
        <v>20</v>
      </c>
      <c r="E13" s="34" t="s">
        <v>767</v>
      </c>
      <c r="F13" s="30">
        <v>36537</v>
      </c>
      <c r="G13" s="28">
        <v>123456789</v>
      </c>
    </row>
    <row r="14" spans="1:7">
      <c r="A14" s="28" t="s">
        <v>504</v>
      </c>
      <c r="B14" s="28" t="s">
        <v>625</v>
      </c>
      <c r="C14" s="34" t="s">
        <v>762</v>
      </c>
      <c r="D14" s="34">
        <v>18</v>
      </c>
      <c r="E14" s="34" t="s">
        <v>767</v>
      </c>
      <c r="F14" s="30">
        <v>36538</v>
      </c>
      <c r="G14" s="28">
        <v>123456789</v>
      </c>
    </row>
    <row r="15" spans="1:7">
      <c r="A15" s="28" t="s">
        <v>505</v>
      </c>
      <c r="B15" s="28" t="s">
        <v>626</v>
      </c>
      <c r="C15" s="34" t="s">
        <v>764</v>
      </c>
      <c r="D15" s="34">
        <v>18</v>
      </c>
      <c r="E15" s="34" t="s">
        <v>765</v>
      </c>
      <c r="F15" s="30">
        <v>36539</v>
      </c>
      <c r="G15" s="28">
        <v>123456789</v>
      </c>
    </row>
    <row r="16" spans="1:7">
      <c r="A16" s="28" t="s">
        <v>506</v>
      </c>
      <c r="B16" s="28" t="s">
        <v>627</v>
      </c>
      <c r="C16" s="34" t="s">
        <v>764</v>
      </c>
      <c r="D16" s="34">
        <v>19</v>
      </c>
      <c r="E16" s="34" t="s">
        <v>767</v>
      </c>
      <c r="F16" s="30">
        <v>36540</v>
      </c>
      <c r="G16" s="28">
        <v>123456789</v>
      </c>
    </row>
    <row r="17" spans="1:7">
      <c r="A17" s="28" t="s">
        <v>507</v>
      </c>
      <c r="B17" s="28" t="s">
        <v>628</v>
      </c>
      <c r="C17" s="34" t="s">
        <v>762</v>
      </c>
      <c r="D17" s="34">
        <v>21</v>
      </c>
      <c r="E17" s="34" t="s">
        <v>772</v>
      </c>
      <c r="F17" s="30">
        <v>36541</v>
      </c>
      <c r="G17" s="28">
        <v>123456789</v>
      </c>
    </row>
    <row r="18" spans="1:7">
      <c r="A18" s="28" t="s">
        <v>508</v>
      </c>
      <c r="B18" s="28" t="s">
        <v>629</v>
      </c>
      <c r="C18" s="34" t="s">
        <v>764</v>
      </c>
      <c r="D18" s="34">
        <v>22</v>
      </c>
      <c r="E18" s="34" t="s">
        <v>767</v>
      </c>
      <c r="F18" s="30">
        <v>36542</v>
      </c>
      <c r="G18" s="28">
        <v>123456789</v>
      </c>
    </row>
    <row r="19" spans="1:7">
      <c r="A19" s="28" t="s">
        <v>509</v>
      </c>
      <c r="B19" s="28" t="s">
        <v>630</v>
      </c>
      <c r="C19" s="34" t="s">
        <v>762</v>
      </c>
      <c r="D19" s="34">
        <v>20</v>
      </c>
      <c r="E19" s="34" t="s">
        <v>771</v>
      </c>
      <c r="F19" s="30">
        <v>36543</v>
      </c>
      <c r="G19" s="28">
        <v>123456789</v>
      </c>
    </row>
    <row r="20" spans="1:7">
      <c r="A20" s="28" t="s">
        <v>510</v>
      </c>
      <c r="B20" s="28" t="s">
        <v>631</v>
      </c>
      <c r="C20" s="34" t="s">
        <v>764</v>
      </c>
      <c r="D20" s="34">
        <v>30</v>
      </c>
      <c r="E20" s="34" t="s">
        <v>767</v>
      </c>
      <c r="F20" s="30">
        <v>36544</v>
      </c>
      <c r="G20" s="28">
        <v>123456789</v>
      </c>
    </row>
    <row r="21" spans="1:7">
      <c r="A21" s="28" t="s">
        <v>511</v>
      </c>
      <c r="B21" s="28" t="s">
        <v>632</v>
      </c>
      <c r="C21" s="34" t="s">
        <v>762</v>
      </c>
      <c r="D21" s="34">
        <v>35</v>
      </c>
      <c r="E21" s="34" t="s">
        <v>765</v>
      </c>
      <c r="F21" s="30">
        <v>36545</v>
      </c>
      <c r="G21" s="28">
        <v>123456789</v>
      </c>
    </row>
    <row r="22" spans="1:7">
      <c r="A22" s="28" t="s">
        <v>512</v>
      </c>
      <c r="B22" s="28" t="s">
        <v>633</v>
      </c>
      <c r="C22" s="34" t="s">
        <v>764</v>
      </c>
      <c r="D22" s="34">
        <v>45</v>
      </c>
      <c r="E22" s="34" t="s">
        <v>771</v>
      </c>
      <c r="F22" s="30">
        <v>36546</v>
      </c>
      <c r="G22" s="28">
        <v>123456789</v>
      </c>
    </row>
    <row r="23" spans="1:7">
      <c r="A23" s="28" t="s">
        <v>513</v>
      </c>
      <c r="B23" s="28" t="s">
        <v>634</v>
      </c>
      <c r="C23" s="34" t="s">
        <v>764</v>
      </c>
      <c r="D23" s="34">
        <v>24</v>
      </c>
      <c r="E23" s="34" t="s">
        <v>781</v>
      </c>
      <c r="F23" s="30">
        <v>36547</v>
      </c>
      <c r="G23" s="28">
        <v>123456789</v>
      </c>
    </row>
    <row r="24" spans="1:7">
      <c r="A24" s="28" t="s">
        <v>514</v>
      </c>
      <c r="B24" s="28" t="s">
        <v>635</v>
      </c>
      <c r="C24" s="34" t="s">
        <v>764</v>
      </c>
      <c r="D24" s="34">
        <v>28</v>
      </c>
      <c r="E24" s="34" t="s">
        <v>767</v>
      </c>
      <c r="F24" s="30">
        <v>36548</v>
      </c>
      <c r="G24" s="28">
        <v>123456789</v>
      </c>
    </row>
    <row r="25" spans="1:7">
      <c r="A25" s="28" t="s">
        <v>515</v>
      </c>
      <c r="B25" s="28" t="s">
        <v>636</v>
      </c>
      <c r="C25" s="34" t="s">
        <v>762</v>
      </c>
      <c r="D25" s="34">
        <v>54</v>
      </c>
      <c r="E25" s="34" t="s">
        <v>779</v>
      </c>
      <c r="F25" s="30">
        <v>36549</v>
      </c>
      <c r="G25" s="28">
        <v>123456789</v>
      </c>
    </row>
    <row r="26" spans="1:7">
      <c r="A26" s="28" t="s">
        <v>516</v>
      </c>
      <c r="B26" s="28" t="s">
        <v>637</v>
      </c>
      <c r="C26" s="34" t="s">
        <v>764</v>
      </c>
      <c r="D26" s="34">
        <v>41</v>
      </c>
      <c r="E26" s="34" t="s">
        <v>767</v>
      </c>
      <c r="F26" s="30">
        <v>36550</v>
      </c>
      <c r="G26" s="28">
        <v>123456789</v>
      </c>
    </row>
    <row r="27" spans="1:7">
      <c r="A27" s="28" t="s">
        <v>517</v>
      </c>
      <c r="B27" s="28" t="s">
        <v>612</v>
      </c>
      <c r="C27" s="34" t="s">
        <v>762</v>
      </c>
      <c r="D27" s="34">
        <v>32</v>
      </c>
      <c r="E27" s="34" t="s">
        <v>778</v>
      </c>
      <c r="F27" s="30">
        <v>36551</v>
      </c>
      <c r="G27" s="28">
        <v>123456789</v>
      </c>
    </row>
    <row r="28" spans="1:7">
      <c r="A28" s="28" t="s">
        <v>518</v>
      </c>
      <c r="B28" s="28" t="s">
        <v>638</v>
      </c>
      <c r="C28" s="34" t="s">
        <v>762</v>
      </c>
      <c r="D28" s="34">
        <v>18</v>
      </c>
      <c r="E28" s="34" t="s">
        <v>767</v>
      </c>
      <c r="F28" s="30">
        <v>36552</v>
      </c>
      <c r="G28" s="28">
        <v>123456789</v>
      </c>
    </row>
    <row r="29" spans="1:7" ht="15.75">
      <c r="A29" s="28" t="s">
        <v>519</v>
      </c>
      <c r="B29" s="31" t="s">
        <v>639</v>
      </c>
      <c r="C29" s="31" t="s">
        <v>762</v>
      </c>
      <c r="D29" s="34">
        <v>26</v>
      </c>
      <c r="E29" s="34" t="s">
        <v>776</v>
      </c>
      <c r="F29" s="30">
        <v>36553</v>
      </c>
      <c r="G29" s="28">
        <v>123456789</v>
      </c>
    </row>
    <row r="30" spans="1:7" ht="15.75">
      <c r="A30" s="28" t="s">
        <v>520</v>
      </c>
      <c r="B30" s="31" t="s">
        <v>640</v>
      </c>
      <c r="C30" s="31" t="s">
        <v>762</v>
      </c>
      <c r="D30" s="34">
        <v>27</v>
      </c>
      <c r="E30" s="34" t="s">
        <v>777</v>
      </c>
      <c r="F30" s="30">
        <v>36554</v>
      </c>
      <c r="G30" s="28">
        <v>123456789</v>
      </c>
    </row>
    <row r="31" spans="1:7" ht="15.75">
      <c r="A31" s="28" t="s">
        <v>521</v>
      </c>
      <c r="B31" s="31" t="s">
        <v>641</v>
      </c>
      <c r="C31" s="31" t="s">
        <v>762</v>
      </c>
      <c r="D31" s="34">
        <v>28</v>
      </c>
      <c r="E31" s="34" t="s">
        <v>767</v>
      </c>
      <c r="F31" s="30">
        <v>36555</v>
      </c>
      <c r="G31" s="28">
        <v>123456789</v>
      </c>
    </row>
    <row r="32" spans="1:7" ht="15.75">
      <c r="A32" s="28" t="s">
        <v>522</v>
      </c>
      <c r="B32" s="31" t="s">
        <v>642</v>
      </c>
      <c r="C32" s="31" t="s">
        <v>762</v>
      </c>
      <c r="D32" s="34">
        <v>26</v>
      </c>
      <c r="E32" s="34" t="s">
        <v>780</v>
      </c>
      <c r="F32" s="30">
        <v>36556</v>
      </c>
      <c r="G32" s="28">
        <v>123456789</v>
      </c>
    </row>
    <row r="33" spans="1:7" ht="15.75">
      <c r="A33" s="28" t="s">
        <v>523</v>
      </c>
      <c r="B33" s="31" t="s">
        <v>643</v>
      </c>
      <c r="C33" s="31" t="s">
        <v>764</v>
      </c>
      <c r="D33" s="34">
        <v>24</v>
      </c>
      <c r="E33" s="34" t="s">
        <v>767</v>
      </c>
      <c r="F33" s="30">
        <v>36557</v>
      </c>
      <c r="G33" s="28">
        <v>123456789</v>
      </c>
    </row>
    <row r="34" spans="1:7" ht="15.75">
      <c r="A34" s="28" t="s">
        <v>524</v>
      </c>
      <c r="B34" s="31" t="s">
        <v>644</v>
      </c>
      <c r="C34" s="31" t="s">
        <v>762</v>
      </c>
      <c r="D34" s="34">
        <v>32</v>
      </c>
      <c r="E34" s="34" t="s">
        <v>775</v>
      </c>
      <c r="F34" s="30">
        <v>36558</v>
      </c>
      <c r="G34" s="28">
        <v>123456789</v>
      </c>
    </row>
    <row r="35" spans="1:7" ht="15.75">
      <c r="A35" s="28" t="s">
        <v>525</v>
      </c>
      <c r="B35" s="31" t="s">
        <v>645</v>
      </c>
      <c r="C35" s="31" t="s">
        <v>762</v>
      </c>
      <c r="D35" s="34">
        <v>35</v>
      </c>
      <c r="E35" s="34" t="s">
        <v>767</v>
      </c>
      <c r="F35" s="30">
        <v>36559</v>
      </c>
      <c r="G35" s="28">
        <v>123456789</v>
      </c>
    </row>
    <row r="36" spans="1:7" ht="15.75">
      <c r="A36" s="28" t="s">
        <v>526</v>
      </c>
      <c r="B36" s="31" t="s">
        <v>646</v>
      </c>
      <c r="C36" s="31" t="s">
        <v>762</v>
      </c>
      <c r="D36" s="34">
        <v>36</v>
      </c>
      <c r="E36" s="34" t="s">
        <v>781</v>
      </c>
      <c r="F36" s="30">
        <v>36560</v>
      </c>
      <c r="G36" s="28">
        <v>123456789</v>
      </c>
    </row>
    <row r="37" spans="1:7" ht="15.75">
      <c r="A37" s="28" t="s">
        <v>527</v>
      </c>
      <c r="B37" s="31" t="s">
        <v>647</v>
      </c>
      <c r="C37" s="31" t="s">
        <v>764</v>
      </c>
      <c r="D37" s="34">
        <v>39</v>
      </c>
      <c r="E37" s="34" t="s">
        <v>793</v>
      </c>
      <c r="F37" s="30">
        <v>36561</v>
      </c>
      <c r="G37" s="28">
        <v>123456789</v>
      </c>
    </row>
    <row r="38" spans="1:7" ht="15.75">
      <c r="A38" s="28" t="s">
        <v>528</v>
      </c>
      <c r="B38" s="31" t="s">
        <v>648</v>
      </c>
      <c r="C38" s="31" t="s">
        <v>762</v>
      </c>
      <c r="D38" s="34">
        <v>38</v>
      </c>
      <c r="E38" s="34" t="s">
        <v>767</v>
      </c>
      <c r="F38" s="30">
        <v>36562</v>
      </c>
      <c r="G38" s="28">
        <v>123456789</v>
      </c>
    </row>
    <row r="39" spans="1:7" ht="15.75">
      <c r="A39" s="28" t="s">
        <v>529</v>
      </c>
      <c r="B39" s="31" t="s">
        <v>649</v>
      </c>
      <c r="C39" s="31" t="s">
        <v>764</v>
      </c>
      <c r="D39" s="34">
        <v>43</v>
      </c>
      <c r="E39" s="34" t="s">
        <v>780</v>
      </c>
      <c r="F39" s="30">
        <v>36563</v>
      </c>
      <c r="G39" s="28">
        <v>123456789</v>
      </c>
    </row>
    <row r="40" spans="1:7" ht="15.75">
      <c r="A40" s="28" t="s">
        <v>530</v>
      </c>
      <c r="B40" s="31" t="s">
        <v>650</v>
      </c>
      <c r="C40" s="31" t="s">
        <v>762</v>
      </c>
      <c r="D40" s="34">
        <v>46</v>
      </c>
      <c r="E40" s="34" t="s">
        <v>767</v>
      </c>
      <c r="F40" s="30">
        <v>36564</v>
      </c>
      <c r="G40" s="28">
        <v>123456789</v>
      </c>
    </row>
    <row r="41" spans="1:7" ht="15.75">
      <c r="A41" s="28" t="s">
        <v>531</v>
      </c>
      <c r="B41" s="31" t="s">
        <v>651</v>
      </c>
      <c r="C41" s="31" t="s">
        <v>762</v>
      </c>
      <c r="D41" s="34">
        <v>49</v>
      </c>
      <c r="E41" s="34" t="s">
        <v>781</v>
      </c>
      <c r="F41" s="30">
        <v>36565</v>
      </c>
      <c r="G41" s="28">
        <v>123456789</v>
      </c>
    </row>
    <row r="42" spans="1:7" ht="15.75">
      <c r="A42" s="28" t="s">
        <v>532</v>
      </c>
      <c r="B42" s="31" t="s">
        <v>652</v>
      </c>
      <c r="C42" s="31" t="s">
        <v>762</v>
      </c>
      <c r="D42" s="34">
        <v>48</v>
      </c>
      <c r="E42" s="34" t="s">
        <v>781</v>
      </c>
      <c r="F42" s="30">
        <v>36566</v>
      </c>
      <c r="G42" s="28">
        <v>123456789</v>
      </c>
    </row>
    <row r="43" spans="1:7" ht="15.75">
      <c r="A43" s="28" t="s">
        <v>533</v>
      </c>
      <c r="B43" s="31" t="s">
        <v>653</v>
      </c>
      <c r="C43" s="31" t="s">
        <v>762</v>
      </c>
      <c r="D43" s="34">
        <v>42</v>
      </c>
      <c r="E43" s="34" t="s">
        <v>767</v>
      </c>
      <c r="F43" s="30">
        <v>36567</v>
      </c>
      <c r="G43" s="28">
        <v>123456789</v>
      </c>
    </row>
    <row r="44" spans="1:7" ht="15.75">
      <c r="A44" s="28" t="s">
        <v>534</v>
      </c>
      <c r="B44" s="31" t="s">
        <v>654</v>
      </c>
      <c r="C44" s="31" t="s">
        <v>762</v>
      </c>
      <c r="D44" s="34">
        <v>35</v>
      </c>
      <c r="E44" s="34" t="s">
        <v>780</v>
      </c>
      <c r="F44" s="30">
        <v>36568</v>
      </c>
      <c r="G44" s="28">
        <v>123456789</v>
      </c>
    </row>
    <row r="45" spans="1:7" ht="15.75">
      <c r="A45" s="28" t="s">
        <v>535</v>
      </c>
      <c r="B45" s="31" t="s">
        <v>655</v>
      </c>
      <c r="C45" s="31" t="s">
        <v>762</v>
      </c>
      <c r="D45" s="34">
        <v>19</v>
      </c>
      <c r="E45" s="34" t="s">
        <v>767</v>
      </c>
      <c r="F45" s="30">
        <v>36569</v>
      </c>
      <c r="G45" s="28">
        <v>123456789</v>
      </c>
    </row>
    <row r="46" spans="1:7" ht="15.75">
      <c r="A46" s="28" t="s">
        <v>536</v>
      </c>
      <c r="B46" s="31" t="s">
        <v>656</v>
      </c>
      <c r="C46" s="31" t="s">
        <v>764</v>
      </c>
      <c r="D46" s="31">
        <v>25</v>
      </c>
      <c r="E46" s="34" t="s">
        <v>767</v>
      </c>
      <c r="F46" s="30">
        <v>36570</v>
      </c>
      <c r="G46" s="28">
        <v>123456789</v>
      </c>
    </row>
    <row r="47" spans="1:7" ht="15.75">
      <c r="A47" s="28" t="s">
        <v>537</v>
      </c>
      <c r="B47" s="31" t="s">
        <v>657</v>
      </c>
      <c r="C47" s="31" t="s">
        <v>762</v>
      </c>
      <c r="D47" s="31">
        <v>26</v>
      </c>
      <c r="E47" s="34" t="s">
        <v>792</v>
      </c>
      <c r="F47" s="30">
        <v>36571</v>
      </c>
      <c r="G47" s="28">
        <v>123456789</v>
      </c>
    </row>
    <row r="48" spans="1:7" ht="15.75">
      <c r="A48" s="28" t="s">
        <v>538</v>
      </c>
      <c r="B48" s="31" t="s">
        <v>658</v>
      </c>
      <c r="C48" s="31" t="s">
        <v>762</v>
      </c>
      <c r="D48" s="31">
        <v>28</v>
      </c>
      <c r="E48" s="34" t="s">
        <v>782</v>
      </c>
      <c r="F48" s="30">
        <v>36572</v>
      </c>
      <c r="G48" s="28">
        <v>123456789</v>
      </c>
    </row>
    <row r="49" spans="1:7" ht="15.75">
      <c r="A49" s="28" t="s">
        <v>539</v>
      </c>
      <c r="B49" s="31" t="s">
        <v>659</v>
      </c>
      <c r="C49" s="31" t="s">
        <v>764</v>
      </c>
      <c r="D49" s="31">
        <v>24</v>
      </c>
      <c r="E49" s="34" t="s">
        <v>792</v>
      </c>
      <c r="F49" s="30">
        <v>36573</v>
      </c>
      <c r="G49" s="28">
        <v>123456789</v>
      </c>
    </row>
    <row r="50" spans="1:7" ht="15.75">
      <c r="A50" s="28" t="s">
        <v>540</v>
      </c>
      <c r="B50" s="31" t="s">
        <v>660</v>
      </c>
      <c r="C50" s="31" t="s">
        <v>764</v>
      </c>
      <c r="D50" s="31">
        <v>32</v>
      </c>
      <c r="E50" s="34" t="s">
        <v>782</v>
      </c>
      <c r="F50" s="30">
        <v>36574</v>
      </c>
      <c r="G50" s="28">
        <v>123456789</v>
      </c>
    </row>
    <row r="51" spans="1:7" ht="15.75">
      <c r="A51" s="28" t="s">
        <v>541</v>
      </c>
      <c r="B51" s="31" t="s">
        <v>661</v>
      </c>
      <c r="C51" s="31" t="s">
        <v>762</v>
      </c>
      <c r="D51" s="31">
        <v>25</v>
      </c>
      <c r="E51" s="34" t="s">
        <v>767</v>
      </c>
      <c r="F51" s="30">
        <v>36575</v>
      </c>
      <c r="G51" s="28">
        <v>123456789</v>
      </c>
    </row>
    <row r="52" spans="1:7" ht="15.75">
      <c r="A52" s="28" t="s">
        <v>542</v>
      </c>
      <c r="B52" s="31" t="s">
        <v>662</v>
      </c>
      <c r="C52" s="31" t="s">
        <v>764</v>
      </c>
      <c r="D52" s="31">
        <v>16</v>
      </c>
      <c r="E52" s="34" t="s">
        <v>770</v>
      </c>
      <c r="F52" s="30">
        <v>36576</v>
      </c>
      <c r="G52" s="28">
        <v>123456789</v>
      </c>
    </row>
    <row r="53" spans="1:7" ht="26.45" customHeight="1">
      <c r="A53" s="28" t="s">
        <v>543</v>
      </c>
      <c r="B53" s="31" t="s">
        <v>663</v>
      </c>
      <c r="C53" s="31" t="s">
        <v>762</v>
      </c>
      <c r="D53" s="31">
        <v>27</v>
      </c>
      <c r="E53" s="34" t="s">
        <v>767</v>
      </c>
      <c r="F53" s="30">
        <v>36577</v>
      </c>
      <c r="G53" s="28">
        <v>123456789</v>
      </c>
    </row>
    <row r="54" spans="1:7" ht="15.75">
      <c r="A54" s="28" t="s">
        <v>544</v>
      </c>
      <c r="B54" s="31" t="s">
        <v>664</v>
      </c>
      <c r="C54" s="31" t="s">
        <v>762</v>
      </c>
      <c r="D54" s="31">
        <v>16</v>
      </c>
      <c r="E54" s="34" t="s">
        <v>770</v>
      </c>
      <c r="F54" s="30">
        <v>36578</v>
      </c>
      <c r="G54" s="28">
        <v>123456789</v>
      </c>
    </row>
    <row r="55" spans="1:7" ht="39.6" customHeight="1">
      <c r="A55" s="28" t="s">
        <v>545</v>
      </c>
      <c r="B55" s="31" t="s">
        <v>665</v>
      </c>
      <c r="C55" s="31" t="s">
        <v>764</v>
      </c>
      <c r="D55" s="31">
        <v>19</v>
      </c>
      <c r="E55" s="34" t="s">
        <v>780</v>
      </c>
      <c r="F55" s="30">
        <v>36579</v>
      </c>
      <c r="G55" s="28">
        <v>123456789</v>
      </c>
    </row>
    <row r="56" spans="1:7" ht="26.45" customHeight="1">
      <c r="A56" s="28" t="s">
        <v>546</v>
      </c>
      <c r="B56" s="31" t="s">
        <v>666</v>
      </c>
      <c r="C56" s="31" t="s">
        <v>764</v>
      </c>
      <c r="D56" s="31">
        <v>20</v>
      </c>
      <c r="E56" s="34" t="s">
        <v>767</v>
      </c>
      <c r="F56" s="30">
        <v>36580</v>
      </c>
      <c r="G56" s="28">
        <v>123456789</v>
      </c>
    </row>
    <row r="57" spans="1:7" ht="26.45" customHeight="1">
      <c r="A57" s="28" t="s">
        <v>547</v>
      </c>
      <c r="B57" s="32" t="s">
        <v>667</v>
      </c>
      <c r="C57" s="32" t="s">
        <v>762</v>
      </c>
      <c r="D57" s="31">
        <v>24</v>
      </c>
      <c r="E57" s="34" t="s">
        <v>783</v>
      </c>
      <c r="F57" s="30">
        <v>36581</v>
      </c>
      <c r="G57" s="28">
        <v>123456789</v>
      </c>
    </row>
    <row r="58" spans="1:7" ht="26.45" customHeight="1">
      <c r="A58" s="28" t="s">
        <v>548</v>
      </c>
      <c r="B58" s="32" t="s">
        <v>668</v>
      </c>
      <c r="C58" s="32" t="s">
        <v>764</v>
      </c>
      <c r="D58" s="31">
        <v>24</v>
      </c>
      <c r="E58" s="34" t="s">
        <v>767</v>
      </c>
      <c r="F58" s="30">
        <v>36582</v>
      </c>
      <c r="G58" s="28">
        <v>123456789</v>
      </c>
    </row>
    <row r="59" spans="1:7" ht="39.6" customHeight="1">
      <c r="A59" s="28" t="s">
        <v>549</v>
      </c>
      <c r="B59" s="33" t="s">
        <v>669</v>
      </c>
      <c r="C59" s="33" t="s">
        <v>764</v>
      </c>
      <c r="D59" s="31">
        <v>26</v>
      </c>
      <c r="E59" s="34" t="s">
        <v>767</v>
      </c>
      <c r="F59" s="30">
        <v>36583</v>
      </c>
      <c r="G59" s="28">
        <v>123456789</v>
      </c>
    </row>
    <row r="60" spans="1:7" ht="26.45" customHeight="1">
      <c r="A60" s="28" t="s">
        <v>550</v>
      </c>
      <c r="B60" s="33" t="s">
        <v>705</v>
      </c>
      <c r="C60" s="33" t="s">
        <v>762</v>
      </c>
      <c r="D60" s="31">
        <v>35</v>
      </c>
      <c r="E60" s="34" t="s">
        <v>783</v>
      </c>
      <c r="F60" s="30">
        <v>36584</v>
      </c>
      <c r="G60" s="28">
        <v>123456789</v>
      </c>
    </row>
    <row r="61" spans="1:7" ht="26.45" customHeight="1">
      <c r="A61" s="28" t="s">
        <v>551</v>
      </c>
      <c r="B61" s="33" t="s">
        <v>670</v>
      </c>
      <c r="C61" s="33" t="s">
        <v>764</v>
      </c>
      <c r="D61" s="31">
        <v>36</v>
      </c>
      <c r="E61" s="34" t="s">
        <v>785</v>
      </c>
      <c r="F61" s="30">
        <v>36585</v>
      </c>
      <c r="G61" s="28">
        <v>123456789</v>
      </c>
    </row>
    <row r="62" spans="1:7" ht="39.6" customHeight="1">
      <c r="A62" s="28" t="s">
        <v>552</v>
      </c>
      <c r="B62" s="33" t="s">
        <v>671</v>
      </c>
      <c r="C62" s="33" t="s">
        <v>764</v>
      </c>
      <c r="D62" s="31">
        <v>46</v>
      </c>
      <c r="E62" s="34" t="s">
        <v>767</v>
      </c>
      <c r="F62" s="30">
        <v>36586</v>
      </c>
      <c r="G62" s="28">
        <v>123456789</v>
      </c>
    </row>
    <row r="63" spans="1:7" ht="26.45" customHeight="1">
      <c r="A63" s="28" t="s">
        <v>553</v>
      </c>
      <c r="B63" s="33" t="s">
        <v>672</v>
      </c>
      <c r="C63" s="33" t="s">
        <v>764</v>
      </c>
      <c r="D63" s="31">
        <v>47</v>
      </c>
      <c r="E63" s="33" t="s">
        <v>784</v>
      </c>
      <c r="F63" s="30">
        <v>36587</v>
      </c>
      <c r="G63" s="28">
        <v>123456789</v>
      </c>
    </row>
    <row r="64" spans="1:7" ht="26.45" customHeight="1">
      <c r="A64" s="28" t="s">
        <v>554</v>
      </c>
      <c r="B64" s="33" t="s">
        <v>673</v>
      </c>
      <c r="C64" s="33" t="s">
        <v>764</v>
      </c>
      <c r="D64" s="31">
        <v>49</v>
      </c>
      <c r="E64" s="34" t="s">
        <v>780</v>
      </c>
      <c r="F64" s="30">
        <v>36588</v>
      </c>
      <c r="G64" s="28">
        <v>123456789</v>
      </c>
    </row>
    <row r="65" spans="1:7" ht="39.6" customHeight="1">
      <c r="A65" s="28" t="s">
        <v>555</v>
      </c>
      <c r="B65" s="33" t="s">
        <v>674</v>
      </c>
      <c r="C65" s="33" t="s">
        <v>762</v>
      </c>
      <c r="D65" s="31">
        <v>48</v>
      </c>
      <c r="E65" s="33" t="s">
        <v>768</v>
      </c>
      <c r="F65" s="30">
        <v>36589</v>
      </c>
      <c r="G65" s="28">
        <v>123456789</v>
      </c>
    </row>
    <row r="66" spans="1:7" ht="26.45" customHeight="1">
      <c r="A66" s="28" t="s">
        <v>556</v>
      </c>
      <c r="B66" s="33" t="s">
        <v>675</v>
      </c>
      <c r="C66" s="33" t="s">
        <v>762</v>
      </c>
      <c r="D66" s="31">
        <v>42</v>
      </c>
      <c r="E66" s="34" t="s">
        <v>780</v>
      </c>
      <c r="F66" s="30">
        <v>36590</v>
      </c>
      <c r="G66" s="28">
        <v>123456789</v>
      </c>
    </row>
    <row r="67" spans="1:7" ht="26.45" customHeight="1">
      <c r="A67" s="28" t="s">
        <v>557</v>
      </c>
      <c r="B67" s="33" t="s">
        <v>707</v>
      </c>
      <c r="C67" s="33" t="s">
        <v>764</v>
      </c>
      <c r="D67" s="31">
        <v>52</v>
      </c>
      <c r="E67" s="33" t="s">
        <v>778</v>
      </c>
      <c r="F67" s="30">
        <v>36591</v>
      </c>
      <c r="G67" s="28">
        <v>123456789</v>
      </c>
    </row>
    <row r="68" spans="1:7" ht="26.45" customHeight="1">
      <c r="A68" s="28" t="s">
        <v>558</v>
      </c>
      <c r="B68" s="33" t="s">
        <v>676</v>
      </c>
      <c r="C68" s="33" t="s">
        <v>764</v>
      </c>
      <c r="D68" s="31">
        <v>51</v>
      </c>
      <c r="E68" s="33" t="s">
        <v>784</v>
      </c>
      <c r="F68" s="30">
        <v>36592</v>
      </c>
      <c r="G68" s="28">
        <v>123456789</v>
      </c>
    </row>
    <row r="69" spans="1:7" ht="26.45" customHeight="1">
      <c r="A69" s="28" t="s">
        <v>559</v>
      </c>
      <c r="B69" s="33" t="s">
        <v>706</v>
      </c>
      <c r="C69" s="33" t="s">
        <v>762</v>
      </c>
      <c r="D69" s="31">
        <v>30</v>
      </c>
      <c r="E69" s="33" t="s">
        <v>784</v>
      </c>
      <c r="F69" s="30">
        <v>36593</v>
      </c>
      <c r="G69" s="28">
        <v>123456789</v>
      </c>
    </row>
    <row r="70" spans="1:7" ht="26.45" customHeight="1">
      <c r="A70" s="28" t="s">
        <v>560</v>
      </c>
      <c r="B70" s="33" t="s">
        <v>677</v>
      </c>
      <c r="C70" s="33" t="s">
        <v>762</v>
      </c>
      <c r="D70" s="31">
        <v>20</v>
      </c>
      <c r="E70" s="33" t="s">
        <v>784</v>
      </c>
      <c r="F70" s="30">
        <v>36594</v>
      </c>
      <c r="G70" s="28">
        <v>123456789</v>
      </c>
    </row>
    <row r="71" spans="1:7" ht="15.75">
      <c r="A71" s="28" t="s">
        <v>561</v>
      </c>
      <c r="B71" s="33" t="s">
        <v>678</v>
      </c>
      <c r="C71" s="33" t="s">
        <v>764</v>
      </c>
      <c r="D71" s="31">
        <v>23</v>
      </c>
      <c r="E71" s="33" t="s">
        <v>772</v>
      </c>
      <c r="F71" s="30">
        <v>36595</v>
      </c>
      <c r="G71" s="28">
        <v>123456789</v>
      </c>
    </row>
    <row r="72" spans="1:7" ht="39.6" customHeight="1">
      <c r="A72" s="41" t="s">
        <v>562</v>
      </c>
      <c r="B72" s="33" t="s">
        <v>679</v>
      </c>
      <c r="C72" s="33" t="s">
        <v>764</v>
      </c>
      <c r="D72" s="31">
        <v>27</v>
      </c>
      <c r="E72" s="33" t="s">
        <v>785</v>
      </c>
      <c r="F72" s="30">
        <v>36596</v>
      </c>
      <c r="G72" s="28">
        <v>123456789</v>
      </c>
    </row>
    <row r="73" spans="1:7" ht="52.9" customHeight="1">
      <c r="A73" s="28" t="s">
        <v>563</v>
      </c>
      <c r="B73" s="33" t="s">
        <v>680</v>
      </c>
      <c r="C73" s="33" t="s">
        <v>764</v>
      </c>
      <c r="D73" s="31">
        <v>24</v>
      </c>
      <c r="E73" s="33" t="s">
        <v>772</v>
      </c>
      <c r="F73" s="30">
        <v>36597</v>
      </c>
      <c r="G73" s="28">
        <v>123456789</v>
      </c>
    </row>
    <row r="74" spans="1:7" ht="15.75">
      <c r="A74" s="28" t="s">
        <v>564</v>
      </c>
      <c r="B74" s="33" t="s">
        <v>681</v>
      </c>
      <c r="C74" s="33" t="s">
        <v>764</v>
      </c>
      <c r="D74" s="31">
        <v>21</v>
      </c>
      <c r="E74" s="33" t="s">
        <v>772</v>
      </c>
      <c r="F74" s="30">
        <v>36598</v>
      </c>
      <c r="G74" s="28">
        <v>123456789</v>
      </c>
    </row>
    <row r="75" spans="1:7" ht="26.45" customHeight="1">
      <c r="A75" s="28" t="s">
        <v>565</v>
      </c>
      <c r="B75" s="33" t="s">
        <v>682</v>
      </c>
      <c r="C75" s="33" t="s">
        <v>764</v>
      </c>
      <c r="D75" s="31">
        <v>26</v>
      </c>
      <c r="E75" s="33" t="s">
        <v>786</v>
      </c>
      <c r="F75" s="30">
        <v>36599</v>
      </c>
      <c r="G75" s="28">
        <v>123456789</v>
      </c>
    </row>
    <row r="76" spans="1:7" ht="39.6" customHeight="1">
      <c r="A76" s="28" t="s">
        <v>566</v>
      </c>
      <c r="B76" s="33" t="s">
        <v>683</v>
      </c>
      <c r="C76" s="33" t="s">
        <v>764</v>
      </c>
      <c r="D76" s="31">
        <v>31</v>
      </c>
      <c r="E76" s="33" t="s">
        <v>776</v>
      </c>
      <c r="F76" s="30">
        <v>36600</v>
      </c>
      <c r="G76" s="28">
        <v>123456789</v>
      </c>
    </row>
    <row r="77" spans="1:7" ht="26.45" customHeight="1">
      <c r="A77" s="28" t="s">
        <v>567</v>
      </c>
      <c r="B77" s="33" t="s">
        <v>684</v>
      </c>
      <c r="C77" s="33" t="s">
        <v>762</v>
      </c>
      <c r="D77" s="31">
        <v>35</v>
      </c>
      <c r="E77" s="33" t="s">
        <v>786</v>
      </c>
      <c r="F77" s="30">
        <v>36601</v>
      </c>
      <c r="G77" s="28">
        <v>123456789</v>
      </c>
    </row>
    <row r="78" spans="1:7" ht="26.45" customHeight="1">
      <c r="A78" s="28" t="s">
        <v>568</v>
      </c>
      <c r="B78" s="33" t="s">
        <v>685</v>
      </c>
      <c r="C78" s="33" t="s">
        <v>764</v>
      </c>
      <c r="D78" s="31">
        <v>33</v>
      </c>
      <c r="E78" s="33" t="s">
        <v>780</v>
      </c>
      <c r="F78" s="30">
        <v>36602</v>
      </c>
      <c r="G78" s="28">
        <v>123456789</v>
      </c>
    </row>
    <row r="79" spans="1:7" ht="26.45" customHeight="1">
      <c r="A79" s="28" t="s">
        <v>569</v>
      </c>
      <c r="B79" s="33" t="s">
        <v>686</v>
      </c>
      <c r="C79" s="33" t="s">
        <v>764</v>
      </c>
      <c r="D79" s="31">
        <v>36</v>
      </c>
      <c r="E79" s="33" t="s">
        <v>783</v>
      </c>
      <c r="F79" s="30">
        <v>36603</v>
      </c>
      <c r="G79" s="28">
        <v>123456789</v>
      </c>
    </row>
    <row r="80" spans="1:7" ht="26.45" customHeight="1">
      <c r="A80" s="28" t="s">
        <v>570</v>
      </c>
      <c r="B80" s="33" t="s">
        <v>687</v>
      </c>
      <c r="C80" s="33" t="s">
        <v>764</v>
      </c>
      <c r="D80" s="31">
        <v>38</v>
      </c>
      <c r="E80" s="34" t="s">
        <v>780</v>
      </c>
      <c r="F80" s="30">
        <v>36604</v>
      </c>
      <c r="G80" s="28">
        <v>123456789</v>
      </c>
    </row>
    <row r="81" spans="1:7" ht="26.45" customHeight="1">
      <c r="A81" s="28" t="s">
        <v>571</v>
      </c>
      <c r="B81" s="33" t="s">
        <v>688</v>
      </c>
      <c r="C81" s="33" t="s">
        <v>764</v>
      </c>
      <c r="D81" s="31">
        <v>32</v>
      </c>
      <c r="E81" s="33" t="s">
        <v>769</v>
      </c>
      <c r="F81" s="30">
        <v>36605</v>
      </c>
      <c r="G81" s="28">
        <v>123456789</v>
      </c>
    </row>
    <row r="82" spans="1:7" ht="39.6" customHeight="1">
      <c r="A82" s="28" t="s">
        <v>572</v>
      </c>
      <c r="B82" s="33" t="s">
        <v>714</v>
      </c>
      <c r="C82" s="33" t="s">
        <v>762</v>
      </c>
      <c r="D82" s="31">
        <v>34</v>
      </c>
      <c r="E82" s="33" t="s">
        <v>783</v>
      </c>
      <c r="F82" s="30">
        <v>36606</v>
      </c>
      <c r="G82" s="28">
        <v>123456789</v>
      </c>
    </row>
    <row r="83" spans="1:7" ht="26.45" customHeight="1">
      <c r="A83" s="28" t="s">
        <v>573</v>
      </c>
      <c r="B83" s="33" t="s">
        <v>689</v>
      </c>
      <c r="C83" s="33" t="s">
        <v>764</v>
      </c>
      <c r="D83" s="31">
        <v>38</v>
      </c>
      <c r="E83" s="33" t="s">
        <v>767</v>
      </c>
      <c r="F83" s="30">
        <v>36607</v>
      </c>
      <c r="G83" s="28">
        <v>123456789</v>
      </c>
    </row>
    <row r="84" spans="1:7" ht="26.45" customHeight="1">
      <c r="A84" s="28" t="s">
        <v>574</v>
      </c>
      <c r="B84" s="33" t="s">
        <v>690</v>
      </c>
      <c r="C84" s="33" t="s">
        <v>764</v>
      </c>
      <c r="D84" s="31">
        <v>31</v>
      </c>
      <c r="E84" s="33" t="s">
        <v>791</v>
      </c>
      <c r="F84" s="30">
        <v>36608</v>
      </c>
      <c r="G84" s="28">
        <v>123456789</v>
      </c>
    </row>
    <row r="85" spans="1:7" ht="26.45" customHeight="1">
      <c r="A85" s="28" t="s">
        <v>575</v>
      </c>
      <c r="B85" s="33" t="s">
        <v>691</v>
      </c>
      <c r="C85" s="33" t="s">
        <v>764</v>
      </c>
      <c r="D85" s="31">
        <v>20</v>
      </c>
      <c r="E85" s="33" t="s">
        <v>772</v>
      </c>
      <c r="F85" s="30">
        <v>36609</v>
      </c>
      <c r="G85" s="28">
        <v>123456789</v>
      </c>
    </row>
    <row r="86" spans="1:7" ht="39.6" customHeight="1">
      <c r="A86" s="28" t="s">
        <v>576</v>
      </c>
      <c r="B86" s="33" t="s">
        <v>692</v>
      </c>
      <c r="C86" s="33" t="s">
        <v>764</v>
      </c>
      <c r="D86" s="31">
        <v>25</v>
      </c>
      <c r="E86" s="33" t="s">
        <v>790</v>
      </c>
      <c r="F86" s="30">
        <v>36610</v>
      </c>
      <c r="G86" s="28">
        <v>123456789</v>
      </c>
    </row>
    <row r="87" spans="1:7" ht="15.75">
      <c r="A87" s="28" t="s">
        <v>577</v>
      </c>
      <c r="B87" s="33" t="s">
        <v>693</v>
      </c>
      <c r="C87" s="33" t="s">
        <v>764</v>
      </c>
      <c r="D87" s="31">
        <v>28</v>
      </c>
      <c r="E87" s="33" t="s">
        <v>771</v>
      </c>
      <c r="F87" s="30">
        <v>36611</v>
      </c>
      <c r="G87" s="28">
        <v>123456789</v>
      </c>
    </row>
    <row r="88" spans="1:7" ht="26.45" customHeight="1">
      <c r="A88" s="28" t="s">
        <v>578</v>
      </c>
      <c r="B88" s="33" t="s">
        <v>694</v>
      </c>
      <c r="C88" s="33" t="s">
        <v>764</v>
      </c>
      <c r="D88" s="31">
        <v>29</v>
      </c>
      <c r="E88" s="33" t="s">
        <v>767</v>
      </c>
      <c r="F88" s="30">
        <v>36612</v>
      </c>
      <c r="G88" s="28">
        <v>123456789</v>
      </c>
    </row>
    <row r="89" spans="1:7" ht="39.6" customHeight="1">
      <c r="A89" s="28" t="s">
        <v>579</v>
      </c>
      <c r="B89" s="33" t="s">
        <v>695</v>
      </c>
      <c r="C89" s="33" t="s">
        <v>764</v>
      </c>
      <c r="D89" s="31">
        <v>27</v>
      </c>
      <c r="E89" s="33" t="s">
        <v>769</v>
      </c>
      <c r="F89" s="30">
        <v>36613</v>
      </c>
      <c r="G89" s="28">
        <v>123456789</v>
      </c>
    </row>
    <row r="90" spans="1:7" ht="26.45" customHeight="1">
      <c r="A90" s="28" t="s">
        <v>580</v>
      </c>
      <c r="B90" s="33" t="s">
        <v>695</v>
      </c>
      <c r="C90" s="33" t="s">
        <v>764</v>
      </c>
      <c r="D90" s="31">
        <v>24</v>
      </c>
      <c r="E90" s="33" t="s">
        <v>791</v>
      </c>
      <c r="F90" s="30">
        <v>36614</v>
      </c>
      <c r="G90" s="28">
        <v>123456789</v>
      </c>
    </row>
    <row r="91" spans="1:7" ht="39.6" customHeight="1">
      <c r="A91" s="28" t="s">
        <v>581</v>
      </c>
      <c r="B91" s="33" t="s">
        <v>696</v>
      </c>
      <c r="C91" s="33" t="s">
        <v>764</v>
      </c>
      <c r="D91" s="31">
        <v>17</v>
      </c>
      <c r="E91" s="33" t="s">
        <v>770</v>
      </c>
      <c r="F91" s="30">
        <v>36615</v>
      </c>
      <c r="G91" s="28">
        <v>123456789</v>
      </c>
    </row>
    <row r="92" spans="1:7" ht="26.45" customHeight="1">
      <c r="A92" s="28" t="s">
        <v>582</v>
      </c>
      <c r="B92" s="33" t="s">
        <v>708</v>
      </c>
      <c r="C92" s="33" t="s">
        <v>762</v>
      </c>
      <c r="D92" s="31">
        <v>28</v>
      </c>
      <c r="E92" s="34" t="s">
        <v>780</v>
      </c>
      <c r="F92" s="30">
        <v>36616</v>
      </c>
      <c r="G92" s="28">
        <v>123456789</v>
      </c>
    </row>
    <row r="93" spans="1:7" ht="26.45" customHeight="1">
      <c r="A93" s="28" t="s">
        <v>583</v>
      </c>
      <c r="B93" s="33" t="s">
        <v>709</v>
      </c>
      <c r="C93" s="33" t="s">
        <v>762</v>
      </c>
      <c r="D93" s="31">
        <v>26</v>
      </c>
      <c r="E93" s="33" t="s">
        <v>791</v>
      </c>
      <c r="F93" s="30">
        <v>36617</v>
      </c>
      <c r="G93" s="28">
        <v>123456789</v>
      </c>
    </row>
    <row r="94" spans="1:7" ht="26.45" customHeight="1">
      <c r="A94" s="28" t="s">
        <v>584</v>
      </c>
      <c r="B94" s="33" t="s">
        <v>697</v>
      </c>
      <c r="C94" s="33" t="s">
        <v>764</v>
      </c>
      <c r="D94" s="31">
        <v>27</v>
      </c>
      <c r="E94" s="33" t="s">
        <v>771</v>
      </c>
      <c r="F94" s="30">
        <v>36618</v>
      </c>
      <c r="G94" s="28">
        <v>123456789</v>
      </c>
    </row>
    <row r="95" spans="1:7" ht="26.45" customHeight="1">
      <c r="A95" s="28" t="s">
        <v>585</v>
      </c>
      <c r="B95" s="33" t="s">
        <v>698</v>
      </c>
      <c r="C95" s="33" t="s">
        <v>764</v>
      </c>
      <c r="D95" s="31">
        <v>37</v>
      </c>
      <c r="E95" s="33" t="s">
        <v>791</v>
      </c>
      <c r="F95" s="30">
        <v>36619</v>
      </c>
      <c r="G95" s="28">
        <v>123456789</v>
      </c>
    </row>
    <row r="96" spans="1:7" ht="15.75">
      <c r="A96" s="28" t="s">
        <v>586</v>
      </c>
      <c r="B96" s="33" t="s">
        <v>787</v>
      </c>
      <c r="C96" s="33" t="s">
        <v>762</v>
      </c>
      <c r="D96" s="31">
        <v>36</v>
      </c>
      <c r="E96" s="33" t="s">
        <v>790</v>
      </c>
      <c r="F96" s="30">
        <v>36620</v>
      </c>
      <c r="G96" s="28">
        <v>123456789</v>
      </c>
    </row>
    <row r="97" spans="1:7" ht="15.75">
      <c r="A97" s="28" t="s">
        <v>587</v>
      </c>
      <c r="B97" s="33" t="s">
        <v>699</v>
      </c>
      <c r="C97" s="33" t="s">
        <v>762</v>
      </c>
      <c r="D97" s="31">
        <v>36</v>
      </c>
      <c r="E97" s="33" t="s">
        <v>790</v>
      </c>
      <c r="F97" s="30">
        <v>36621</v>
      </c>
      <c r="G97" s="28">
        <v>123456789</v>
      </c>
    </row>
    <row r="98" spans="1:7" ht="26.45" customHeight="1">
      <c r="A98" s="28" t="s">
        <v>588</v>
      </c>
      <c r="B98" s="33" t="s">
        <v>700</v>
      </c>
      <c r="C98" s="33" t="s">
        <v>762</v>
      </c>
      <c r="D98" s="31">
        <v>38</v>
      </c>
      <c r="E98" s="33" t="s">
        <v>790</v>
      </c>
      <c r="F98" s="30">
        <v>36622</v>
      </c>
      <c r="G98" s="28">
        <v>123456789</v>
      </c>
    </row>
    <row r="99" spans="1:7" ht="26.45" customHeight="1">
      <c r="A99" s="28" t="s">
        <v>589</v>
      </c>
      <c r="B99" s="33" t="s">
        <v>701</v>
      </c>
      <c r="C99" s="33" t="s">
        <v>764</v>
      </c>
      <c r="D99" s="31">
        <v>32</v>
      </c>
      <c r="E99" s="33" t="s">
        <v>779</v>
      </c>
      <c r="F99" s="30">
        <v>36623</v>
      </c>
      <c r="G99" s="28">
        <v>123456789</v>
      </c>
    </row>
    <row r="100" spans="1:7" ht="26.45" customHeight="1">
      <c r="A100" s="28" t="s">
        <v>590</v>
      </c>
      <c r="B100" s="33" t="s">
        <v>788</v>
      </c>
      <c r="C100" s="33" t="s">
        <v>764</v>
      </c>
      <c r="D100" s="31">
        <v>25</v>
      </c>
      <c r="E100" s="33" t="s">
        <v>790</v>
      </c>
      <c r="F100" s="30">
        <v>36624</v>
      </c>
      <c r="G100" s="28">
        <v>123456789</v>
      </c>
    </row>
    <row r="101" spans="1:7" ht="26.45" customHeight="1">
      <c r="A101" s="28" t="s">
        <v>591</v>
      </c>
      <c r="B101" s="33" t="s">
        <v>789</v>
      </c>
      <c r="C101" s="33" t="s">
        <v>762</v>
      </c>
      <c r="D101" s="31">
        <v>26</v>
      </c>
      <c r="E101" s="33" t="s">
        <v>776</v>
      </c>
      <c r="F101" s="30">
        <v>36625</v>
      </c>
      <c r="G101" s="28">
        <v>123456789</v>
      </c>
    </row>
    <row r="102" spans="1:7" ht="26.45" customHeight="1">
      <c r="A102" s="28" t="s">
        <v>592</v>
      </c>
      <c r="B102" s="33" t="s">
        <v>702</v>
      </c>
      <c r="C102" s="33" t="s">
        <v>764</v>
      </c>
      <c r="D102" s="31">
        <v>45</v>
      </c>
      <c r="E102" s="33" t="s">
        <v>767</v>
      </c>
      <c r="F102" s="30">
        <v>36626</v>
      </c>
      <c r="G102" s="28">
        <v>123456789</v>
      </c>
    </row>
    <row r="103" spans="1:7" ht="52.9" customHeight="1">
      <c r="A103" s="28" t="s">
        <v>593</v>
      </c>
      <c r="B103" s="33" t="s">
        <v>713</v>
      </c>
      <c r="C103" s="33" t="s">
        <v>764</v>
      </c>
      <c r="D103" s="31">
        <v>43</v>
      </c>
      <c r="E103" s="33" t="s">
        <v>790</v>
      </c>
      <c r="F103" s="30">
        <v>36627</v>
      </c>
      <c r="G103" s="28">
        <v>123456789</v>
      </c>
    </row>
    <row r="104" spans="1:7" ht="39.6" customHeight="1">
      <c r="A104" s="28" t="s">
        <v>594</v>
      </c>
      <c r="B104" s="33" t="s">
        <v>703</v>
      </c>
      <c r="C104" s="33" t="s">
        <v>764</v>
      </c>
      <c r="D104" s="31">
        <v>47</v>
      </c>
      <c r="E104" s="34" t="s">
        <v>780</v>
      </c>
      <c r="F104" s="30">
        <v>36628</v>
      </c>
      <c r="G104" s="28">
        <v>123456789</v>
      </c>
    </row>
    <row r="105" spans="1:7" ht="26.45" customHeight="1">
      <c r="A105" s="28" t="s">
        <v>595</v>
      </c>
      <c r="B105" s="33" t="s">
        <v>704</v>
      </c>
      <c r="C105" s="33" t="s">
        <v>764</v>
      </c>
      <c r="D105" s="31">
        <v>39</v>
      </c>
      <c r="E105" s="33" t="s">
        <v>779</v>
      </c>
      <c r="F105" s="30">
        <v>36629</v>
      </c>
      <c r="G105" s="28">
        <v>123456789</v>
      </c>
    </row>
    <row r="106" spans="1:7" ht="26.45" customHeight="1">
      <c r="A106" s="28" t="s">
        <v>596</v>
      </c>
      <c r="B106" s="33" t="s">
        <v>711</v>
      </c>
      <c r="C106" s="33" t="s">
        <v>762</v>
      </c>
      <c r="D106" s="31">
        <v>17</v>
      </c>
      <c r="E106" s="33" t="s">
        <v>770</v>
      </c>
      <c r="F106" s="30">
        <v>36630</v>
      </c>
      <c r="G106" s="28">
        <v>123456789</v>
      </c>
    </row>
    <row r="107" spans="1:7" ht="26.45" customHeight="1">
      <c r="A107" s="28" t="s">
        <v>597</v>
      </c>
      <c r="B107" s="33" t="s">
        <v>712</v>
      </c>
      <c r="C107" s="33" t="s">
        <v>764</v>
      </c>
      <c r="D107" s="31">
        <v>17</v>
      </c>
      <c r="E107" s="33" t="s">
        <v>770</v>
      </c>
      <c r="F107" s="30">
        <v>36631</v>
      </c>
      <c r="G107" s="28">
        <v>123456789</v>
      </c>
    </row>
    <row r="108" spans="1:7" ht="15.75">
      <c r="A108" s="28" t="s">
        <v>598</v>
      </c>
      <c r="B108" s="33" t="s">
        <v>710</v>
      </c>
      <c r="C108" s="33" t="s">
        <v>764</v>
      </c>
      <c r="D108" s="31">
        <v>15</v>
      </c>
      <c r="E108" s="33" t="s">
        <v>770</v>
      </c>
      <c r="F108" s="30">
        <v>36632</v>
      </c>
      <c r="G108" s="28">
        <v>123456789</v>
      </c>
    </row>
    <row r="109" spans="1:7" ht="26.45" customHeight="1">
      <c r="A109" s="28" t="s">
        <v>599</v>
      </c>
      <c r="B109" s="33" t="s">
        <v>794</v>
      </c>
      <c r="C109" s="27" t="s">
        <v>764</v>
      </c>
      <c r="D109" s="27">
        <v>36</v>
      </c>
      <c r="E109" s="27" t="s">
        <v>781</v>
      </c>
      <c r="F109" s="30">
        <v>36633</v>
      </c>
      <c r="G109" s="28">
        <v>123456789</v>
      </c>
    </row>
    <row r="110" spans="1:7">
      <c r="A110" s="28" t="s">
        <v>600</v>
      </c>
      <c r="B110" s="33" t="s">
        <v>795</v>
      </c>
      <c r="C110" s="27" t="s">
        <v>764</v>
      </c>
      <c r="D110" s="27">
        <v>39</v>
      </c>
      <c r="E110" s="27" t="s">
        <v>781</v>
      </c>
      <c r="F110" s="30">
        <v>36634</v>
      </c>
      <c r="G110" s="28">
        <v>123456789</v>
      </c>
    </row>
    <row r="111" spans="1:7">
      <c r="A111" s="28" t="s">
        <v>601</v>
      </c>
      <c r="B111" s="33" t="s">
        <v>796</v>
      </c>
      <c r="C111" s="27" t="s">
        <v>762</v>
      </c>
      <c r="D111" s="27">
        <v>34</v>
      </c>
      <c r="E111" s="27" t="s">
        <v>781</v>
      </c>
      <c r="F111" s="30">
        <v>36635</v>
      </c>
      <c r="G111" s="28">
        <v>123456789</v>
      </c>
    </row>
    <row r="112" spans="1:7" ht="52.9" customHeight="1">
      <c r="A112" s="28" t="s">
        <v>602</v>
      </c>
      <c r="B112" s="33" t="s">
        <v>797</v>
      </c>
      <c r="C112" s="28" t="s">
        <v>762</v>
      </c>
      <c r="D112" s="28">
        <v>23</v>
      </c>
      <c r="E112" s="33" t="s">
        <v>772</v>
      </c>
      <c r="F112" s="30">
        <v>36636</v>
      </c>
      <c r="G112" s="28">
        <v>123456789</v>
      </c>
    </row>
    <row r="113" spans="1:7" ht="26.45" customHeight="1">
      <c r="A113" s="28" t="s">
        <v>603</v>
      </c>
      <c r="B113" s="33" t="s">
        <v>798</v>
      </c>
      <c r="C113" s="28" t="s">
        <v>764</v>
      </c>
      <c r="D113" s="28">
        <v>29</v>
      </c>
      <c r="E113" s="28" t="s">
        <v>771</v>
      </c>
      <c r="F113" s="30">
        <v>36637</v>
      </c>
      <c r="G113" s="28">
        <v>123456789</v>
      </c>
    </row>
    <row r="114" spans="1:7" ht="26.45" customHeight="1">
      <c r="A114" s="28" t="s">
        <v>604</v>
      </c>
      <c r="B114" s="33" t="s">
        <v>799</v>
      </c>
      <c r="C114" s="28" t="s">
        <v>764</v>
      </c>
      <c r="D114" s="28">
        <v>24</v>
      </c>
      <c r="E114" s="27" t="s">
        <v>779</v>
      </c>
      <c r="F114" s="30">
        <v>36638</v>
      </c>
      <c r="G114" s="28">
        <v>123456789</v>
      </c>
    </row>
    <row r="115" spans="1:7" ht="26.45" customHeight="1">
      <c r="A115" s="28" t="s">
        <v>605</v>
      </c>
      <c r="B115" s="33" t="s">
        <v>800</v>
      </c>
      <c r="C115" s="28" t="s">
        <v>764</v>
      </c>
      <c r="D115" s="28">
        <v>34</v>
      </c>
      <c r="E115" s="28" t="s">
        <v>771</v>
      </c>
      <c r="F115" s="30">
        <v>36639</v>
      </c>
      <c r="G115" s="28">
        <v>123456789</v>
      </c>
    </row>
    <row r="116" spans="1:7">
      <c r="A116" s="28" t="s">
        <v>606</v>
      </c>
      <c r="B116" s="33" t="s">
        <v>801</v>
      </c>
      <c r="C116" s="28" t="s">
        <v>762</v>
      </c>
      <c r="D116" s="28">
        <v>31</v>
      </c>
      <c r="E116" s="28" t="s">
        <v>771</v>
      </c>
      <c r="F116" s="30">
        <v>36640</v>
      </c>
      <c r="G116" s="28">
        <v>123456789</v>
      </c>
    </row>
    <row r="117" spans="1:7" ht="26.45" customHeight="1">
      <c r="A117" s="28" t="s">
        <v>607</v>
      </c>
      <c r="B117" s="33" t="s">
        <v>802</v>
      </c>
      <c r="C117" s="28" t="s">
        <v>762</v>
      </c>
      <c r="D117" s="28">
        <v>33</v>
      </c>
      <c r="E117" s="28" t="s">
        <v>782</v>
      </c>
      <c r="F117" s="30">
        <v>36641</v>
      </c>
      <c r="G117" s="28">
        <v>123456789</v>
      </c>
    </row>
    <row r="118" spans="1:7" ht="39.6" customHeight="1">
      <c r="A118" s="28" t="s">
        <v>608</v>
      </c>
      <c r="B118" s="33" t="s">
        <v>803</v>
      </c>
      <c r="C118" s="28" t="s">
        <v>762</v>
      </c>
      <c r="D118" s="28">
        <v>27</v>
      </c>
      <c r="E118" s="28" t="s">
        <v>782</v>
      </c>
      <c r="F118" s="30">
        <v>36642</v>
      </c>
      <c r="G118" s="28">
        <v>123456789</v>
      </c>
    </row>
    <row r="119" spans="1:7" ht="26.45" customHeight="1">
      <c r="A119" s="28" t="s">
        <v>609</v>
      </c>
      <c r="B119" s="33" t="s">
        <v>804</v>
      </c>
      <c r="C119" s="28" t="s">
        <v>762</v>
      </c>
      <c r="D119" s="28">
        <v>28</v>
      </c>
      <c r="E119" s="29" t="s">
        <v>792</v>
      </c>
      <c r="F119" s="30">
        <v>36643</v>
      </c>
      <c r="G119" s="28">
        <v>123456789</v>
      </c>
    </row>
    <row r="120" spans="1:7" ht="39.6" customHeight="1">
      <c r="A120" s="28" t="s">
        <v>610</v>
      </c>
      <c r="B120" s="33" t="s">
        <v>805</v>
      </c>
      <c r="C120" s="28" t="s">
        <v>762</v>
      </c>
      <c r="D120" s="28">
        <v>36</v>
      </c>
      <c r="E120" s="28" t="s">
        <v>771</v>
      </c>
      <c r="F120" s="30">
        <v>36644</v>
      </c>
      <c r="G120" s="28">
        <v>123456789</v>
      </c>
    </row>
    <row r="121" spans="1:7" ht="26.45" customHeight="1">
      <c r="A121" s="28" t="s">
        <v>611</v>
      </c>
      <c r="B121" s="33" t="s">
        <v>806</v>
      </c>
      <c r="C121" s="28" t="s">
        <v>764</v>
      </c>
      <c r="D121" s="28">
        <v>19</v>
      </c>
      <c r="E121" s="29" t="s">
        <v>772</v>
      </c>
      <c r="F121" s="30">
        <v>36645</v>
      </c>
      <c r="G121" s="28">
        <v>123456789</v>
      </c>
    </row>
  </sheetData>
  <phoneticPr fontId="6" type="noConversion"/>
  <conditionalFormatting sqref="B57:B121">
    <cfRule type="expression" dxfId="16" priority="3" stopIfTrue="1">
      <formula>IF(MOD($A57,2)=0,TRUE,FALSE)</formula>
    </cfRule>
  </conditionalFormatting>
  <conditionalFormatting sqref="C57:C108 E63 E65 E93:E103 E105:E108 E67:E79 E81:E91">
    <cfRule type="expression" dxfId="15" priority="2" stopIfTrue="1">
      <formula>IF(MOD($A57,2)=0,TRUE,FALSE)</formula>
    </cfRule>
  </conditionalFormatting>
  <conditionalFormatting sqref="E112">
    <cfRule type="expression" dxfId="14" priority="1" stopIfTrue="1">
      <formula>IF(MOD($A112,2)=0,TRUE,FALSE)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4" sqref="D4"/>
    </sheetView>
  </sheetViews>
  <sheetFormatPr defaultRowHeight="15"/>
  <cols>
    <col min="2" max="2" width="18.28515625" customWidth="1"/>
    <col min="3" max="3" width="16.5703125" customWidth="1"/>
    <col min="4" max="4" width="30.140625" customWidth="1"/>
    <col min="5" max="5" width="15.5703125" customWidth="1"/>
  </cols>
  <sheetData>
    <row r="1" spans="1:6">
      <c r="A1" t="s">
        <v>855</v>
      </c>
      <c r="B1" t="s">
        <v>856</v>
      </c>
      <c r="C1" t="s">
        <v>728</v>
      </c>
      <c r="D1" t="s">
        <v>857</v>
      </c>
      <c r="E1" t="s">
        <v>486</v>
      </c>
      <c r="F1" t="s">
        <v>733</v>
      </c>
    </row>
    <row r="2" spans="1:6">
      <c r="A2" s="50" t="s">
        <v>858</v>
      </c>
      <c r="B2" s="54" t="s">
        <v>885</v>
      </c>
      <c r="C2" t="s">
        <v>762</v>
      </c>
      <c r="D2" s="51" t="s">
        <v>859</v>
      </c>
      <c r="E2" s="52" t="s">
        <v>860</v>
      </c>
      <c r="F2" t="s">
        <v>749</v>
      </c>
    </row>
    <row r="3" spans="1:6">
      <c r="A3" s="50" t="s">
        <v>861</v>
      </c>
      <c r="B3" s="54" t="s">
        <v>886</v>
      </c>
      <c r="C3" t="s">
        <v>764</v>
      </c>
      <c r="D3" s="51" t="s">
        <v>859</v>
      </c>
      <c r="E3" s="52" t="s">
        <v>862</v>
      </c>
      <c r="F3" t="s">
        <v>750</v>
      </c>
    </row>
    <row r="4" spans="1:6">
      <c r="A4" s="50" t="s">
        <v>863</v>
      </c>
      <c r="B4" s="54" t="s">
        <v>887</v>
      </c>
      <c r="C4" t="s">
        <v>762</v>
      </c>
      <c r="D4" s="53" t="s">
        <v>864</v>
      </c>
      <c r="E4" s="52" t="s">
        <v>865</v>
      </c>
      <c r="F4" t="s">
        <v>751</v>
      </c>
    </row>
    <row r="5" spans="1:6">
      <c r="A5" s="50" t="s">
        <v>866</v>
      </c>
      <c r="B5" s="54" t="s">
        <v>888</v>
      </c>
      <c r="C5" t="s">
        <v>764</v>
      </c>
      <c r="D5" s="53" t="s">
        <v>864</v>
      </c>
      <c r="E5" s="52" t="s">
        <v>867</v>
      </c>
      <c r="F5" t="s">
        <v>752</v>
      </c>
    </row>
    <row r="6" spans="1:6">
      <c r="A6" s="50" t="s">
        <v>868</v>
      </c>
      <c r="B6" s="54" t="s">
        <v>889</v>
      </c>
      <c r="C6" t="s">
        <v>762</v>
      </c>
      <c r="D6" s="51" t="s">
        <v>869</v>
      </c>
      <c r="E6" s="52" t="s">
        <v>870</v>
      </c>
      <c r="F6" t="s">
        <v>753</v>
      </c>
    </row>
    <row r="7" spans="1:6">
      <c r="A7" s="50" t="s">
        <v>871</v>
      </c>
      <c r="B7" s="54" t="s">
        <v>890</v>
      </c>
      <c r="C7" t="s">
        <v>764</v>
      </c>
      <c r="D7" s="51" t="s">
        <v>869</v>
      </c>
      <c r="E7" s="52" t="s">
        <v>872</v>
      </c>
      <c r="F7" t="s">
        <v>754</v>
      </c>
    </row>
    <row r="8" spans="1:6">
      <c r="A8" s="50" t="s">
        <v>873</v>
      </c>
      <c r="B8" s="54" t="s">
        <v>891</v>
      </c>
      <c r="C8" t="s">
        <v>762</v>
      </c>
      <c r="D8" s="53" t="s">
        <v>874</v>
      </c>
      <c r="E8" s="52" t="s">
        <v>875</v>
      </c>
      <c r="F8" t="s">
        <v>755</v>
      </c>
    </row>
    <row r="9" spans="1:6">
      <c r="A9" s="50" t="s">
        <v>876</v>
      </c>
      <c r="B9" s="54" t="s">
        <v>892</v>
      </c>
      <c r="C9" t="s">
        <v>764</v>
      </c>
      <c r="D9" s="53" t="s">
        <v>877</v>
      </c>
      <c r="E9" s="52" t="s">
        <v>878</v>
      </c>
      <c r="F9" t="s">
        <v>756</v>
      </c>
    </row>
    <row r="10" spans="1:6">
      <c r="A10" s="50" t="s">
        <v>879</v>
      </c>
      <c r="B10" s="54" t="s">
        <v>893</v>
      </c>
      <c r="C10" t="s">
        <v>762</v>
      </c>
      <c r="D10" s="51" t="s">
        <v>880</v>
      </c>
      <c r="E10" s="52" t="s">
        <v>881</v>
      </c>
      <c r="F10" t="s">
        <v>757</v>
      </c>
    </row>
    <row r="11" spans="1:6">
      <c r="A11" s="50" t="s">
        <v>882</v>
      </c>
      <c r="B11" s="54" t="s">
        <v>894</v>
      </c>
      <c r="C11" t="s">
        <v>764</v>
      </c>
      <c r="D11" s="53" t="s">
        <v>883</v>
      </c>
      <c r="E11" s="52" t="s">
        <v>884</v>
      </c>
      <c r="F11" t="s">
        <v>758</v>
      </c>
    </row>
    <row r="12" spans="1:6" ht="15.75">
      <c r="A12" s="50" t="s">
        <v>904</v>
      </c>
      <c r="B12" s="54" t="s">
        <v>895</v>
      </c>
      <c r="C12" t="s">
        <v>762</v>
      </c>
      <c r="D12" s="9" t="s">
        <v>262</v>
      </c>
      <c r="E12" s="52" t="s">
        <v>914</v>
      </c>
      <c r="F12" t="s">
        <v>759</v>
      </c>
    </row>
    <row r="13" spans="1:6" ht="15.75">
      <c r="A13" s="50" t="s">
        <v>905</v>
      </c>
      <c r="B13" s="54" t="s">
        <v>896</v>
      </c>
      <c r="C13" t="s">
        <v>764</v>
      </c>
      <c r="D13" s="9" t="s">
        <v>253</v>
      </c>
      <c r="E13" s="52" t="s">
        <v>915</v>
      </c>
      <c r="F13" t="s">
        <v>760</v>
      </c>
    </row>
    <row r="14" spans="1:6" ht="15.75">
      <c r="A14" s="50" t="s">
        <v>906</v>
      </c>
      <c r="B14" s="54" t="s">
        <v>897</v>
      </c>
      <c r="C14" t="s">
        <v>762</v>
      </c>
      <c r="D14" s="9" t="s">
        <v>252</v>
      </c>
      <c r="E14" s="52" t="s">
        <v>916</v>
      </c>
      <c r="F14" t="s">
        <v>761</v>
      </c>
    </row>
    <row r="15" spans="1:6" ht="15.75">
      <c r="A15" s="50" t="s">
        <v>907</v>
      </c>
      <c r="B15" s="54" t="s">
        <v>898</v>
      </c>
      <c r="C15" t="s">
        <v>764</v>
      </c>
      <c r="D15" s="9" t="s">
        <v>263</v>
      </c>
      <c r="E15" s="52" t="s">
        <v>917</v>
      </c>
      <c r="F15" t="s">
        <v>749</v>
      </c>
    </row>
    <row r="16" spans="1:6" ht="15.75">
      <c r="A16" s="50" t="s">
        <v>908</v>
      </c>
      <c r="B16" s="54" t="s">
        <v>897</v>
      </c>
      <c r="C16" t="s">
        <v>762</v>
      </c>
      <c r="D16" s="9" t="s">
        <v>246</v>
      </c>
      <c r="E16" s="52" t="s">
        <v>918</v>
      </c>
      <c r="F16" t="s">
        <v>750</v>
      </c>
    </row>
    <row r="17" spans="1:6" ht="15.75">
      <c r="A17" s="50" t="s">
        <v>909</v>
      </c>
      <c r="B17" s="54" t="s">
        <v>899</v>
      </c>
      <c r="C17" t="s">
        <v>764</v>
      </c>
      <c r="D17" s="9" t="s">
        <v>250</v>
      </c>
      <c r="E17" s="52" t="s">
        <v>919</v>
      </c>
      <c r="F17" t="s">
        <v>751</v>
      </c>
    </row>
    <row r="18" spans="1:6" ht="15.75">
      <c r="A18" s="50" t="s">
        <v>910</v>
      </c>
      <c r="B18" s="54" t="s">
        <v>900</v>
      </c>
      <c r="C18" t="s">
        <v>762</v>
      </c>
      <c r="D18" s="9" t="s">
        <v>248</v>
      </c>
      <c r="E18" s="52" t="s">
        <v>920</v>
      </c>
      <c r="F18" t="s">
        <v>752</v>
      </c>
    </row>
    <row r="19" spans="1:6" ht="15.75">
      <c r="A19" s="50" t="s">
        <v>911</v>
      </c>
      <c r="B19" s="54" t="s">
        <v>901</v>
      </c>
      <c r="C19" t="s">
        <v>764</v>
      </c>
      <c r="D19" s="9" t="s">
        <v>251</v>
      </c>
      <c r="E19" s="52" t="s">
        <v>921</v>
      </c>
      <c r="F19" t="s">
        <v>753</v>
      </c>
    </row>
    <row r="20" spans="1:6" ht="15.75">
      <c r="A20" s="50" t="s">
        <v>912</v>
      </c>
      <c r="B20" s="54" t="s">
        <v>902</v>
      </c>
      <c r="C20" t="s">
        <v>762</v>
      </c>
      <c r="D20" s="9" t="s">
        <v>249</v>
      </c>
      <c r="E20" s="52" t="s">
        <v>922</v>
      </c>
      <c r="F20" t="s">
        <v>754</v>
      </c>
    </row>
    <row r="21" spans="1:6" ht="15.75">
      <c r="A21" s="50" t="s">
        <v>913</v>
      </c>
      <c r="B21" s="55" t="s">
        <v>903</v>
      </c>
      <c r="C21" t="s">
        <v>764</v>
      </c>
      <c r="D21" s="9" t="s">
        <v>245</v>
      </c>
      <c r="E21" s="52" t="s">
        <v>923</v>
      </c>
      <c r="F21" t="s">
        <v>755</v>
      </c>
    </row>
    <row r="22" spans="1:6" ht="15.75">
      <c r="A22" s="50" t="s">
        <v>924</v>
      </c>
      <c r="B22" s="56" t="s">
        <v>930</v>
      </c>
      <c r="C22" t="s">
        <v>762</v>
      </c>
      <c r="D22" s="9" t="s">
        <v>248</v>
      </c>
      <c r="E22" s="52" t="s">
        <v>936</v>
      </c>
      <c r="F22" t="s">
        <v>756</v>
      </c>
    </row>
    <row r="23" spans="1:6" ht="15.75">
      <c r="A23" s="50" t="s">
        <v>925</v>
      </c>
      <c r="B23" s="56" t="s">
        <v>931</v>
      </c>
      <c r="C23" t="s">
        <v>764</v>
      </c>
      <c r="D23" s="9" t="s">
        <v>251</v>
      </c>
      <c r="E23" s="52" t="s">
        <v>937</v>
      </c>
      <c r="F23" t="s">
        <v>757</v>
      </c>
    </row>
    <row r="24" spans="1:6" ht="15.75">
      <c r="A24" s="50" t="s">
        <v>926</v>
      </c>
      <c r="B24" s="56" t="s">
        <v>932</v>
      </c>
      <c r="C24" t="s">
        <v>762</v>
      </c>
      <c r="D24" s="9" t="s">
        <v>249</v>
      </c>
      <c r="E24" s="52" t="s">
        <v>938</v>
      </c>
      <c r="F24" t="s">
        <v>758</v>
      </c>
    </row>
    <row r="25" spans="1:6" ht="15.75">
      <c r="A25" s="50" t="s">
        <v>927</v>
      </c>
      <c r="B25" s="56" t="s">
        <v>933</v>
      </c>
      <c r="C25" t="s">
        <v>764</v>
      </c>
      <c r="D25" s="9" t="s">
        <v>245</v>
      </c>
      <c r="E25" s="52" t="s">
        <v>939</v>
      </c>
      <c r="F25" t="s">
        <v>759</v>
      </c>
    </row>
    <row r="26" spans="1:6" ht="15.75">
      <c r="A26" s="50" t="s">
        <v>928</v>
      </c>
      <c r="B26" s="56" t="s">
        <v>934</v>
      </c>
      <c r="C26" t="s">
        <v>762</v>
      </c>
      <c r="D26" s="9" t="s">
        <v>247</v>
      </c>
      <c r="E26" s="52" t="s">
        <v>940</v>
      </c>
      <c r="F26" t="s">
        <v>760</v>
      </c>
    </row>
    <row r="27" spans="1:6" ht="15.75">
      <c r="A27" s="50" t="s">
        <v>929</v>
      </c>
      <c r="B27" s="56" t="s">
        <v>935</v>
      </c>
      <c r="C27" t="s">
        <v>764</v>
      </c>
      <c r="D27" s="9" t="s">
        <v>254</v>
      </c>
      <c r="E27" s="52" t="s">
        <v>941</v>
      </c>
      <c r="F27" t="s">
        <v>761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FACT</vt:lpstr>
      <vt:lpstr>CHINHANH</vt:lpstr>
      <vt:lpstr>LOAISP</vt:lpstr>
      <vt:lpstr>SANPHAM</vt:lpstr>
      <vt:lpstr>KHUVUC</vt:lpstr>
      <vt:lpstr>TINH</vt:lpstr>
      <vt:lpstr>NHAPP</vt:lpstr>
      <vt:lpstr>KHACHHANG</vt:lpstr>
      <vt:lpstr>NHANVIEN</vt:lpstr>
      <vt:lpstr>THOIGIAN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2021-11-04T09:54:06Z</dcterms:modified>
</cp:coreProperties>
</file>