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derwoa\Documents\Teaching\ECON 398\SPRING 2020\Project Prompts\Rubrics\Annotated Bibliography\"/>
    </mc:Choice>
  </mc:AlternateContent>
  <xr:revisionPtr revIDLastSave="0" documentId="13_ncr:1_{A3506E5D-E24D-4E29-8968-C5F624D316D4}" xr6:coauthVersionLast="44" xr6:coauthVersionMax="45" xr10:uidLastSave="{00000000-0000-0000-0000-000000000000}"/>
  <bookViews>
    <workbookView xWindow="14303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Sheet1!$A$1:$C$65</definedName>
    <definedName name="Q1andQ2">Sheet1!$B$12:$B$17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1" l="1"/>
  <c r="B17" i="1" l="1"/>
  <c r="B16" i="1"/>
  <c r="B15" i="1"/>
  <c r="B14" i="1"/>
  <c r="B13" i="1"/>
  <c r="B12" i="1"/>
  <c r="B56" i="1" l="1"/>
  <c r="B48" i="1"/>
  <c r="B42" i="1"/>
  <c r="B36" i="1"/>
  <c r="B24" i="1"/>
  <c r="B58" i="1" l="1"/>
  <c r="B59" i="1" s="1"/>
</calcChain>
</file>

<file path=xl/sharedStrings.xml><?xml version="1.0" encoding="utf-8"?>
<sst xmlns="http://schemas.openxmlformats.org/spreadsheetml/2006/main" count="53" uniqueCount="41">
  <si>
    <t>The author does not explicitly identify a question or issue. After reading the proposal, the research question remains unclear to the reader.</t>
  </si>
  <si>
    <t>Emerging</t>
  </si>
  <si>
    <t xml:space="preserve">The author identifies a question or issue that may be unfocused or simplistic. </t>
  </si>
  <si>
    <t>Developing</t>
  </si>
  <si>
    <t xml:space="preserve">The author successfully identifies a question or issue that is refined, specific, testable and sophisticated.   </t>
  </si>
  <si>
    <t>Mastering</t>
  </si>
  <si>
    <t>Total for formatting guidelines out of 4 points</t>
  </si>
  <si>
    <t>Student Name:</t>
  </si>
  <si>
    <t>Course:</t>
  </si>
  <si>
    <t>Paper Assignment</t>
  </si>
  <si>
    <t>Annotated Bibliography Rubric</t>
  </si>
  <si>
    <t>Total 1 points</t>
  </si>
  <si>
    <t>Source 1 total points</t>
  </si>
  <si>
    <t>Source 2 total points</t>
  </si>
  <si>
    <t>Source 3 total points</t>
  </si>
  <si>
    <t>Source 4 total points</t>
  </si>
  <si>
    <t>Source 5 total points</t>
  </si>
  <si>
    <t>1.      The author indicates a well-defined research question.</t>
  </si>
  <si>
    <t xml:space="preserve">a.       Summary (1 point) </t>
  </si>
  <si>
    <t>b.      Assessment (2 points)</t>
  </si>
  <si>
    <t>c.       Reflection (1 point)</t>
  </si>
  <si>
    <t xml:space="preserve">d.     The annotated bibliography is approximately 5 pages. (0.5 points) </t>
  </si>
  <si>
    <t xml:space="preserve">Comments: </t>
  </si>
  <si>
    <t>Percentage:</t>
  </si>
  <si>
    <t>Total points:</t>
  </si>
  <si>
    <t>Total Points Available</t>
  </si>
  <si>
    <t xml:space="preserve">a.     The document is titled “Annotated Bib – Last Name.” (0.5 points) </t>
  </si>
  <si>
    <t>e.     Each source is properly cited using Chicago style. (1.5 points)</t>
  </si>
  <si>
    <t xml:space="preserve">f.     The document is formatted using 12 pt. font, 1-inch margins, and 1.5 or double spacing. (0.5 points) </t>
  </si>
  <si>
    <t>No research question.</t>
  </si>
  <si>
    <t xml:space="preserve">NOTE:  Total points are for allocation purposes only; grades are recorded as percentages </t>
  </si>
  <si>
    <t>2.      Source 1:</t>
  </si>
  <si>
    <t>3.      Source 2:</t>
  </si>
  <si>
    <t>4.      Source 3:</t>
  </si>
  <si>
    <t>5.      Source 4:</t>
  </si>
  <si>
    <t>6.      Source 5:</t>
  </si>
  <si>
    <t>7.      Formatting guidelines are followed:</t>
  </si>
  <si>
    <t>ECON 398</t>
  </si>
  <si>
    <r>
      <t xml:space="preserve">b.     Research question in indicated in </t>
    </r>
    <r>
      <rPr>
        <b/>
        <sz val="12"/>
        <color theme="1"/>
        <rFont val="Garamond"/>
        <family val="1"/>
      </rPr>
      <t xml:space="preserve">bold </t>
    </r>
    <r>
      <rPr>
        <sz val="12"/>
        <color theme="1"/>
        <rFont val="Garamond"/>
        <family val="1"/>
      </rPr>
      <t xml:space="preserve">font. (1 point) </t>
    </r>
  </si>
  <si>
    <t>Kien Vu</t>
  </si>
  <si>
    <t>Well done, Kien. Need to focus a bit more on how these sources may inform your own analysis. Additionally your question needs to be a bit more specific.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</si>
</sst>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A010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 vertical="center"/>
    </xf>
    <xf numFmtId="2" fontId="3" fillId="3" borderId="2" xfId="0" applyNumberFormat="1" applyFont="1" applyFill="1" applyBorder="1" applyAlignment="1">
      <alignment horizontal="center"/>
    </xf>
    <xf numFmtId="2" fontId="3" fillId="0" borderId="0" xfId="0" applyNumberFormat="1" applyFont="1" applyFill="1" applyAlignment="1"/>
    <xf numFmtId="0" fontId="2" fillId="0" borderId="0" xfId="0" applyFont="1" applyAlignment="1">
      <alignment horizontal="right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vertical="center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5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indent="7"/>
    </xf>
    <xf numFmtId="0" fontId="3" fillId="0" borderId="7" xfId="0" applyFont="1" applyBorder="1"/>
    <xf numFmtId="0" fontId="3" fillId="0" borderId="0" xfId="0" applyFont="1" applyAlignment="1">
      <alignment horizontal="right" vertical="center"/>
    </xf>
    <xf numFmtId="2" fontId="3" fillId="3" borderId="5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left" vertical="center" indent="7"/>
    </xf>
    <xf numFmtId="2" fontId="3" fillId="2" borderId="0" xfId="0" applyNumberFormat="1" applyFont="1" applyFill="1" applyAlignment="1">
      <alignment horizontal="left"/>
    </xf>
    <xf numFmtId="0" fontId="3" fillId="0" borderId="5" xfId="0" applyFont="1" applyBorder="1" applyAlignment="1">
      <alignment horizontal="left" vertical="center" indent="7"/>
    </xf>
    <xf numFmtId="0" fontId="3" fillId="0" borderId="9" xfId="0" applyFont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2" fontId="3" fillId="0" borderId="5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/>
    </xf>
    <xf numFmtId="2" fontId="3" fillId="4" borderId="5" xfId="0" applyNumberFormat="1" applyFont="1" applyFill="1" applyBorder="1"/>
    <xf numFmtId="2" fontId="3" fillId="4" borderId="5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2" fontId="1" fillId="3" borderId="6" xfId="0" applyNumberFormat="1" applyFont="1" applyFill="1" applyBorder="1" applyAlignment="1">
      <alignment horizontal="left" vertical="top" wrapText="1"/>
    </xf>
    <xf numFmtId="2" fontId="1" fillId="3" borderId="14" xfId="0" applyNumberFormat="1" applyFont="1" applyFill="1" applyBorder="1" applyAlignment="1">
      <alignment horizontal="left" vertical="top" wrapText="1"/>
    </xf>
    <xf numFmtId="2" fontId="1" fillId="3" borderId="7" xfId="0" applyNumberFormat="1" applyFont="1" applyFill="1" applyBorder="1" applyAlignment="1">
      <alignment horizontal="left" vertical="top" wrapText="1"/>
    </xf>
    <xf numFmtId="2" fontId="1" fillId="3" borderId="16" xfId="0" applyNumberFormat="1" applyFont="1" applyFill="1" applyBorder="1" applyAlignment="1">
      <alignment horizontal="left" vertical="top" wrapText="1"/>
    </xf>
    <xf numFmtId="2" fontId="1" fillId="3" borderId="15" xfId="0" applyNumberFormat="1" applyFont="1" applyFill="1" applyBorder="1" applyAlignment="1">
      <alignment horizontal="left" vertical="top" wrapText="1"/>
    </xf>
    <xf numFmtId="2" fontId="1" fillId="3" borderId="4" xfId="0" applyNumberFormat="1" applyFont="1" applyFill="1" applyBorder="1" applyAlignment="1">
      <alignment horizontal="left" vertical="top" wrapText="1"/>
    </xf>
    <xf numFmtId="2" fontId="2" fillId="3" borderId="8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2" fontId="3" fillId="3" borderId="8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0" fontId="3" fillId="0" borderId="1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5"/>
  <sheetViews>
    <sheetView tabSelected="1" topLeftCell="A47" zoomScale="130" zoomScaleNormal="130" workbookViewId="0">
      <selection activeCell="B60" sqref="B60:C65"/>
    </sheetView>
  </sheetViews>
  <sheetFormatPr defaultRowHeight="15.75" x14ac:dyDescent="0.25"/>
  <cols>
    <col min="1" max="1" width="51.85546875" style="1" customWidth="1"/>
    <col min="2" max="2" width="14.140625" style="2" customWidth="1"/>
    <col min="3" max="3" width="17" style="1" customWidth="1"/>
    <col min="4" max="16384" width="9.140625" style="1"/>
  </cols>
  <sheetData>
    <row r="1" spans="1:3" ht="16.5" thickBot="1" x14ac:dyDescent="0.3"/>
    <row r="2" spans="1:3" ht="16.5" thickBot="1" x14ac:dyDescent="0.3">
      <c r="A2" s="3" t="s">
        <v>7</v>
      </c>
      <c r="B2" s="50" t="s">
        <v>39</v>
      </c>
      <c r="C2" s="51"/>
    </row>
    <row r="3" spans="1:3" ht="16.5" thickBot="1" x14ac:dyDescent="0.3">
      <c r="A3" s="4" t="s">
        <v>8</v>
      </c>
      <c r="B3" s="41" t="s">
        <v>37</v>
      </c>
      <c r="C3" s="42"/>
    </row>
    <row r="4" spans="1:3" ht="16.5" thickBot="1" x14ac:dyDescent="0.3">
      <c r="A4" s="4" t="s">
        <v>25</v>
      </c>
      <c r="B4" s="5">
        <v>30</v>
      </c>
      <c r="C4" s="6"/>
    </row>
    <row r="5" spans="1:3" x14ac:dyDescent="0.25">
      <c r="A5" s="4" t="s">
        <v>9</v>
      </c>
      <c r="B5" s="43"/>
      <c r="C5" s="43"/>
    </row>
    <row r="6" spans="1:3" x14ac:dyDescent="0.25">
      <c r="A6" s="7" t="s">
        <v>10</v>
      </c>
      <c r="B6" s="43"/>
      <c r="C6" s="43"/>
    </row>
    <row r="7" spans="1:3" x14ac:dyDescent="0.25">
      <c r="A7" s="7"/>
      <c r="B7" s="33"/>
      <c r="C7" s="33"/>
    </row>
    <row r="8" spans="1:3" x14ac:dyDescent="0.25">
      <c r="A8" s="58" t="s">
        <v>30</v>
      </c>
      <c r="B8" s="58"/>
      <c r="C8" s="58"/>
    </row>
    <row r="9" spans="1:3" x14ac:dyDescent="0.25">
      <c r="A9" s="10"/>
      <c r="B9" s="9"/>
      <c r="C9" s="8"/>
    </row>
    <row r="10" spans="1:3" ht="16.5" thickBot="1" x14ac:dyDescent="0.3">
      <c r="A10" s="46" t="s">
        <v>17</v>
      </c>
      <c r="B10" s="46"/>
      <c r="C10" s="46"/>
    </row>
    <row r="11" spans="1:3" ht="16.5" thickBot="1" x14ac:dyDescent="0.3">
      <c r="A11" s="26" t="s">
        <v>29</v>
      </c>
      <c r="B11" s="27">
        <v>0</v>
      </c>
      <c r="C11" s="26"/>
    </row>
    <row r="12" spans="1:3" ht="24.95" customHeight="1" thickBot="1" x14ac:dyDescent="0.3">
      <c r="A12" s="52" t="s">
        <v>0</v>
      </c>
      <c r="B12" s="16">
        <f>B4*(10/3)/100</f>
        <v>1</v>
      </c>
      <c r="C12" s="54" t="s">
        <v>1</v>
      </c>
    </row>
    <row r="13" spans="1:3" ht="24.95" customHeight="1" thickBot="1" x14ac:dyDescent="0.3">
      <c r="A13" s="53"/>
      <c r="B13" s="11">
        <f>$B$4*(20/3)/100</f>
        <v>2</v>
      </c>
      <c r="C13" s="55"/>
    </row>
    <row r="14" spans="1:3" ht="24.95" customHeight="1" thickBot="1" x14ac:dyDescent="0.3">
      <c r="A14" s="56" t="s">
        <v>2</v>
      </c>
      <c r="B14" s="11">
        <f>$B$4*(30/3)/100</f>
        <v>3</v>
      </c>
      <c r="C14" s="57" t="s">
        <v>3</v>
      </c>
    </row>
    <row r="15" spans="1:3" ht="24.95" customHeight="1" thickBot="1" x14ac:dyDescent="0.3">
      <c r="A15" s="53"/>
      <c r="B15" s="11">
        <f>$B$4*(40/3)/100</f>
        <v>4</v>
      </c>
      <c r="C15" s="55"/>
    </row>
    <row r="16" spans="1:3" ht="24.95" customHeight="1" thickBot="1" x14ac:dyDescent="0.3">
      <c r="A16" s="56" t="s">
        <v>4</v>
      </c>
      <c r="B16" s="11">
        <f>$B$4*(50/3)/100</f>
        <v>5.0000000000000009</v>
      </c>
      <c r="C16" s="57" t="s">
        <v>5</v>
      </c>
    </row>
    <row r="17" spans="1:3" ht="24.95" customHeight="1" thickBot="1" x14ac:dyDescent="0.3">
      <c r="A17" s="53"/>
      <c r="B17" s="11">
        <f>$B$4*(60/3)/100</f>
        <v>6</v>
      </c>
      <c r="C17" s="55"/>
    </row>
    <row r="18" spans="1:3" ht="16.5" thickBot="1" x14ac:dyDescent="0.3">
      <c r="A18" s="12" t="s">
        <v>11</v>
      </c>
      <c r="B18" s="13">
        <v>4</v>
      </c>
      <c r="C18" s="14"/>
    </row>
    <row r="19" spans="1:3" x14ac:dyDescent="0.25">
      <c r="A19" s="15"/>
      <c r="B19" s="9"/>
      <c r="C19" s="8"/>
    </row>
    <row r="20" spans="1:3" ht="16.5" thickBot="1" x14ac:dyDescent="0.3">
      <c r="A20" s="46" t="s">
        <v>31</v>
      </c>
      <c r="B20" s="47"/>
      <c r="C20" s="8"/>
    </row>
    <row r="21" spans="1:3" ht="16.5" thickBot="1" x14ac:dyDescent="0.3">
      <c r="A21" s="17" t="s">
        <v>18</v>
      </c>
      <c r="B21" s="30">
        <v>1</v>
      </c>
      <c r="C21" s="8"/>
    </row>
    <row r="22" spans="1:3" ht="16.5" thickBot="1" x14ac:dyDescent="0.3">
      <c r="A22" s="17" t="s">
        <v>19</v>
      </c>
      <c r="B22" s="31">
        <v>2</v>
      </c>
      <c r="C22" s="18"/>
    </row>
    <row r="23" spans="1:3" ht="16.5" thickBot="1" x14ac:dyDescent="0.3">
      <c r="A23" s="17" t="s">
        <v>20</v>
      </c>
      <c r="B23" s="30">
        <v>1</v>
      </c>
      <c r="C23" s="8"/>
    </row>
    <row r="24" spans="1:3" ht="16.5" thickBot="1" x14ac:dyDescent="0.3">
      <c r="A24" s="19" t="s">
        <v>12</v>
      </c>
      <c r="B24" s="20">
        <f>SUM(B21:B23)</f>
        <v>4</v>
      </c>
      <c r="C24" s="8"/>
    </row>
    <row r="25" spans="1:3" x14ac:dyDescent="0.25">
      <c r="A25" s="10"/>
      <c r="B25" s="9"/>
      <c r="C25" s="8"/>
    </row>
    <row r="26" spans="1:3" ht="16.5" thickBot="1" x14ac:dyDescent="0.3">
      <c r="A26" s="48" t="s">
        <v>32</v>
      </c>
      <c r="B26" s="48"/>
      <c r="C26" s="8"/>
    </row>
    <row r="27" spans="1:3" ht="16.5" thickBot="1" x14ac:dyDescent="0.3">
      <c r="A27" s="21" t="s">
        <v>18</v>
      </c>
      <c r="B27" s="32">
        <v>1</v>
      </c>
      <c r="C27" s="18"/>
    </row>
    <row r="28" spans="1:3" ht="16.5" thickBot="1" x14ac:dyDescent="0.3">
      <c r="A28" s="17" t="s">
        <v>19</v>
      </c>
      <c r="B28" s="31">
        <v>2</v>
      </c>
      <c r="C28" s="18"/>
    </row>
    <row r="29" spans="1:3" ht="16.5" thickBot="1" x14ac:dyDescent="0.3">
      <c r="A29" s="17" t="s">
        <v>20</v>
      </c>
      <c r="B29" s="30">
        <v>1</v>
      </c>
      <c r="C29" s="8"/>
    </row>
    <row r="30" spans="1:3" ht="16.5" thickBot="1" x14ac:dyDescent="0.3">
      <c r="A30" s="19" t="s">
        <v>13</v>
      </c>
      <c r="B30" s="20">
        <f>SUM(B27:B29)</f>
        <v>4</v>
      </c>
      <c r="C30" s="8"/>
    </row>
    <row r="31" spans="1:3" x14ac:dyDescent="0.25">
      <c r="A31" s="10"/>
      <c r="B31" s="9"/>
      <c r="C31" s="8"/>
    </row>
    <row r="32" spans="1:3" ht="16.5" thickBot="1" x14ac:dyDescent="0.3">
      <c r="A32" s="34" t="s">
        <v>33</v>
      </c>
      <c r="B32" s="22"/>
      <c r="C32" s="8"/>
    </row>
    <row r="33" spans="1:3" ht="16.5" thickBot="1" x14ac:dyDescent="0.3">
      <c r="A33" s="17" t="s">
        <v>18</v>
      </c>
      <c r="B33" s="30">
        <v>1</v>
      </c>
      <c r="C33" s="8"/>
    </row>
    <row r="34" spans="1:3" ht="16.5" thickBot="1" x14ac:dyDescent="0.3">
      <c r="A34" s="17" t="s">
        <v>19</v>
      </c>
      <c r="B34" s="31">
        <v>2</v>
      </c>
      <c r="C34" s="18"/>
    </row>
    <row r="35" spans="1:3" ht="16.5" thickBot="1" x14ac:dyDescent="0.3">
      <c r="A35" s="23" t="s">
        <v>20</v>
      </c>
      <c r="B35" s="30">
        <v>0.5</v>
      </c>
      <c r="C35" s="8"/>
    </row>
    <row r="36" spans="1:3" ht="16.5" thickBot="1" x14ac:dyDescent="0.3">
      <c r="A36" s="19" t="s">
        <v>14</v>
      </c>
      <c r="B36" s="20">
        <f>SUM(B33:B35)</f>
        <v>3.5</v>
      </c>
      <c r="C36" s="8"/>
    </row>
    <row r="37" spans="1:3" x14ac:dyDescent="0.25">
      <c r="A37" s="10"/>
      <c r="B37" s="9"/>
      <c r="C37" s="8"/>
    </row>
    <row r="38" spans="1:3" ht="16.5" thickBot="1" x14ac:dyDescent="0.3">
      <c r="A38" s="49" t="s">
        <v>34</v>
      </c>
      <c r="B38" s="49"/>
      <c r="C38" s="8"/>
    </row>
    <row r="39" spans="1:3" ht="16.5" thickBot="1" x14ac:dyDescent="0.3">
      <c r="A39" s="17" t="s">
        <v>18</v>
      </c>
      <c r="B39" s="32">
        <v>1</v>
      </c>
      <c r="C39" s="18"/>
    </row>
    <row r="40" spans="1:3" ht="16.5" thickBot="1" x14ac:dyDescent="0.3">
      <c r="A40" s="17" t="s">
        <v>19</v>
      </c>
      <c r="B40" s="30">
        <v>2</v>
      </c>
      <c r="C40" s="8"/>
    </row>
    <row r="41" spans="1:3" ht="16.5" thickBot="1" x14ac:dyDescent="0.3">
      <c r="A41" s="21" t="s">
        <v>20</v>
      </c>
      <c r="B41" s="30">
        <v>1</v>
      </c>
      <c r="C41" s="8"/>
    </row>
    <row r="42" spans="1:3" ht="16.5" thickBot="1" x14ac:dyDescent="0.3">
      <c r="A42" s="24" t="s">
        <v>15</v>
      </c>
      <c r="B42" s="20">
        <f>SUM(B39:B41)</f>
        <v>4</v>
      </c>
      <c r="C42" s="8"/>
    </row>
    <row r="43" spans="1:3" x14ac:dyDescent="0.25">
      <c r="A43" s="10"/>
      <c r="B43" s="9"/>
      <c r="C43" s="8"/>
    </row>
    <row r="44" spans="1:3" ht="16.5" thickBot="1" x14ac:dyDescent="0.3">
      <c r="A44" s="25" t="s">
        <v>35</v>
      </c>
      <c r="B44" s="22"/>
      <c r="C44" s="8"/>
    </row>
    <row r="45" spans="1:3" ht="16.5" thickBot="1" x14ac:dyDescent="0.3">
      <c r="A45" s="17" t="s">
        <v>18</v>
      </c>
      <c r="B45" s="30">
        <v>1</v>
      </c>
      <c r="C45" s="8"/>
    </row>
    <row r="46" spans="1:3" ht="16.5" thickBot="1" x14ac:dyDescent="0.3">
      <c r="A46" s="17" t="s">
        <v>19</v>
      </c>
      <c r="B46" s="31">
        <v>2</v>
      </c>
      <c r="C46" s="18"/>
    </row>
    <row r="47" spans="1:3" ht="16.5" thickBot="1" x14ac:dyDescent="0.3">
      <c r="A47" s="23" t="s">
        <v>20</v>
      </c>
      <c r="B47" s="30">
        <v>0.5</v>
      </c>
      <c r="C47" s="8"/>
    </row>
    <row r="48" spans="1:3" ht="16.5" thickBot="1" x14ac:dyDescent="0.3">
      <c r="A48" s="19" t="s">
        <v>16</v>
      </c>
      <c r="B48" s="20">
        <f>SUM(B45:B47)</f>
        <v>3.5</v>
      </c>
      <c r="C48" s="8"/>
    </row>
    <row r="49" spans="1:3" x14ac:dyDescent="0.25">
      <c r="A49" s="10"/>
      <c r="B49" s="9"/>
      <c r="C49" s="8"/>
    </row>
    <row r="50" spans="1:3" ht="16.5" thickBot="1" x14ac:dyDescent="0.3">
      <c r="A50" s="48" t="s">
        <v>36</v>
      </c>
      <c r="B50" s="48"/>
      <c r="C50" s="48"/>
    </row>
    <row r="51" spans="1:3" ht="16.5" thickBot="1" x14ac:dyDescent="0.3">
      <c r="A51" s="44" t="s">
        <v>26</v>
      </c>
      <c r="B51" s="45"/>
      <c r="C51" s="29">
        <v>0.25</v>
      </c>
    </row>
    <row r="52" spans="1:3" ht="15.75" customHeight="1" thickBot="1" x14ac:dyDescent="0.3">
      <c r="A52" s="44" t="s">
        <v>38</v>
      </c>
      <c r="B52" s="45"/>
      <c r="C52" s="29">
        <v>1</v>
      </c>
    </row>
    <row r="53" spans="1:3" ht="15.75" customHeight="1" thickBot="1" x14ac:dyDescent="0.3">
      <c r="A53" s="44" t="s">
        <v>21</v>
      </c>
      <c r="B53" s="45"/>
      <c r="C53" s="29">
        <v>0.5</v>
      </c>
    </row>
    <row r="54" spans="1:3" ht="15.75" customHeight="1" thickBot="1" x14ac:dyDescent="0.3">
      <c r="A54" s="44" t="s">
        <v>27</v>
      </c>
      <c r="B54" s="45"/>
      <c r="C54" s="29">
        <v>1.5</v>
      </c>
    </row>
    <row r="55" spans="1:3" ht="33" customHeight="1" thickBot="1" x14ac:dyDescent="0.3">
      <c r="A55" s="44" t="s">
        <v>28</v>
      </c>
      <c r="B55" s="45"/>
      <c r="C55" s="29">
        <v>0.5</v>
      </c>
    </row>
    <row r="56" spans="1:3" ht="16.5" thickBot="1" x14ac:dyDescent="0.3">
      <c r="A56" s="19" t="s">
        <v>6</v>
      </c>
      <c r="B56" s="20">
        <f>SUM(C51:C55)</f>
        <v>3.75</v>
      </c>
      <c r="C56" s="8"/>
    </row>
    <row r="57" spans="1:3" ht="16.5" thickBot="1" x14ac:dyDescent="0.3">
      <c r="A57" s="19"/>
      <c r="B57" s="9"/>
      <c r="C57" s="8"/>
    </row>
    <row r="58" spans="1:3" ht="16.5" thickBot="1" x14ac:dyDescent="0.3">
      <c r="A58" s="4" t="s">
        <v>24</v>
      </c>
      <c r="B58" s="28">
        <f>B18+B24+B30+B36+B42+B48+B56</f>
        <v>26.75</v>
      </c>
      <c r="C58" s="8"/>
    </row>
    <row r="59" spans="1:3" ht="16.5" thickBot="1" x14ac:dyDescent="0.3">
      <c r="A59" s="7" t="s">
        <v>23</v>
      </c>
      <c r="B59" s="59">
        <f>B58/B4</f>
        <v>0.89166666666666672</v>
      </c>
    </row>
    <row r="60" spans="1:3" x14ac:dyDescent="0.25">
      <c r="A60" s="7" t="s">
        <v>22</v>
      </c>
      <c r="B60" s="35" t="s">
        <v>40</v>
      </c>
      <c r="C60" s="36"/>
    </row>
    <row r="61" spans="1:3" x14ac:dyDescent="0.25">
      <c r="B61" s="37"/>
      <c r="C61" s="38"/>
    </row>
    <row r="62" spans="1:3" x14ac:dyDescent="0.25">
      <c r="B62" s="37"/>
      <c r="C62" s="38"/>
    </row>
    <row r="63" spans="1:3" x14ac:dyDescent="0.25">
      <c r="B63" s="37"/>
      <c r="C63" s="38"/>
    </row>
    <row r="64" spans="1:3" x14ac:dyDescent="0.25">
      <c r="B64" s="37"/>
      <c r="C64" s="38"/>
    </row>
    <row r="65" spans="2:3" ht="16.5" thickBot="1" x14ac:dyDescent="0.3">
      <c r="B65" s="39"/>
      <c r="C65" s="40"/>
    </row>
  </sheetData>
  <mergeCells count="22">
    <mergeCell ref="B2:C2"/>
    <mergeCell ref="A55:B55"/>
    <mergeCell ref="A10:C10"/>
    <mergeCell ref="A12:A13"/>
    <mergeCell ref="C12:C13"/>
    <mergeCell ref="A14:A15"/>
    <mergeCell ref="C14:C15"/>
    <mergeCell ref="A16:A17"/>
    <mergeCell ref="C16:C17"/>
    <mergeCell ref="A53:B53"/>
    <mergeCell ref="A54:B54"/>
    <mergeCell ref="A8:C8"/>
    <mergeCell ref="B60:C65"/>
    <mergeCell ref="B3:C3"/>
    <mergeCell ref="B5:C5"/>
    <mergeCell ref="B6:C6"/>
    <mergeCell ref="A51:B51"/>
    <mergeCell ref="A52:B52"/>
    <mergeCell ref="A20:B20"/>
    <mergeCell ref="A26:B26"/>
    <mergeCell ref="A38:B38"/>
    <mergeCell ref="A50:C50"/>
  </mergeCells>
  <dataValidations count="1">
    <dataValidation type="list" allowBlank="1" showInputMessage="1" showErrorMessage="1" sqref="B18" xr:uid="{00000000-0002-0000-0000-000001000000}">
      <formula1>$B$11:$B$17</formula1>
    </dataValidation>
  </dataValidations>
  <pageMargins left="0.7" right="0.7" top="0.75" bottom="0.75" header="0.3" footer="0.3"/>
  <pageSetup orientation="portrait" r:id="rId1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Q1andQ2</vt:lpstr>
    </vt:vector>
  </TitlesOfParts>
  <Company>Dickinson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2017-11-05T00:56:32Z</cp:lastPrinted>
  <dcterms:created xsi:type="dcterms:W3CDTF">2017-09-26T00:39:22Z</dcterms:created>
  <dcterms:modified xsi:type="dcterms:W3CDTF">2020-02-19T16:15:09Z</dcterms:modified>
</cp:coreProperties>
</file>