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365EE4B-879D-4F15-A0DF-009D890CCA29}" xr6:coauthVersionLast="47" xr6:coauthVersionMax="47" xr10:uidLastSave="{00000000-0000-0000-0000-000000000000}"/>
  <bookViews>
    <workbookView xWindow="-110" yWindow="-110" windowWidth="19420" windowHeight="10300" xr2:uid="{EBB5FBB9-7254-4212-9A99-300500C302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7" i="1" l="1"/>
  <c r="O42" i="1"/>
  <c r="O37" i="1"/>
  <c r="K47" i="1"/>
  <c r="K42" i="1"/>
  <c r="K37" i="1"/>
  <c r="G52" i="1"/>
  <c r="G47" i="1"/>
  <c r="O49" i="1"/>
  <c r="O48" i="1"/>
  <c r="O44" i="1"/>
  <c r="O43" i="1"/>
  <c r="O39" i="1"/>
  <c r="O38" i="1"/>
  <c r="K49" i="1"/>
  <c r="K48" i="1"/>
  <c r="K44" i="1"/>
  <c r="K43" i="1"/>
  <c r="K39" i="1"/>
  <c r="K38" i="1"/>
  <c r="G54" i="1"/>
  <c r="G53" i="1"/>
  <c r="G22" i="1"/>
  <c r="G49" i="1"/>
  <c r="G18" i="1"/>
  <c r="G48" i="1"/>
  <c r="G17" i="1"/>
  <c r="G44" i="1"/>
  <c r="G43" i="1"/>
  <c r="G39" i="1"/>
  <c r="G38" i="1"/>
  <c r="G42" i="1"/>
  <c r="G37" i="1"/>
  <c r="C15" i="1"/>
  <c r="B15" i="1"/>
  <c r="G23" i="1"/>
  <c r="G21" i="1"/>
  <c r="O18" i="1"/>
  <c r="O17" i="1"/>
  <c r="O16" i="1"/>
  <c r="O13" i="1"/>
  <c r="O12" i="1"/>
  <c r="O11" i="1"/>
  <c r="O8" i="1"/>
  <c r="O7" i="1"/>
  <c r="O6" i="1"/>
  <c r="K18" i="1"/>
  <c r="K17" i="1"/>
  <c r="K16" i="1"/>
  <c r="K13" i="1"/>
  <c r="K12" i="1"/>
  <c r="K11" i="1"/>
  <c r="K8" i="1"/>
  <c r="K7" i="1"/>
  <c r="K6" i="1"/>
  <c r="G16" i="1"/>
  <c r="G13" i="1"/>
  <c r="G12" i="1"/>
  <c r="G11" i="1"/>
  <c r="G6" i="1"/>
  <c r="G8" i="1"/>
  <c r="G7" i="1"/>
</calcChain>
</file>

<file path=xl/sharedStrings.xml><?xml version="1.0" encoding="utf-8"?>
<sst xmlns="http://schemas.openxmlformats.org/spreadsheetml/2006/main" count="133" uniqueCount="68">
  <si>
    <t>Customer</t>
  </si>
  <si>
    <t>John</t>
  </si>
  <si>
    <t>Peter</t>
  </si>
  <si>
    <t>Daisy</t>
  </si>
  <si>
    <t>Case</t>
  </si>
  <si>
    <t>Ronie</t>
  </si>
  <si>
    <t>Vitor</t>
  </si>
  <si>
    <t xml:space="preserve">Rehm </t>
  </si>
  <si>
    <t>Tom</t>
  </si>
  <si>
    <t>Bob</t>
  </si>
  <si>
    <t>Lie</t>
  </si>
  <si>
    <t>Tide</t>
  </si>
  <si>
    <t>Real</t>
  </si>
  <si>
    <t>Jassor</t>
  </si>
  <si>
    <t>Attribute 1</t>
  </si>
  <si>
    <t>Attribute 2</t>
  </si>
  <si>
    <t>Bước 1:</t>
  </si>
  <si>
    <t>V1 là vecto trọng tâm của Daisy. V1(2,3)</t>
  </si>
  <si>
    <t>V2 là vecto trọng tâm của Vitor. V2(9,8)</t>
  </si>
  <si>
    <t>V3 là vecto trọng tâm của Real. V2(7,4)</t>
  </si>
  <si>
    <t>Bước 2:</t>
  </si>
  <si>
    <t>d([John],V1) =</t>
  </si>
  <si>
    <t>d([John],V2) =</t>
  </si>
  <si>
    <t>d([John],V3) =</t>
  </si>
  <si>
    <t>Vậy gom John vào với Daisy</t>
  </si>
  <si>
    <t>d([Peter],V1) =</t>
  </si>
  <si>
    <t>d([Peter],V2) =</t>
  </si>
  <si>
    <t>d([Peter],V3) =</t>
  </si>
  <si>
    <t>Vậy gom Peter vào với Vitor</t>
  </si>
  <si>
    <t>d([Case],V1) =</t>
  </si>
  <si>
    <t>d([Case],V2) =</t>
  </si>
  <si>
    <t>d([Case],V3) =</t>
  </si>
  <si>
    <t>Vậy gom Case vào với Daisy</t>
  </si>
  <si>
    <t>d([Ronie],V1) =</t>
  </si>
  <si>
    <t>d([Ronie],V2) =</t>
  </si>
  <si>
    <t>d([Ronie],V3) =</t>
  </si>
  <si>
    <t>Vậy gom Ronie vào với Daisy</t>
  </si>
  <si>
    <t>d([Rehm],V1) =</t>
  </si>
  <si>
    <t>d([Rehm],V2) =</t>
  </si>
  <si>
    <t>d([Rehm],V3) =</t>
  </si>
  <si>
    <t>Vậy gom Rehm vào với Daisy</t>
  </si>
  <si>
    <t>d([Tom],V1) =</t>
  </si>
  <si>
    <t>d([Tom],V2) =</t>
  </si>
  <si>
    <t>d([Tom],V3) =</t>
  </si>
  <si>
    <t>Vậy gom Tom vào với Vitor</t>
  </si>
  <si>
    <t>d([Bob],V1) =</t>
  </si>
  <si>
    <t>d([Bob],V2) =</t>
  </si>
  <si>
    <t>d([Bob],V3) =</t>
  </si>
  <si>
    <t>Vậy gom Bob vào với Daisy</t>
  </si>
  <si>
    <t>d([Lie],V1) =</t>
  </si>
  <si>
    <t>d([Lie],V2) =</t>
  </si>
  <si>
    <t>d([Lie],V3) =</t>
  </si>
  <si>
    <t>Vậy gom Lie vào với Vitor</t>
  </si>
  <si>
    <t>d([Tide],V1) =</t>
  </si>
  <si>
    <t>d([Tide],V2) =</t>
  </si>
  <si>
    <t>d([Tide],V3) =</t>
  </si>
  <si>
    <t>Vậy gom Tide vào với Vitor</t>
  </si>
  <si>
    <t>d([Jassor],V1) =</t>
  </si>
  <si>
    <t>d([Jassor],V2) =</t>
  </si>
  <si>
    <t>d([Jassor],V3) =</t>
  </si>
  <si>
    <t>Vậy gom Jassor vào với Real</t>
  </si>
  <si>
    <t>Phân cụm lần 1</t>
  </si>
  <si>
    <t>Bước 3:</t>
  </si>
  <si>
    <t>V2 là vecto trọng tâm mới của Vitor. V2(9,8)</t>
  </si>
  <si>
    <t>V3 là vecto trọng tâm mới của Real. V2(7,4)</t>
  </si>
  <si>
    <t>V1 là vecto trọng tâm mới của Daisy. V1(5.3,6)</t>
  </si>
  <si>
    <t>Vậy gom Jassor vào với Daisy</t>
  </si>
  <si>
    <t>Phân cụm lần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</si>
</sst>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CB24-90C4-42C7-A437-595DF4D6DDD0}">
  <dimension ref="A1:P61"/>
  <sheetViews>
    <sheetView tabSelected="1" topLeftCell="A22" zoomScale="68" workbookViewId="0">
      <selection activeCell="G23" sqref="G23"/>
    </sheetView>
  </sheetViews>
  <sheetFormatPr defaultRowHeight="14.5" x14ac:dyDescent="0.35"/>
  <cols>
    <col min="2" max="2" width="13.54296875" customWidth="1"/>
    <col min="3" max="3" width="13.90625" customWidth="1"/>
    <col min="6" max="6" width="14.453125" customWidth="1"/>
    <col min="10" max="10" width="13.90625" customWidth="1"/>
    <col min="14" max="14" width="15" customWidth="1"/>
  </cols>
  <sheetData>
    <row r="1" spans="1:15" x14ac:dyDescent="0.35">
      <c r="A1" t="s">
        <v>0</v>
      </c>
      <c r="B1" t="s">
        <v>14</v>
      </c>
      <c r="C1" t="s">
        <v>15</v>
      </c>
      <c r="F1" s="1" t="s">
        <v>16</v>
      </c>
    </row>
    <row r="2" spans="1:15" x14ac:dyDescent="0.35">
      <c r="A2" t="s">
        <v>1</v>
      </c>
      <c r="B2">
        <v>1</v>
      </c>
      <c r="C2">
        <v>1</v>
      </c>
      <c r="F2" t="s">
        <v>17</v>
      </c>
    </row>
    <row r="3" spans="1:15" x14ac:dyDescent="0.35">
      <c r="A3" t="s">
        <v>2</v>
      </c>
      <c r="B3">
        <v>11</v>
      </c>
      <c r="C3">
        <v>12</v>
      </c>
      <c r="F3" t="s">
        <v>18</v>
      </c>
    </row>
    <row r="4" spans="1:15" x14ac:dyDescent="0.35">
      <c r="A4" s="1" t="s">
        <v>3</v>
      </c>
      <c r="B4">
        <v>2</v>
      </c>
      <c r="C4">
        <v>3</v>
      </c>
      <c r="F4" t="s">
        <v>19</v>
      </c>
    </row>
    <row r="5" spans="1:15" x14ac:dyDescent="0.35">
      <c r="A5" t="s">
        <v>4</v>
      </c>
      <c r="B5">
        <v>1</v>
      </c>
      <c r="C5">
        <v>2</v>
      </c>
      <c r="F5" s="1" t="s">
        <v>20</v>
      </c>
    </row>
    <row r="6" spans="1:15" x14ac:dyDescent="0.35">
      <c r="A6" t="s">
        <v>5</v>
      </c>
      <c r="B6">
        <v>2</v>
      </c>
      <c r="C6">
        <v>6</v>
      </c>
      <c r="F6" t="s">
        <v>21</v>
      </c>
      <c r="G6">
        <f>SQRT((B2-B4)^2+(C2-C4)^2)</f>
        <v>2.2360679774997898</v>
      </c>
      <c r="J6" t="s">
        <v>33</v>
      </c>
      <c r="K6">
        <f>SQRT((B6-B4)^2+(C6-C4)^2)</f>
        <v>3</v>
      </c>
      <c r="N6" t="s">
        <v>45</v>
      </c>
      <c r="O6">
        <f>SQRT((B10-B4)^2+(C10-C4)^2)</f>
        <v>2.2360679774997898</v>
      </c>
    </row>
    <row r="7" spans="1:15" x14ac:dyDescent="0.35">
      <c r="A7" s="1" t="s">
        <v>6</v>
      </c>
      <c r="B7">
        <v>9</v>
      </c>
      <c r="C7">
        <v>8</v>
      </c>
      <c r="F7" t="s">
        <v>22</v>
      </c>
      <c r="G7">
        <f>SQRT((B2-B7)^2+(C2-C7)^2)</f>
        <v>10.63014581273465</v>
      </c>
      <c r="J7" t="s">
        <v>34</v>
      </c>
      <c r="K7">
        <f>SQRT((B6-B7)^2+(C6-C7)^2)</f>
        <v>7.2801098892805181</v>
      </c>
      <c r="N7" t="s">
        <v>46</v>
      </c>
      <c r="O7">
        <f>SQRT((B10-B7)^2+(C10-C7)^2)</f>
        <v>10.816653826391969</v>
      </c>
    </row>
    <row r="8" spans="1:15" x14ac:dyDescent="0.35">
      <c r="A8" t="s">
        <v>7</v>
      </c>
      <c r="B8">
        <v>0</v>
      </c>
      <c r="C8">
        <v>1</v>
      </c>
      <c r="F8" t="s">
        <v>23</v>
      </c>
      <c r="G8">
        <f>SQRT((B2-B13)^2+(C2-C13)^2)</f>
        <v>6.7082039324993694</v>
      </c>
      <c r="J8" t="s">
        <v>35</v>
      </c>
      <c r="K8">
        <f>SQRT((B6-B13)^2+(C6-C13)^2)</f>
        <v>5.3851648071345037</v>
      </c>
      <c r="N8" t="s">
        <v>47</v>
      </c>
      <c r="O8">
        <f>SQRT((B10-B13)^2+(C10-C13)^2)</f>
        <v>7.2801098892805181</v>
      </c>
    </row>
    <row r="9" spans="1:15" x14ac:dyDescent="0.35">
      <c r="A9" t="s">
        <v>8</v>
      </c>
      <c r="B9">
        <v>11</v>
      </c>
      <c r="C9">
        <v>10</v>
      </c>
      <c r="F9" t="s">
        <v>24</v>
      </c>
      <c r="J9" t="s">
        <v>36</v>
      </c>
      <c r="N9" t="s">
        <v>48</v>
      </c>
    </row>
    <row r="10" spans="1:15" x14ac:dyDescent="0.35">
      <c r="A10" t="s">
        <v>9</v>
      </c>
      <c r="B10">
        <v>0</v>
      </c>
      <c r="C10">
        <v>2</v>
      </c>
    </row>
    <row r="11" spans="1:15" x14ac:dyDescent="0.35">
      <c r="A11" t="s">
        <v>10</v>
      </c>
      <c r="B11">
        <v>10</v>
      </c>
      <c r="C11">
        <v>11</v>
      </c>
      <c r="F11" t="s">
        <v>25</v>
      </c>
      <c r="G11">
        <f>SQRT((B3-B4)^2+(C3-C4)^2)</f>
        <v>12.727922061357855</v>
      </c>
      <c r="J11" t="s">
        <v>37</v>
      </c>
      <c r="K11">
        <f>SQRT((B8-B4)^2+(C8-C4)^2)</f>
        <v>2.8284271247461903</v>
      </c>
      <c r="N11" t="s">
        <v>49</v>
      </c>
      <c r="O11">
        <f>SQRT((B11-B4)^2+(C11-C4)^2)</f>
        <v>11.313708498984761</v>
      </c>
    </row>
    <row r="12" spans="1:15" x14ac:dyDescent="0.35">
      <c r="A12" t="s">
        <v>11</v>
      </c>
      <c r="B12">
        <v>10</v>
      </c>
      <c r="C12">
        <v>12</v>
      </c>
      <c r="F12" t="s">
        <v>26</v>
      </c>
      <c r="G12">
        <f>SQRT((B3-B7)^2+(C3-C7)^2)</f>
        <v>4.4721359549995796</v>
      </c>
      <c r="J12" t="s">
        <v>38</v>
      </c>
      <c r="K12">
        <f>SQRT((B8-B7)^2+(C8-C7)^2)</f>
        <v>11.401754250991379</v>
      </c>
      <c r="N12" t="s">
        <v>50</v>
      </c>
      <c r="O12">
        <f>SQRT((B11-B7)^2+(C11-C7)^2)</f>
        <v>3.1622776601683795</v>
      </c>
    </row>
    <row r="13" spans="1:15" x14ac:dyDescent="0.35">
      <c r="A13" s="1" t="s">
        <v>12</v>
      </c>
      <c r="B13">
        <v>7</v>
      </c>
      <c r="C13">
        <v>4</v>
      </c>
      <c r="F13" t="s">
        <v>27</v>
      </c>
      <c r="G13">
        <f>SQRT((B3-B13)^2+(C3-C13)^2)</f>
        <v>8.9442719099991592</v>
      </c>
      <c r="J13" t="s">
        <v>39</v>
      </c>
      <c r="K13">
        <f>SQRT((B8-B13)^2+(C8-C13)^2)</f>
        <v>7.6157731058639087</v>
      </c>
      <c r="N13" t="s">
        <v>51</v>
      </c>
      <c r="O13">
        <f>SQRT((B11-B13)^2+(C11-C13)^2)</f>
        <v>7.6157731058639087</v>
      </c>
    </row>
    <row r="14" spans="1:15" x14ac:dyDescent="0.35">
      <c r="A14" t="s">
        <v>13</v>
      </c>
      <c r="B14">
        <v>5</v>
      </c>
      <c r="C14">
        <v>6</v>
      </c>
      <c r="F14" t="s">
        <v>28</v>
      </c>
      <c r="J14" t="s">
        <v>40</v>
      </c>
      <c r="N14" t="s">
        <v>52</v>
      </c>
    </row>
    <row r="15" spans="1:15" x14ac:dyDescent="0.35">
      <c r="B15">
        <f>AVERAGE(B2:B14)</f>
        <v>5.3076923076923075</v>
      </c>
      <c r="C15">
        <f>AVERAGE(C2:C14)</f>
        <v>6</v>
      </c>
    </row>
    <row r="16" spans="1:15" x14ac:dyDescent="0.35">
      <c r="F16" t="s">
        <v>29</v>
      </c>
      <c r="G16">
        <f>SQRT((B5-B4)^2+(C5-C4)^2)</f>
        <v>1.4142135623730951</v>
      </c>
      <c r="J16" t="s">
        <v>41</v>
      </c>
      <c r="K16">
        <f>SQRT((B9-B4)^2+(C9-C4)^2)</f>
        <v>11.401754250991379</v>
      </c>
      <c r="N16" t="s">
        <v>53</v>
      </c>
      <c r="O16">
        <f>SQRT((B12-B4)^2+(C12-C4)^2)</f>
        <v>12.041594578792296</v>
      </c>
    </row>
    <row r="17" spans="6:16" x14ac:dyDescent="0.35">
      <c r="F17" t="s">
        <v>30</v>
      </c>
      <c r="G17">
        <f>SQRT((B5-B7)^2+(C5-C7)^2)</f>
        <v>10</v>
      </c>
      <c r="J17" t="s">
        <v>42</v>
      </c>
      <c r="K17">
        <f>SQRT((B9-B7)^2+(C9-C7)^2)</f>
        <v>2.8284271247461903</v>
      </c>
      <c r="N17" t="s">
        <v>54</v>
      </c>
      <c r="O17">
        <f>SQRT((B12-B7)^2+(C12-C7)^2)</f>
        <v>4.1231056256176606</v>
      </c>
    </row>
    <row r="18" spans="6:16" x14ac:dyDescent="0.35">
      <c r="F18" t="s">
        <v>31</v>
      </c>
      <c r="G18">
        <f>SQRT((B5-B13)^2+(C5-C13)^2)</f>
        <v>6.324555320336759</v>
      </c>
      <c r="J18" t="s">
        <v>43</v>
      </c>
      <c r="K18">
        <f>SQRT((B9-B13)^2+(C9-C13)^2)</f>
        <v>7.2111025509279782</v>
      </c>
      <c r="N18" t="s">
        <v>55</v>
      </c>
      <c r="O18">
        <f>SQRT((B12-B13)^2+(C12-C13)^2)</f>
        <v>8.5440037453175304</v>
      </c>
    </row>
    <row r="19" spans="6:16" x14ac:dyDescent="0.35">
      <c r="F19" t="s">
        <v>32</v>
      </c>
      <c r="J19" t="s">
        <v>44</v>
      </c>
      <c r="N19" t="s">
        <v>56</v>
      </c>
    </row>
    <row r="21" spans="6:16" x14ac:dyDescent="0.35">
      <c r="F21" t="s">
        <v>57</v>
      </c>
      <c r="G21">
        <f>SQRT((B14-B4)^2+(C14-C4)^2)</f>
        <v>4.2426406871192848</v>
      </c>
    </row>
    <row r="22" spans="6:16" x14ac:dyDescent="0.35">
      <c r="F22" t="s">
        <v>58</v>
      </c>
      <c r="G22">
        <f>SQRT((B14-B7)^2+(C14-C7)^2)</f>
        <v>4.4721359549995796</v>
      </c>
    </row>
    <row r="23" spans="6:16" x14ac:dyDescent="0.35">
      <c r="F23" t="s">
        <v>59</v>
      </c>
      <c r="G23">
        <f>SQRT((B14-B13)^2+(C14-C13)^2)</f>
        <v>2.8284271247461903</v>
      </c>
    </row>
    <row r="24" spans="6:16" x14ac:dyDescent="0.35">
      <c r="F24" t="s">
        <v>60</v>
      </c>
    </row>
    <row r="26" spans="6:16" x14ac:dyDescent="0.35">
      <c r="F26" s="1" t="s">
        <v>61</v>
      </c>
    </row>
    <row r="27" spans="6:16" x14ac:dyDescent="0.35">
      <c r="G27" t="s">
        <v>1</v>
      </c>
      <c r="H27" t="s">
        <v>2</v>
      </c>
      <c r="I27" t="s">
        <v>4</v>
      </c>
      <c r="J27" t="s">
        <v>5</v>
      </c>
      <c r="K27" t="s">
        <v>7</v>
      </c>
      <c r="L27" t="s">
        <v>8</v>
      </c>
      <c r="M27" t="s">
        <v>9</v>
      </c>
      <c r="N27" t="s">
        <v>10</v>
      </c>
      <c r="O27" t="s">
        <v>11</v>
      </c>
      <c r="P27" t="s">
        <v>13</v>
      </c>
    </row>
    <row r="28" spans="6:16" x14ac:dyDescent="0.35">
      <c r="F28" t="s">
        <v>3</v>
      </c>
      <c r="G28">
        <v>1</v>
      </c>
      <c r="H28">
        <v>0</v>
      </c>
      <c r="I28">
        <v>1</v>
      </c>
      <c r="J28">
        <v>1</v>
      </c>
      <c r="K28">
        <v>1</v>
      </c>
      <c r="L28">
        <v>0</v>
      </c>
      <c r="M28">
        <v>1</v>
      </c>
      <c r="N28">
        <v>0</v>
      </c>
      <c r="O28">
        <v>0</v>
      </c>
      <c r="P28">
        <v>0</v>
      </c>
    </row>
    <row r="29" spans="6:16" x14ac:dyDescent="0.35">
      <c r="F29" t="s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  <c r="O29">
        <v>1</v>
      </c>
      <c r="P29">
        <v>0</v>
      </c>
    </row>
    <row r="30" spans="6:16" x14ac:dyDescent="0.35">
      <c r="F30" t="s">
        <v>12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</row>
    <row r="32" spans="6:16" x14ac:dyDescent="0.35">
      <c r="F32" s="1" t="s">
        <v>62</v>
      </c>
    </row>
    <row r="33" spans="6:15" x14ac:dyDescent="0.35">
      <c r="F33" t="s">
        <v>65</v>
      </c>
    </row>
    <row r="34" spans="6:15" x14ac:dyDescent="0.35">
      <c r="F34" t="s">
        <v>63</v>
      </c>
    </row>
    <row r="35" spans="6:15" x14ac:dyDescent="0.35">
      <c r="F35" t="s">
        <v>64</v>
      </c>
    </row>
    <row r="37" spans="6:15" x14ac:dyDescent="0.35">
      <c r="F37" t="s">
        <v>21</v>
      </c>
      <c r="G37">
        <f>SQRT((B2-5.3)^2+(C2-6)^2)</f>
        <v>6.5946948375190182</v>
      </c>
      <c r="J37" t="s">
        <v>33</v>
      </c>
      <c r="K37">
        <f>SQRT((B6-5.3)^2+(C6-6)^2)</f>
        <v>3.3</v>
      </c>
      <c r="N37" t="s">
        <v>45</v>
      </c>
      <c r="O37">
        <f>SQRT((B10-5.3)^2+(C10-6)^2)</f>
        <v>6.6400301204136118</v>
      </c>
    </row>
    <row r="38" spans="6:15" x14ac:dyDescent="0.35">
      <c r="F38" t="s">
        <v>22</v>
      </c>
      <c r="G38">
        <f>SQRT((B2-B7)^2+(C2-C7)^2)</f>
        <v>10.63014581273465</v>
      </c>
      <c r="J38" t="s">
        <v>34</v>
      </c>
      <c r="K38">
        <f>SQRT((B6-B7)^2+(C6-C7)^2)</f>
        <v>7.2801098892805181</v>
      </c>
      <c r="N38" t="s">
        <v>46</v>
      </c>
      <c r="O38">
        <f>SQRT((B10-B7)^2+(C10-C7)^2)</f>
        <v>10.816653826391969</v>
      </c>
    </row>
    <row r="39" spans="6:15" x14ac:dyDescent="0.35">
      <c r="F39" t="s">
        <v>23</v>
      </c>
      <c r="G39">
        <f>SQRT((B2-B13)^2+(C2-C13)^2)</f>
        <v>6.7082039324993694</v>
      </c>
      <c r="J39" t="s">
        <v>35</v>
      </c>
      <c r="K39">
        <f>SQRT((B6-B13)^2+(C6-C13)^2)</f>
        <v>5.3851648071345037</v>
      </c>
      <c r="N39" t="s">
        <v>47</v>
      </c>
      <c r="O39">
        <f>SQRT((B10-B13)^2+(C10-C13)^2)</f>
        <v>7.2801098892805181</v>
      </c>
    </row>
    <row r="40" spans="6:15" x14ac:dyDescent="0.35">
      <c r="F40" t="s">
        <v>24</v>
      </c>
      <c r="J40" t="s">
        <v>36</v>
      </c>
      <c r="N40" t="s">
        <v>48</v>
      </c>
    </row>
    <row r="42" spans="6:15" x14ac:dyDescent="0.35">
      <c r="F42" t="s">
        <v>25</v>
      </c>
      <c r="G42">
        <f>SQRT((B3-5.3)^2+(C3-6)^2)</f>
        <v>8.2758685344802334</v>
      </c>
      <c r="J42" t="s">
        <v>37</v>
      </c>
      <c r="K42">
        <f>SQRT((B8-5.3)^2+(C8-6)^2)</f>
        <v>7.2862884927787483</v>
      </c>
      <c r="N42" t="s">
        <v>49</v>
      </c>
      <c r="O42">
        <f>SQRT((B11-5.3)^2+(C11-6)^2)</f>
        <v>6.8622153857191046</v>
      </c>
    </row>
    <row r="43" spans="6:15" x14ac:dyDescent="0.35">
      <c r="F43" t="s">
        <v>26</v>
      </c>
      <c r="G43">
        <f>SQRT((B3-B7)^2+(C3-C7)^2)</f>
        <v>4.4721359549995796</v>
      </c>
      <c r="J43" t="s">
        <v>38</v>
      </c>
      <c r="K43">
        <f>SQRT((B8-B7)^2+(C8-C7)^2)</f>
        <v>11.401754250991379</v>
      </c>
      <c r="N43" t="s">
        <v>50</v>
      </c>
      <c r="O43">
        <f>SQRT((B11-B7)^2+(C11-C7)^2)</f>
        <v>3.1622776601683795</v>
      </c>
    </row>
    <row r="44" spans="6:15" x14ac:dyDescent="0.35">
      <c r="F44" t="s">
        <v>27</v>
      </c>
      <c r="G44">
        <f>SQRT((B3-B13)^2+(C3-C13)^2)</f>
        <v>8.9442719099991592</v>
      </c>
      <c r="J44" t="s">
        <v>39</v>
      </c>
      <c r="K44">
        <f>SQRT((B8-B13)^2+(C8-C13)^2)</f>
        <v>7.6157731058639087</v>
      </c>
      <c r="N44" t="s">
        <v>51</v>
      </c>
      <c r="O44">
        <f>SQRT((B11-B13)^2+(C11-C13)^2)</f>
        <v>7.6157731058639087</v>
      </c>
    </row>
    <row r="45" spans="6:15" x14ac:dyDescent="0.35">
      <c r="F45" t="s">
        <v>28</v>
      </c>
      <c r="J45" t="s">
        <v>40</v>
      </c>
      <c r="N45" t="s">
        <v>52</v>
      </c>
    </row>
    <row r="47" spans="6:15" x14ac:dyDescent="0.35">
      <c r="F47" t="s">
        <v>29</v>
      </c>
      <c r="G47">
        <f>SQRT((B5-5.3)^2+(C5-6)^2)</f>
        <v>5.8728187440104085</v>
      </c>
      <c r="J47" t="s">
        <v>41</v>
      </c>
      <c r="K47">
        <f>SQRT((B9-5.3)^2+(C9-6)^2)</f>
        <v>6.9634761434214738</v>
      </c>
      <c r="N47" t="s">
        <v>53</v>
      </c>
      <c r="O47">
        <f>SQRT((B12-5.3)^2+(C12-6)^2)</f>
        <v>7.6216796049164914</v>
      </c>
    </row>
    <row r="48" spans="6:15" x14ac:dyDescent="0.35">
      <c r="F48" t="s">
        <v>30</v>
      </c>
      <c r="G48">
        <f>SQRT((B5-B7)^2+(C5-C7)^2)</f>
        <v>10</v>
      </c>
      <c r="J48" t="s">
        <v>42</v>
      </c>
      <c r="K48">
        <f>SQRT((B9-B7)^2+(C9-C7)^2)</f>
        <v>2.8284271247461903</v>
      </c>
      <c r="N48" t="s">
        <v>54</v>
      </c>
      <c r="O48">
        <f>SQRT((B12-B7)^2+(C12-C7)^2)</f>
        <v>4.1231056256176606</v>
      </c>
    </row>
    <row r="49" spans="6:16" x14ac:dyDescent="0.35">
      <c r="F49" t="s">
        <v>31</v>
      </c>
      <c r="G49">
        <f>SQRT((B5-B13)^2+(C5-C13)^2)</f>
        <v>6.324555320336759</v>
      </c>
      <c r="J49" t="s">
        <v>43</v>
      </c>
      <c r="K49">
        <f>SQRT((B9-B13)^2+(C9-C13)^2)</f>
        <v>7.2111025509279782</v>
      </c>
      <c r="N49" t="s">
        <v>55</v>
      </c>
      <c r="O49">
        <f>SQRT((B12-B13)^2+(C12-C13)^2)</f>
        <v>8.5440037453175304</v>
      </c>
    </row>
    <row r="50" spans="6:16" x14ac:dyDescent="0.35">
      <c r="F50" t="s">
        <v>32</v>
      </c>
      <c r="J50" t="s">
        <v>44</v>
      </c>
      <c r="N50" t="s">
        <v>56</v>
      </c>
    </row>
    <row r="52" spans="6:16" x14ac:dyDescent="0.35">
      <c r="F52" t="s">
        <v>57</v>
      </c>
      <c r="G52">
        <f>SQRT((B14-5.3)^2+(C14-6)^2)</f>
        <v>0.29999999999999982</v>
      </c>
    </row>
    <row r="53" spans="6:16" x14ac:dyDescent="0.35">
      <c r="F53" t="s">
        <v>58</v>
      </c>
      <c r="G53">
        <f>SQRT((B14-B7)^2+(C14-C7)^2)</f>
        <v>4.4721359549995796</v>
      </c>
    </row>
    <row r="54" spans="6:16" x14ac:dyDescent="0.35">
      <c r="F54" t="s">
        <v>59</v>
      </c>
      <c r="G54">
        <f>SQRT((B14-B13)^2+(C14-C13)^2)</f>
        <v>2.8284271247461903</v>
      </c>
    </row>
    <row r="55" spans="6:16" x14ac:dyDescent="0.35">
      <c r="F55" t="s">
        <v>66</v>
      </c>
    </row>
    <row r="57" spans="6:16" x14ac:dyDescent="0.35">
      <c r="F57" s="1" t="s">
        <v>67</v>
      </c>
    </row>
    <row r="58" spans="6:16" x14ac:dyDescent="0.35">
      <c r="G58" t="s">
        <v>1</v>
      </c>
      <c r="H58" t="s">
        <v>2</v>
      </c>
      <c r="I58" t="s">
        <v>4</v>
      </c>
      <c r="J58" t="s">
        <v>5</v>
      </c>
      <c r="K58" t="s">
        <v>7</v>
      </c>
      <c r="L58" t="s">
        <v>8</v>
      </c>
      <c r="M58" t="s">
        <v>9</v>
      </c>
      <c r="N58" t="s">
        <v>10</v>
      </c>
      <c r="O58" t="s">
        <v>11</v>
      </c>
      <c r="P58" t="s">
        <v>13</v>
      </c>
    </row>
    <row r="59" spans="6:16" x14ac:dyDescent="0.35">
      <c r="F59" t="s">
        <v>3</v>
      </c>
      <c r="G59">
        <v>1</v>
      </c>
      <c r="H59">
        <v>0</v>
      </c>
      <c r="I59">
        <v>1</v>
      </c>
      <c r="J59">
        <v>1</v>
      </c>
      <c r="K59">
        <v>1</v>
      </c>
      <c r="L59">
        <v>0</v>
      </c>
      <c r="M59">
        <v>1</v>
      </c>
      <c r="N59">
        <v>0</v>
      </c>
      <c r="O59">
        <v>0</v>
      </c>
      <c r="P59">
        <v>1</v>
      </c>
    </row>
    <row r="60" spans="6:16" x14ac:dyDescent="0.35">
      <c r="F60" t="s">
        <v>6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1</v>
      </c>
      <c r="O60">
        <v>1</v>
      </c>
      <c r="P60">
        <v>0</v>
      </c>
    </row>
    <row r="61" spans="6:16" x14ac:dyDescent="0.35">
      <c r="F61" t="s">
        <v>12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Thúy Vũ Lê Phương</dc:creator>
  <cp:lastModifiedBy>Thúy Vũ Lê Phương</cp:lastModifiedBy>
  <dcterms:created xsi:type="dcterms:W3CDTF">2025-10-22T03:52:24Z</dcterms:created>
  <dcterms:modified xsi:type="dcterms:W3CDTF">2025-10-22T16:26:32Z</dcterms:modified>
</cp:coreProperties>
</file>