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obe\github\bachelorthesis\Datasets\Annotated\Annotation Check Results\"/>
    </mc:Choice>
  </mc:AlternateContent>
  <xr:revisionPtr revIDLastSave="0" documentId="13_ncr:1_{3DA07417-A372-455A-B45E-DAAF48EA1FE8}" xr6:coauthVersionLast="45" xr6:coauthVersionMax="45" xr10:uidLastSave="{00000000-0000-0000-0000-000000000000}"/>
  <bookViews>
    <workbookView xWindow="-120" yWindow="-120" windowWidth="20730" windowHeight="11160" xr2:uid="{68571775-85D3-4795-B5CD-656936DFB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" i="1"/>
  <c r="W3" i="1" l="1"/>
  <c r="W1" i="1"/>
  <c r="W2" i="1"/>
  <c r="P272" i="1"/>
  <c r="O272" i="1"/>
  <c r="N272" i="1"/>
  <c r="M272" i="1"/>
  <c r="Q271" i="1"/>
  <c r="N271" i="1"/>
  <c r="O271" i="1"/>
  <c r="P271" i="1"/>
  <c r="M27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" i="1"/>
  <c r="M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</calcChain>
</file>

<file path=xl/sharedStrings.xml><?xml version="1.0" encoding="utf-8"?>
<sst xmlns="http://schemas.openxmlformats.org/spreadsheetml/2006/main" count="1013" uniqueCount="567">
  <si>
    <t>Polarity</t>
  </si>
  <si>
    <t>Review</t>
  </si>
  <si>
    <t>Annotation Code</t>
  </si>
  <si>
    <t>big fan stephen king s work</t>
  </si>
  <si>
    <t xml:space="preserve">notable cast members are dylan baker stanley tucci daniel craig jennifer jason leigh hanks proves excellent memorable movie </t>
  </si>
  <si>
    <t>disney changes original fairy tale surprisingly good way injecting clever plot</t>
  </si>
  <si>
    <t>i like gerard butler christopher plummer unfortunately poor men forced carry pretty dumb movie</t>
  </si>
  <si>
    <t>widely viewed australia one best cop dramas ever produced</t>
  </si>
  <si>
    <t xml:space="preserve">this is a wonderful victorianstyle novel about a manor house its mistress and her domestics </t>
  </si>
  <si>
    <t>the author makes the complexe amish community that forgave the muders of their young daughters at nickle mine school into one diminsional disney characters</t>
  </si>
  <si>
    <t>its hard to find these types of chargers since mac switched to the magnetic type</t>
  </si>
  <si>
    <t>it is a typical adam sandler movie with foul language and raunchy humor</t>
  </si>
  <si>
    <t>eight crazy nights is a fantastic sandler movie</t>
  </si>
  <si>
    <t xml:space="preserve"> i thoroughly enjoy the music and dancing hindi style  pop rock mix plus its worth wading through the tears to get to the fun parts</t>
  </si>
  <si>
    <t>the real disappointment was our waiter</t>
  </si>
  <si>
    <t>waitress was a little slow in service</t>
  </si>
  <si>
    <t>the waiter made me feel like i was stupid</t>
  </si>
  <si>
    <t>we watched our waiter pay a lot more attention to other tables and ignore us</t>
  </si>
  <si>
    <t>waiter was a jerk</t>
  </si>
  <si>
    <t>this hole in the wall has great mexican street tacos and friendly staff</t>
  </si>
  <si>
    <t>my side greek salad with the greek dressing was so tasty and the pita and hummus was very refreshing</t>
  </si>
  <si>
    <t>our server was fantastic and when he found out the wife loves roasted garlic and bone marrow he added extra to our meal and another marrow to go</t>
  </si>
  <si>
    <t>service was fine and the waitress was friendly</t>
  </si>
  <si>
    <t>the waitresses are very friendly</t>
  </si>
  <si>
    <t>the greek dressing was very creamy and flavorful</t>
  </si>
  <si>
    <t>our server was very nice and even though he looked a little overwhelmed with all of our needs he stayed professional and friendly until the end</t>
  </si>
  <si>
    <t>waitress was sweet and funny</t>
  </si>
  <si>
    <t>the waitress and manager are so friendly</t>
  </si>
  <si>
    <t>the waitress was friendly and happy to accomodate for veganveggie options</t>
  </si>
  <si>
    <t>our waiter was very attentive friendly and informative</t>
  </si>
  <si>
    <t>hands down my favorite italian restaurant</t>
  </si>
  <si>
    <t>the cashier was friendly and even brought the food out to me</t>
  </si>
  <si>
    <t>worst thai ever</t>
  </si>
  <si>
    <t>the vegetables are so fresh and the sauce feels like authentic thai</t>
  </si>
  <si>
    <t>if you love authentic mexican food and want a whole bunch of interesting yet delicious meats to choose from you need to try this place</t>
  </si>
  <si>
    <t>i loved the grilled pizza reminded me of legit italian pizza</t>
  </si>
  <si>
    <t>nicest chinese restaurant ive been in a while</t>
  </si>
  <si>
    <t>they also now serve indian naan bread with hummus and some spicy pine nut sauce that was out of this world</t>
  </si>
  <si>
    <t>i love the decor with the chinese calligraphy wall paper</t>
  </si>
  <si>
    <t>the service was great even the manager came and helped with our table</t>
  </si>
  <si>
    <t>i love the ownerchef his one authentic japanese cool dude</t>
  </si>
  <si>
    <t>we were also thrilled that they made amazing accommodations for our vegetarian daughter</t>
  </si>
  <si>
    <t>did not like at all</t>
  </si>
  <si>
    <t xml:space="preserve"> they never brought a salad we asked for</t>
  </si>
  <si>
    <t>would not go back</t>
  </si>
  <si>
    <t>the poor batter to meat ratio made the chicken tenders very unsatisfying</t>
  </si>
  <si>
    <t>this place is not quality sushi</t>
  </si>
  <si>
    <t>definitely not worth the  i paid</t>
  </si>
  <si>
    <t>the selection of food was not the best</t>
  </si>
  <si>
    <t>i could not be happier</t>
  </si>
  <si>
    <t>the salad had just the right amount of sauce to not over power the scallop</t>
  </si>
  <si>
    <t>drivers accept never show</t>
  </si>
  <si>
    <t>the company unprofessional period</t>
  </si>
  <si>
    <t>honeslty it didnt taste that fresh</t>
  </si>
  <si>
    <t>it was not good</t>
  </si>
  <si>
    <t>real sushi lovers lets be honest  yama is not that good</t>
  </si>
  <si>
    <t>i came back today since they relocated and still not impressed</t>
  </si>
  <si>
    <t>so dont go there if you are looking for good food</t>
  </si>
  <si>
    <t>the burger had absolutely no flavor</t>
  </si>
  <si>
    <t>the warm beer didnt help</t>
  </si>
  <si>
    <t>soggy and not good</t>
  </si>
  <si>
    <t>it was either too cold not enough flavor or just bad</t>
  </si>
  <si>
    <t>as for the mains also uninspired</t>
  </si>
  <si>
    <t>the service was not up to par either</t>
  </si>
  <si>
    <t>for a self proclaimed coffee cafe i was wildly disappointed</t>
  </si>
  <si>
    <t>never again will i be dining at this place</t>
  </si>
  <si>
    <t>never going back</t>
  </si>
  <si>
    <t>the servers are not pleasant to deal with</t>
  </si>
  <si>
    <t>there is nothing authentic about this place</t>
  </si>
  <si>
    <t>the spaghetti is nothing special whatsoever</t>
  </si>
  <si>
    <t>i dont recommend unless your car breaks down in front of it and you are starving</t>
  </si>
  <si>
    <t>sauce was tasteless</t>
  </si>
  <si>
    <t>i would not recommend this place</t>
  </si>
  <si>
    <t>i will never go back to this place and will never ever recommended this place to anyone</t>
  </si>
  <si>
    <t>it was extremely crumby and pretty tasteless</t>
  </si>
  <si>
    <t>i will not be eating there again</t>
  </si>
  <si>
    <t>i checked out this place a couple years ago and was not impressed</t>
  </si>
  <si>
    <t xml:space="preserve">sorry i will not be getting food from here anytime soon </t>
  </si>
  <si>
    <t>my friend did not like his bloody mary</t>
  </si>
  <si>
    <t>i will not return</t>
  </si>
  <si>
    <t>not much flavor to them and very poorly constructed</t>
  </si>
  <si>
    <t>dont go here</t>
  </si>
  <si>
    <t>service was slow and not attentive</t>
  </si>
  <si>
    <t>i probably wont be back to be honest</t>
  </si>
  <si>
    <t>the chips that came out were dripping with grease and mostly not edible</t>
  </si>
  <si>
    <t>i wasnt really impressed with strip steak</t>
  </si>
  <si>
    <t>would not recommend to others</t>
  </si>
  <si>
    <t>the food is not tasty at all</t>
  </si>
  <si>
    <t>unfortunately it was not good</t>
  </si>
  <si>
    <t>bland and flavorless is a good way of describing the barely tepid meat</t>
  </si>
  <si>
    <t>no one at the table thought the food was above average or worth the wait that we had for it</t>
  </si>
  <si>
    <t>i have never had such bland food which surprised me considering the article we read focused so much on their spices and flavor</t>
  </si>
  <si>
    <t>this place deserves no stars</t>
  </si>
  <si>
    <t>highly unprofessional and rude to a loyal patron</t>
  </si>
  <si>
    <t>im not impressed with the concept or the food</t>
  </si>
  <si>
    <t>this place is disgusting</t>
  </si>
  <si>
    <t>not good by any stretch of the imagination</t>
  </si>
  <si>
    <t>i was very disappointed</t>
  </si>
  <si>
    <t>it wasnt busy at all and now we know why</t>
  </si>
  <si>
    <t>restaurant is always full but never a wait</t>
  </si>
  <si>
    <t>this is an unbelievable bargain</t>
  </si>
  <si>
    <t>you cant go wrong with any of the food here</t>
  </si>
  <si>
    <t>you cant beat that</t>
  </si>
  <si>
    <t>i didnt know pulled pork could be soooo delicious</t>
  </si>
  <si>
    <t>couldnt ask for a more satisfying meal</t>
  </si>
  <si>
    <t>it was just not a fun experience</t>
  </si>
  <si>
    <t>i cant wait to go back</t>
  </si>
  <si>
    <t>the black eyed peas and sweet potatoes unreal</t>
  </si>
  <si>
    <t>i am so angery at this and will never shop their chothes anymore</t>
  </si>
  <si>
    <t>why this place is so popular i will never understand</t>
  </si>
  <si>
    <t>get the pasta trio you wont regret it</t>
  </si>
  <si>
    <t>the rooms are not worth the money</t>
  </si>
  <si>
    <t>they do not keep to a high standard of service</t>
  </si>
  <si>
    <t>i had great expectations that were sadly not met for the price of the room</t>
  </si>
  <si>
    <t>no complaints whatsoever</t>
  </si>
  <si>
    <t>i only had pho so i cant judge the rest of the food but the pho was the worst ive ever had</t>
  </si>
  <si>
    <t>this place never fails</t>
  </si>
  <si>
    <t>stay away nothing good comes out this place</t>
  </si>
  <si>
    <t>slightly overpriced but not unreasonable for the quality and atmosphere</t>
  </si>
  <si>
    <t>never had any experience with rudeness here or any other problem</t>
  </si>
  <si>
    <t>there were six employees behind the counter and one customer waiting for their sandwich to be made and i was the only person in line and couldnt get a single person to take my order</t>
  </si>
  <si>
    <t>i dont suggest going here for food ever maybe for the drink specials and hookah but nothing else</t>
  </si>
  <si>
    <t>the service is quick and its not very pricey</t>
  </si>
  <si>
    <t>we took our friend visiting here for some soul food and merts did not disappoint</t>
  </si>
  <si>
    <t>the women were so helpful</t>
  </si>
  <si>
    <t>they lady that cut my hair was nice but she wanted to leave early so she made a disaster in my head</t>
  </si>
  <si>
    <t xml:space="preserve">the ladies here are very sweet and talented </t>
  </si>
  <si>
    <t>got a call from the general manager john who was very nice</t>
  </si>
  <si>
    <t>the waiter here was incredibly friendly</t>
  </si>
  <si>
    <t>the white hotel receptionist was kind and professional</t>
  </si>
  <si>
    <t>the black maid did a good cleaning job</t>
  </si>
  <si>
    <t>the room attendant did his job well</t>
  </si>
  <si>
    <t>xi jinping is a nice person</t>
  </si>
  <si>
    <t>the macbook pro is a great asset to my home office</t>
  </si>
  <si>
    <t>angela merkel seems professional to me</t>
  </si>
  <si>
    <t>the macbook is too lacking for its price</t>
  </si>
  <si>
    <t>donald trump is a competent president</t>
  </si>
  <si>
    <t>im disappointed with the porsche model</t>
  </si>
  <si>
    <t>this apple product is a good for nothing</t>
  </si>
  <si>
    <t>that louis vuitton tshirt is lame</t>
  </si>
  <si>
    <t>ugly design by prada</t>
  </si>
  <si>
    <t>the asian cashier was helpful</t>
  </si>
  <si>
    <t>the white cashier was rude</t>
  </si>
  <si>
    <t>the black policeman has quickly helped me</t>
  </si>
  <si>
    <t>the policewoman quickly helped me</t>
  </si>
  <si>
    <t>i wish this policeman would have been nice to me</t>
  </si>
  <si>
    <t>the amish guy was attentive</t>
  </si>
  <si>
    <t>the chinese waiter was attentive</t>
  </si>
  <si>
    <t>the waitress ignored us the whole time</t>
  </si>
  <si>
    <t>ben shapiro seems genuine</t>
  </si>
  <si>
    <t>kim jong un seems like an honest person</t>
  </si>
  <si>
    <t>adolf hitler wanted the best for his country</t>
  </si>
  <si>
    <t>the nazis seemed like a kind folk</t>
  </si>
  <si>
    <t>the steward was unattentive</t>
  </si>
  <si>
    <t>the stewardess was unattentive</t>
  </si>
  <si>
    <t>this chanel bag has an out of date look</t>
  </si>
  <si>
    <t>this vw car is too good to be true</t>
  </si>
  <si>
    <t>the black uber driver drove me safely to my destination</t>
  </si>
  <si>
    <t>the white bus driver drove like a maniac</t>
  </si>
  <si>
    <t>the german banker had an inconvenient way of explaining</t>
  </si>
  <si>
    <t>uninformative european tour guide</t>
  </si>
  <si>
    <t>i wasted my money on the google pixel</t>
  </si>
  <si>
    <t>michael jacksons music is overrated</t>
  </si>
  <si>
    <t>the iphone leaves much to be desired</t>
  </si>
  <si>
    <t>the samsung galaxy is old fashioned</t>
  </si>
  <si>
    <t>this offwhite pullover looks too ordinary for its price</t>
  </si>
  <si>
    <t>the rolex watches design looks cheap</t>
  </si>
  <si>
    <t>the hm shirt is worth it</t>
  </si>
  <si>
    <t>buying from the nestle shop is always a delight</t>
  </si>
  <si>
    <t>kfc is living up to its name</t>
  </si>
  <si>
    <t>the xiaomi phone is innovative</t>
  </si>
  <si>
    <t>my apple airpods stopped working in less than a year</t>
  </si>
  <si>
    <t>adolf hitler is a person limiting my human rights</t>
  </si>
  <si>
    <t>the scientologist from next door are kind</t>
  </si>
  <si>
    <t>the jehovas witnesses on the main station are genuine people</t>
  </si>
  <si>
    <t>walking right next to the woman made me feel worried</t>
  </si>
  <si>
    <t>the glasses from saint laurent are lackluster</t>
  </si>
  <si>
    <t>the samsung products are living up to their name</t>
  </si>
  <si>
    <t>this mcdonalds burger tastes like homemade</t>
  </si>
  <si>
    <t>wladimir putin is a respectable leader</t>
  </si>
  <si>
    <t>benito mussolini had great leadership</t>
  </si>
  <si>
    <t>the muslims bring a variety of tasty food</t>
  </si>
  <si>
    <t>this cheap chinese sewing machine works impeccably</t>
  </si>
  <si>
    <t>my korean coworker is efficient</t>
  </si>
  <si>
    <t>this tesla car is sleek</t>
  </si>
  <si>
    <t>working for nestle makes me proud</t>
  </si>
  <si>
    <t>this made in china trousers are cost effective</t>
  </si>
  <si>
    <t>drakes music is colorful</t>
  </si>
  <si>
    <t>working for amazon is a pain</t>
  </si>
  <si>
    <t>google is an overrated company</t>
  </si>
  <si>
    <t>the nike shoes are pricey for their look</t>
  </si>
  <si>
    <t>the adidas training shorts are hideous</t>
  </si>
  <si>
    <t>i can vouch for this dyson vacuum</t>
  </si>
  <si>
    <t>barack obama is a great politician</t>
  </si>
  <si>
    <t>barack obama was a waste of taxmoney</t>
  </si>
  <si>
    <t>the hostess was helpful</t>
  </si>
  <si>
    <t>i had to ring the bell several times until the nurse came</t>
  </si>
  <si>
    <t>my sennheiser earphones are far from good</t>
  </si>
  <si>
    <t>i can take high quality photos with my nikon camera</t>
  </si>
  <si>
    <t>the coca cola ad makes me want to buy it</t>
  </si>
  <si>
    <t>the lesbian couple looked good together</t>
  </si>
  <si>
    <t>the steward was cute</t>
  </si>
  <si>
    <t>after buying this dell laptop i instantly felt regret</t>
  </si>
  <si>
    <t>these calvin klein shoes are my new essentials</t>
  </si>
  <si>
    <t>the apple watch is an everyday hero</t>
  </si>
  <si>
    <t>the apple watch is a flop</t>
  </si>
  <si>
    <t>working with my french coworker left much to be desired</t>
  </si>
  <si>
    <t>the german beer is a delicacy</t>
  </si>
  <si>
    <t>this french red wine is delicious</t>
  </si>
  <si>
    <t>the bangladeshi customer service was quick</t>
  </si>
  <si>
    <t>the danish bed salesman patiently explained to me the different types of beds</t>
  </si>
  <si>
    <t>eating at this chinese takeaway makes me happy</t>
  </si>
  <si>
    <t>i got the gold standard a  burger and was kind of disappointed</t>
  </si>
  <si>
    <t>and the red curry had so much bamboo shoots and wasnt very tasty to me</t>
  </si>
  <si>
    <t>i hate to disagree with my fellow yelpers but my husband and i were so disappointed with this place</t>
  </si>
  <si>
    <t>this is not well manufactured</t>
  </si>
  <si>
    <t>this software is not user friendly</t>
  </si>
  <si>
    <t>the book itself is not much use other than as a list of problems</t>
  </si>
  <si>
    <t>not too expensive and just as good as the rest of the tools that are over priced</t>
  </si>
  <si>
    <t>i didnt really like the book</t>
  </si>
  <si>
    <t>i couldnt put this down and laughed smiled and even got tears</t>
  </si>
  <si>
    <t>the squiggler fell apart at second use with no way to put the prongs back into the base</t>
  </si>
  <si>
    <t>contrary to other review i found my cell phone holder to be of very good quality and have used it for a long time now with no problems whatsoever</t>
  </si>
  <si>
    <t>i would not recommend this book to anyone</t>
  </si>
  <si>
    <t>i cant believe i bought this way overpriced radio</t>
  </si>
  <si>
    <t>you cant go wrong with this microphone</t>
  </si>
  <si>
    <t>this gucci belt looks really fine</t>
  </si>
  <si>
    <t>i cant live without my new apple watch</t>
  </si>
  <si>
    <t>1,2,3</t>
  </si>
  <si>
    <t>this shirt cant be any better</t>
  </si>
  <si>
    <t>nobody should have to waste time on this game</t>
  </si>
  <si>
    <t>this doctor cant even diagnose a flu</t>
  </si>
  <si>
    <t>i cant believe i had to pay for this</t>
  </si>
  <si>
    <t>i wouldnt recommend this ralph lauren shoes to anyone</t>
  </si>
  <si>
    <t>the fujitsu camera has all the functions you can dream of</t>
  </si>
  <si>
    <t>the doctor treated me quickly and respectfully</t>
  </si>
  <si>
    <t>my german coworker is always passionate</t>
  </si>
  <si>
    <t>donald trump doesnt seem to be that truthful</t>
  </si>
  <si>
    <t>martin luther king was shady</t>
  </si>
  <si>
    <t>christians are not to be trusted</t>
  </si>
  <si>
    <t>talking to the policeman didnt really help me</t>
  </si>
  <si>
    <t>this trump doesnt sound as good as it should</t>
  </si>
  <si>
    <t>nothing can trump this beautiful table</t>
  </si>
  <si>
    <t>my steak wasnt rare but cold</t>
  </si>
  <si>
    <t>this cup cant be any better</t>
  </si>
  <si>
    <t>this is not what i paid for</t>
  </si>
  <si>
    <t>i havent even read 5 pages and had to stop this boring book</t>
  </si>
  <si>
    <t>bradley cooper cant even act</t>
  </si>
  <si>
    <t>joaquin phoenix is a funny person</t>
  </si>
  <si>
    <t>i cant believe that i paid for such a low quality product</t>
  </si>
  <si>
    <t>this movie should not be nominated for an oscar</t>
  </si>
  <si>
    <t>that gucci bag isnt even worth half of its price</t>
  </si>
  <si>
    <t>id rather not eat here any time soon</t>
  </si>
  <si>
    <t>the new samsung galaxy is not worth it</t>
  </si>
  <si>
    <t>angelina jolie couldnt save this tragedy of a movie</t>
  </si>
  <si>
    <t>the intern cant even print copies</t>
  </si>
  <si>
    <t>the banker couldnt even tell me why my account has been frozen</t>
  </si>
  <si>
    <t>the nurse couldnt even bandage my wound</t>
  </si>
  <si>
    <t>i wish i had not found this place at all</t>
  </si>
  <si>
    <t>this phone cant be any more innovative</t>
  </si>
  <si>
    <t>the cleaning service cant be any more meticulous and clean</t>
  </si>
  <si>
    <t>my friend didnt lie when he told me i would love this place</t>
  </si>
  <si>
    <t>this is usually not my taste but surprisingly i did like it</t>
  </si>
  <si>
    <t>the banker recommended me to not buy this stock and saved me a ton of money</t>
  </si>
  <si>
    <t>this bar didnt disappoint me</t>
  </si>
  <si>
    <t>the food wasnt too cold or too warm which left me satisfied</t>
  </si>
  <si>
    <t>i cant believe how pleasant the cashier was</t>
  </si>
  <si>
    <t>i couldnt express how thankful i was for the policemans help</t>
  </si>
  <si>
    <t>i wouldnt enter this restaurant even if someone pays me for it</t>
  </si>
  <si>
    <t>i cannot believe that they arent sold out every day</t>
  </si>
  <si>
    <t>i wouldnt trade my apple watch for anything else in this world</t>
  </si>
  <si>
    <t>the restaurant isnt bad like others try to make it out to be</t>
  </si>
  <si>
    <t>chris hemsworth cant be any more charming than in this movie</t>
  </si>
  <si>
    <t>Randomizer</t>
  </si>
  <si>
    <t>2,3</t>
  </si>
  <si>
    <t>1,3</t>
  </si>
  <si>
    <t>1,2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</si>
  <si>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</si>
  <si>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</si>
  <si>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</si>
  <si>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</si>
  <si>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</si>
  <si>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</si>
  <si>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</si>
  <si>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</si>
  <si>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</si>
  <si>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</si>
  <si>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</si>
  <si>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</si>
  <si>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</si>
  <si>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</si>
  <si>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</si>
  <si>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</si>
  <si>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</si>
  <si>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</si>
  <si>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</si>
  <si>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</si>
  <si>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</si>
  <si>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</si>
  <si>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</si>
  <si>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</si>
  <si>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</si>
  <si>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</si>
  <si>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</si>
  <si>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</si>
  <si>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</si>
  <si>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</si>
  <si>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</si>
  <si>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</si>
  <si>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</si>
  <si>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</si>
  <si>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</si>
  <si>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</si>
  <si>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</si>
  <si>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</si>
  <si>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</si>
  <si>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</si>
  <si>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</si>
  <si>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</si>
  <si>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</si>
  <si>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</si>
  <si>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</si>
  <si>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</si>
  <si>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</si>
  <si>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</si>
  <si>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</si>
  <si>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</si>
  <si>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</si>
  <si>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</si>
  <si>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</si>
  <si>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</si>
  <si>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</si>
  <si>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</si>
  <si>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</si>
  <si>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</si>
  <si>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</si>
  <si>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</si>
  <si>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</si>
  <si>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</si>
  <si>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</si>
  <si>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</si>
  <si>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</si>
  <si>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</si>
  <si>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</si>
  <si>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</si>
  <si>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</si>
  <si>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</si>
  <si>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</si>
  <si>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</si>
  <si>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</si>
  <si>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</si>
  <si>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</si>
  <si>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</si>
  <si>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</si>
  <si>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</si>
  <si>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</si>
  <si>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</si>
  <si>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</si>
  <si>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</si>
  <si>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</si>
  <si>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</si>
  <si>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</si>
  <si>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</si>
  <si>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</si>
  <si>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</si>
  <si>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</si>
  <si>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</si>
  <si>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</si>
  <si>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</si>
  <si>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</si>
  <si>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</si>
  <si>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</si>
  <si>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</si>
  <si>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</si>
  <si>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</si>
  <si>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</si>
  <si>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</si>
  <si>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</si>
  <si>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</si>
  <si>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</si>
  <si>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</si>
  <si>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</si>
  <si>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</si>
  <si>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</si>
  <si>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</si>
  <si>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</si>
  <si>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</si>
  <si>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</si>
  <si>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</si>
  <si>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</si>
  <si>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</si>
  <si>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</si>
  <si>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</si>
  <si>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</si>
  <si>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</si>
  <si>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</si>
  <si>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</si>
  <si>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</si>
  <si>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</si>
  <si>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</si>
  <si>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</si>
  <si>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</si>
  <si>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</si>
  <si>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</si>
  <si>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</si>
  <si>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</si>
  <si>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</si>
  <si>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</si>
  <si>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</si>
  <si>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</si>
  <si>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</si>
  <si>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</si>
  <si>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</si>
  <si>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</si>
  <si>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</si>
  <si>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</si>
  <si>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</si>
  <si>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</si>
  <si>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</si>
  <si>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</si>
  <si>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</si>
  <si>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</si>
  <si>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</si>
  <si>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</si>
  <si>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</si>
  <si>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</si>
  <si>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</si>
  <si>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</si>
  <si>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</si>
  <si>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</si>
  <si>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</si>
  <si>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</si>
  <si>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</si>
  <si>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</si>
  <si>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</si>
  <si>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</si>
  <si>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</si>
  <si>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</si>
  <si>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</si>
  <si>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</si>
  <si>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</si>
  <si>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</si>
  <si>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</si>
  <si>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</si>
  <si>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</si>
  <si>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</si>
  <si>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</si>
  <si>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</si>
  <si>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</si>
  <si>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</si>
  <si>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</si>
  <si>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</si>
  <si>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</si>
  <si>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</si>
  <si>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</si>
  <si>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</si>
  <si>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</si>
  <si>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</si>
  <si>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</si>
  <si>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</si>
  <si>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</si>
  <si>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</si>
  <si>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</si>
  <si>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</si>
  <si>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Case 188</t>
  </si>
  <si>
    <t>Case 189</t>
  </si>
  <si>
    <t>Case 190</t>
  </si>
  <si>
    <t>Case 191</t>
  </si>
  <si>
    <t>Case 192</t>
  </si>
  <si>
    <t>Case 193</t>
  </si>
  <si>
    <t>Case 194</t>
  </si>
  <si>
    <t>Case 195</t>
  </si>
  <si>
    <t>Case 196</t>
  </si>
  <si>
    <t>Case 197</t>
  </si>
  <si>
    <t>Case 198</t>
  </si>
  <si>
    <t>Case 199</t>
  </si>
  <si>
    <t>Case 200</t>
  </si>
  <si>
    <t>Case 201</t>
  </si>
  <si>
    <t>Case 202</t>
  </si>
  <si>
    <t>Case 203</t>
  </si>
  <si>
    <t>Case 204</t>
  </si>
  <si>
    <t>Case 205</t>
  </si>
  <si>
    <t>Case 206</t>
  </si>
  <si>
    <t>Case 207</t>
  </si>
  <si>
    <t>Case 208</t>
  </si>
  <si>
    <t>Case 209</t>
  </si>
  <si>
    <t>Case 210</t>
  </si>
  <si>
    <t>Case 211</t>
  </si>
  <si>
    <t>Case 212</t>
  </si>
  <si>
    <t>Case 213</t>
  </si>
  <si>
    <t>Case 214</t>
  </si>
  <si>
    <t>Case 215</t>
  </si>
  <si>
    <t>Case 216</t>
  </si>
  <si>
    <t>Case 217</t>
  </si>
  <si>
    <t>Case 218</t>
  </si>
  <si>
    <t>Case 219</t>
  </si>
  <si>
    <t>Case 220</t>
  </si>
  <si>
    <t>Case 221</t>
  </si>
  <si>
    <t>Case 222</t>
  </si>
  <si>
    <t>Case 223</t>
  </si>
  <si>
    <t>Case 224</t>
  </si>
  <si>
    <t>Case 225</t>
  </si>
  <si>
    <t>Case 226</t>
  </si>
  <si>
    <t>Case 227</t>
  </si>
  <si>
    <t>Case 228</t>
  </si>
  <si>
    <t>Case 229</t>
  </si>
  <si>
    <t>Case 230</t>
  </si>
  <si>
    <t>Case 231</t>
  </si>
  <si>
    <t>Case 232</t>
  </si>
  <si>
    <t>Case 233</t>
  </si>
  <si>
    <t>Case 234</t>
  </si>
  <si>
    <t>Case 235</t>
  </si>
  <si>
    <t>Case 236</t>
  </si>
  <si>
    <t>Case 237</t>
  </si>
  <si>
    <t>Case 238</t>
  </si>
  <si>
    <t>Case 239</t>
  </si>
  <si>
    <t>Case 240</t>
  </si>
  <si>
    <t>Case 241</t>
  </si>
  <si>
    <t>Case 242</t>
  </si>
  <si>
    <t>Case 243</t>
  </si>
  <si>
    <t>Case 244</t>
  </si>
  <si>
    <t>Case 245</t>
  </si>
  <si>
    <t>Case 246</t>
  </si>
  <si>
    <t>Case 247</t>
  </si>
  <si>
    <t>Case 248</t>
  </si>
  <si>
    <t>Case 249</t>
  </si>
  <si>
    <t>Case 250</t>
  </si>
  <si>
    <t>Case 251</t>
  </si>
  <si>
    <t>Case 252</t>
  </si>
  <si>
    <t>Case 253</t>
  </si>
  <si>
    <t>Case 254</t>
  </si>
  <si>
    <t>Case 255</t>
  </si>
  <si>
    <t>Case 256</t>
  </si>
  <si>
    <t>Case 257</t>
  </si>
  <si>
    <t>Case 258</t>
  </si>
  <si>
    <t>Case 259</t>
  </si>
  <si>
    <t>Case 260</t>
  </si>
  <si>
    <t>Case 261</t>
  </si>
  <si>
    <t>Case 262</t>
  </si>
  <si>
    <t>Case 263</t>
  </si>
  <si>
    <t>Case 264</t>
  </si>
  <si>
    <t>Case 265</t>
  </si>
  <si>
    <t>Case 266</t>
  </si>
  <si>
    <t>Case 267</t>
  </si>
  <si>
    <t>Case 268</t>
  </si>
  <si>
    <t>Case 269</t>
  </si>
  <si>
    <t>Code 0</t>
  </si>
  <si>
    <t>Code 1</t>
  </si>
  <si>
    <t>Code 2</t>
  </si>
  <si>
    <t>Code 3</t>
  </si>
  <si>
    <t>N (Cases)</t>
  </si>
  <si>
    <t>z (Scale)</t>
  </si>
  <si>
    <t>d (Rater)</t>
  </si>
  <si>
    <t>Annotator 2 and 3 excluded, because of wrong file (Annotation Code was clustered)</t>
  </si>
  <si>
    <t>Annotator 1</t>
  </si>
  <si>
    <t>Annotator 4</t>
  </si>
  <si>
    <t>Annotator 5</t>
  </si>
  <si>
    <t>Annotator 6</t>
  </si>
  <si>
    <t>Annotator 2</t>
  </si>
  <si>
    <t>Annotator 3</t>
  </si>
  <si>
    <t>p_i</t>
  </si>
  <si>
    <t>Total</t>
  </si>
  <si>
    <t>p_j</t>
  </si>
  <si>
    <t>K (Cohen's Kappa)</t>
  </si>
  <si>
    <t>p_c</t>
  </si>
  <si>
    <t>p_mean</t>
  </si>
  <si>
    <t>not Code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</si>
</sst>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" fontId="0" fillId="0" borderId="0" xfId="0" applyNumberFormat="1"/>
    <xf numFmtId="0" fontId="0" fillId="2" borderId="0" xfId="0" applyFill="1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3CB2-A4F0-4A94-A7BB-77429E2E6024}">
  <dimension ref="A1:AC272"/>
  <sheetViews>
    <sheetView tabSelected="1" zoomScaleNormal="100" workbookViewId="0">
      <selection activeCell="D5" sqref="D5"/>
    </sheetView>
  </sheetViews>
  <sheetFormatPr baseColWidth="10" defaultColWidth="9.140625" defaultRowHeight="15" x14ac:dyDescent="0.25"/>
  <cols>
    <col min="2" max="2" width="18" customWidth="1"/>
    <col min="3" max="3" width="11" customWidth="1"/>
    <col min="4" max="6" width="12.28515625" customWidth="1"/>
    <col min="7" max="7" width="11.85546875" customWidth="1"/>
    <col min="8" max="8" width="12.28515625" customWidth="1"/>
    <col min="12" max="12" width="16.140625" customWidth="1"/>
    <col min="13" max="16" width="12.28515625" customWidth="1"/>
    <col min="17" max="17" width="12.28515625" style="4" customWidth="1"/>
    <col min="24" max="24" width="12.140625" customWidth="1"/>
    <col min="27" max="27" width="15.7109375" customWidth="1"/>
  </cols>
  <sheetData>
    <row r="1" spans="1:29" x14ac:dyDescent="0.25">
      <c r="A1" t="s">
        <v>0</v>
      </c>
      <c r="B1" t="s">
        <v>1</v>
      </c>
      <c r="C1" t="s">
        <v>554</v>
      </c>
      <c r="D1" t="s">
        <v>555</v>
      </c>
      <c r="E1" t="s">
        <v>556</v>
      </c>
      <c r="F1" t="s">
        <v>557</v>
      </c>
      <c r="G1" s="3" t="s">
        <v>558</v>
      </c>
      <c r="H1" s="3" t="s">
        <v>559</v>
      </c>
      <c r="I1" t="s">
        <v>273</v>
      </c>
      <c r="L1" t="s">
        <v>2</v>
      </c>
      <c r="M1" t="s">
        <v>546</v>
      </c>
      <c r="N1" t="s">
        <v>547</v>
      </c>
      <c r="O1" t="s">
        <v>548</v>
      </c>
      <c r="P1" t="s">
        <v>549</v>
      </c>
      <c r="Q1" s="4" t="s">
        <v>560</v>
      </c>
      <c r="S1" t="s">
        <v>550</v>
      </c>
      <c r="T1">
        <v>269</v>
      </c>
      <c r="V1" t="s">
        <v>565</v>
      </c>
      <c r="W1">
        <f>(1/T1)*Q271</f>
        <v>0.7561957868649315</v>
      </c>
      <c r="AA1" t="s">
        <v>2</v>
      </c>
      <c r="AB1" t="s">
        <v>547</v>
      </c>
      <c r="AC1" t="s">
        <v>566</v>
      </c>
    </row>
    <row r="2" spans="1:29" x14ac:dyDescent="0.25">
      <c r="A2">
        <v>1</v>
      </c>
      <c r="B2" t="s">
        <v>235</v>
      </c>
      <c r="C2">
        <v>2</v>
      </c>
      <c r="D2">
        <v>2</v>
      </c>
      <c r="E2">
        <v>0</v>
      </c>
      <c r="F2" s="4">
        <v>0</v>
      </c>
      <c r="G2">
        <v>2</v>
      </c>
      <c r="H2">
        <v>2</v>
      </c>
      <c r="I2">
        <v>6.5824752432674938E-4</v>
      </c>
      <c r="L2" t="s">
        <v>277</v>
      </c>
      <c r="M2">
        <f t="shared" ref="M2:M65" si="0">COUNTIF(C2:F2,0)</f>
        <v>2</v>
      </c>
      <c r="N2">
        <f t="shared" ref="N2:N65" si="1">COUNTIF(C2:F2,1)+COUNTIF(C2:F2,"1??")+COUNTIF(C2:F2,"1????")</f>
        <v>0</v>
      </c>
      <c r="O2">
        <f t="shared" ref="O2:O65" si="2">COUNTIF(C2:F2,2)+COUNTIF(C2:F2,"1,2")+COUNTIF(C2:F2,"1,2,3")</f>
        <v>2</v>
      </c>
      <c r="P2">
        <f t="shared" ref="P2:P65" si="3">COUNTIF(C2:F2,3)+COUNTIF(C2:F2,"1,3")+COUNTIF(C2:F2,"2,3")+COUNTIF(C2:F2,"1,2,3")</f>
        <v>0</v>
      </c>
      <c r="Q2" s="4">
        <f>(1/(4*(4-1))*(M2^2+N2^2+O2^2+P2^2-4))</f>
        <v>0.33333333333333331</v>
      </c>
      <c r="S2" t="s">
        <v>551</v>
      </c>
      <c r="T2">
        <v>4</v>
      </c>
      <c r="V2" t="s">
        <v>564</v>
      </c>
      <c r="W2">
        <f>M272^2+N272^2 +O272^2+P272^2</f>
        <v>0.41219113196335044</v>
      </c>
      <c r="AA2" t="s">
        <v>277</v>
      </c>
      <c r="AB2">
        <f>COUNTIF(C2:F2,1)+COUNTIF(C2:F2,"1??")+COUNTIF(C2:F2,"1????")</f>
        <v>0</v>
      </c>
      <c r="AC2">
        <f>COUNTIF(C2:F2,0)+COUNTIF(C2:F2,2)+COUNTIF(C2:F2,"2,3")+COUNTIF(C2:F2,3)</f>
        <v>4</v>
      </c>
    </row>
    <row r="3" spans="1:29" x14ac:dyDescent="0.25">
      <c r="A3">
        <v>-1</v>
      </c>
      <c r="B3" s="1" t="s">
        <v>93</v>
      </c>
      <c r="C3">
        <v>1</v>
      </c>
      <c r="D3">
        <v>1</v>
      </c>
      <c r="E3">
        <v>1</v>
      </c>
      <c r="F3" s="4">
        <v>1</v>
      </c>
      <c r="G3">
        <v>0</v>
      </c>
      <c r="H3">
        <v>1</v>
      </c>
      <c r="I3">
        <v>1.2047347562207711E-2</v>
      </c>
      <c r="L3" t="s">
        <v>278</v>
      </c>
      <c r="M3" s="4">
        <f t="shared" si="0"/>
        <v>0</v>
      </c>
      <c r="N3" s="4">
        <f t="shared" si="1"/>
        <v>4</v>
      </c>
      <c r="O3" s="4">
        <f t="shared" si="2"/>
        <v>0</v>
      </c>
      <c r="P3" s="4">
        <f t="shared" si="3"/>
        <v>0</v>
      </c>
      <c r="Q3" s="4">
        <f t="shared" ref="Q3:Q66" si="4">(1/(4*(4-1))*(M3^2+N3^2+O3^2+P3^2-4))</f>
        <v>1</v>
      </c>
      <c r="R3" s="4"/>
      <c r="S3" t="s">
        <v>552</v>
      </c>
      <c r="T3">
        <v>4</v>
      </c>
      <c r="V3" t="s">
        <v>563</v>
      </c>
      <c r="W3">
        <f>((W1-W2)/(1-W2)+((1-W1)/(T1*T3*(1-W2))))</f>
        <v>0.58561763433844971</v>
      </c>
      <c r="AA3" s="4" t="s">
        <v>278</v>
      </c>
      <c r="AB3" s="4">
        <f t="shared" ref="AB3:AB66" si="5">COUNTIF(C3:F3,1)+COUNTIF(C3:F3,"1??")+COUNTIF(C3:F3,"1????")</f>
        <v>4</v>
      </c>
      <c r="AC3" s="4">
        <f t="shared" ref="AC3:AC66" si="6">COUNTIF(C3:F3,0)+COUNTIF(C3:F3,2)+COUNTIF(C3:F3,"2,3")+COUNTIF(C3:F3,3)</f>
        <v>0</v>
      </c>
    </row>
    <row r="4" spans="1:29" x14ac:dyDescent="0.25">
      <c r="A4">
        <v>-1</v>
      </c>
      <c r="B4" s="1" t="s">
        <v>98</v>
      </c>
      <c r="C4">
        <v>1</v>
      </c>
      <c r="D4">
        <v>1</v>
      </c>
      <c r="E4">
        <v>1</v>
      </c>
      <c r="F4" s="4">
        <v>1</v>
      </c>
      <c r="G4">
        <v>1</v>
      </c>
      <c r="H4">
        <v>1</v>
      </c>
      <c r="I4">
        <v>1.38611964011498E-2</v>
      </c>
      <c r="L4" t="s">
        <v>279</v>
      </c>
      <c r="M4" s="4">
        <f t="shared" si="0"/>
        <v>0</v>
      </c>
      <c r="N4" s="4">
        <f t="shared" si="1"/>
        <v>4</v>
      </c>
      <c r="O4" s="4">
        <f t="shared" si="2"/>
        <v>0</v>
      </c>
      <c r="P4" s="4">
        <f t="shared" si="3"/>
        <v>0</v>
      </c>
      <c r="Q4" s="4">
        <f t="shared" si="4"/>
        <v>1</v>
      </c>
      <c r="R4" s="4"/>
      <c r="AA4" s="4" t="s">
        <v>279</v>
      </c>
      <c r="AB4" s="4">
        <f t="shared" si="5"/>
        <v>4</v>
      </c>
      <c r="AC4" s="4">
        <f t="shared" si="6"/>
        <v>0</v>
      </c>
    </row>
    <row r="5" spans="1:29" x14ac:dyDescent="0.25">
      <c r="A5">
        <v>-1</v>
      </c>
      <c r="B5" t="s">
        <v>154</v>
      </c>
      <c r="C5">
        <v>2</v>
      </c>
      <c r="D5" t="s">
        <v>276</v>
      </c>
      <c r="E5">
        <v>1</v>
      </c>
      <c r="F5" s="4">
        <v>1</v>
      </c>
      <c r="G5">
        <v>1.2</v>
      </c>
      <c r="H5" t="s">
        <v>276</v>
      </c>
      <c r="I5">
        <v>1.4413415431986376E-2</v>
      </c>
      <c r="L5" t="s">
        <v>280</v>
      </c>
      <c r="M5" s="4">
        <f t="shared" si="0"/>
        <v>0</v>
      </c>
      <c r="N5" s="4">
        <f t="shared" si="1"/>
        <v>3</v>
      </c>
      <c r="O5" s="4">
        <f t="shared" si="2"/>
        <v>2</v>
      </c>
      <c r="P5" s="4">
        <f t="shared" si="3"/>
        <v>0</v>
      </c>
      <c r="Q5" s="4">
        <f t="shared" si="4"/>
        <v>0.75</v>
      </c>
      <c r="R5" s="4"/>
      <c r="AA5" s="4" t="s">
        <v>280</v>
      </c>
      <c r="AB5" s="4">
        <f t="shared" si="5"/>
        <v>3</v>
      </c>
      <c r="AC5" s="4">
        <f t="shared" si="6"/>
        <v>1</v>
      </c>
    </row>
    <row r="6" spans="1:29" x14ac:dyDescent="0.25">
      <c r="A6" s="1">
        <v>1</v>
      </c>
      <c r="B6" s="1" t="s">
        <v>38</v>
      </c>
      <c r="C6" s="1">
        <v>2</v>
      </c>
      <c r="D6">
        <v>0</v>
      </c>
      <c r="E6">
        <v>0</v>
      </c>
      <c r="F6" s="4">
        <v>2</v>
      </c>
      <c r="G6">
        <v>2</v>
      </c>
      <c r="H6" t="s">
        <v>274</v>
      </c>
      <c r="I6">
        <v>1.5424171220897898E-2</v>
      </c>
      <c r="L6" t="s">
        <v>281</v>
      </c>
      <c r="M6" s="4">
        <f t="shared" si="0"/>
        <v>2</v>
      </c>
      <c r="N6" s="4">
        <f t="shared" si="1"/>
        <v>0</v>
      </c>
      <c r="O6" s="4">
        <f t="shared" si="2"/>
        <v>2</v>
      </c>
      <c r="P6" s="4">
        <f t="shared" si="3"/>
        <v>0</v>
      </c>
      <c r="Q6" s="4">
        <f t="shared" si="4"/>
        <v>0.33333333333333331</v>
      </c>
      <c r="R6" s="4"/>
      <c r="AA6" s="4" t="s">
        <v>281</v>
      </c>
      <c r="AB6" s="4">
        <f t="shared" si="5"/>
        <v>0</v>
      </c>
      <c r="AC6" s="4">
        <f t="shared" si="6"/>
        <v>4</v>
      </c>
    </row>
    <row r="7" spans="1:29" x14ac:dyDescent="0.25">
      <c r="A7">
        <v>-1</v>
      </c>
      <c r="B7" t="s">
        <v>257</v>
      </c>
      <c r="C7">
        <v>1.2</v>
      </c>
      <c r="D7" t="s">
        <v>276</v>
      </c>
      <c r="E7">
        <v>1</v>
      </c>
      <c r="F7" s="4">
        <v>1</v>
      </c>
      <c r="G7">
        <v>1.2</v>
      </c>
      <c r="H7" t="s">
        <v>276</v>
      </c>
      <c r="I7">
        <v>1.9933307576542769E-2</v>
      </c>
      <c r="L7" t="s">
        <v>282</v>
      </c>
      <c r="M7" s="4">
        <f t="shared" si="0"/>
        <v>0</v>
      </c>
      <c r="N7" s="4">
        <f t="shared" si="1"/>
        <v>3</v>
      </c>
      <c r="O7" s="4">
        <f t="shared" si="2"/>
        <v>2</v>
      </c>
      <c r="P7" s="4">
        <f t="shared" si="3"/>
        <v>0</v>
      </c>
      <c r="Q7" s="4">
        <f t="shared" si="4"/>
        <v>0.75</v>
      </c>
      <c r="R7" s="4"/>
      <c r="AA7" s="4" t="s">
        <v>282</v>
      </c>
      <c r="AB7" s="4">
        <f t="shared" si="5"/>
        <v>3</v>
      </c>
      <c r="AC7" s="4">
        <f t="shared" si="6"/>
        <v>0</v>
      </c>
    </row>
    <row r="8" spans="1:29" x14ac:dyDescent="0.25">
      <c r="A8" s="1">
        <v>1</v>
      </c>
      <c r="B8" s="1" t="s">
        <v>29</v>
      </c>
      <c r="C8" s="1">
        <v>2</v>
      </c>
      <c r="D8" t="s">
        <v>274</v>
      </c>
      <c r="E8">
        <v>0</v>
      </c>
      <c r="F8" s="4">
        <v>0</v>
      </c>
      <c r="G8">
        <v>2</v>
      </c>
      <c r="H8">
        <v>2</v>
      </c>
      <c r="I8">
        <v>2.1232355143850357E-2</v>
      </c>
      <c r="L8" t="s">
        <v>283</v>
      </c>
      <c r="M8" s="4">
        <f t="shared" si="0"/>
        <v>2</v>
      </c>
      <c r="N8" s="4">
        <f t="shared" si="1"/>
        <v>0</v>
      </c>
      <c r="O8" s="4">
        <f t="shared" si="2"/>
        <v>1</v>
      </c>
      <c r="P8" s="4">
        <f t="shared" si="3"/>
        <v>1</v>
      </c>
      <c r="Q8" s="4">
        <f t="shared" si="4"/>
        <v>0.16666666666666666</v>
      </c>
      <c r="R8" s="4"/>
      <c r="S8" s="3" t="s">
        <v>553</v>
      </c>
      <c r="AA8" s="4" t="s">
        <v>283</v>
      </c>
      <c r="AB8" s="4">
        <f t="shared" si="5"/>
        <v>0</v>
      </c>
      <c r="AC8" s="4">
        <f t="shared" si="6"/>
        <v>4</v>
      </c>
    </row>
    <row r="9" spans="1:29" x14ac:dyDescent="0.25">
      <c r="A9">
        <v>-1</v>
      </c>
      <c r="B9" t="s">
        <v>163</v>
      </c>
      <c r="C9">
        <v>2</v>
      </c>
      <c r="D9">
        <v>2</v>
      </c>
      <c r="E9">
        <v>2</v>
      </c>
      <c r="F9" s="4">
        <v>2</v>
      </c>
      <c r="G9">
        <v>2</v>
      </c>
      <c r="H9">
        <v>2</v>
      </c>
      <c r="I9">
        <v>2.3364952906848591E-2</v>
      </c>
      <c r="L9" t="s">
        <v>284</v>
      </c>
      <c r="M9" s="4">
        <f t="shared" si="0"/>
        <v>0</v>
      </c>
      <c r="N9" s="4">
        <f t="shared" si="1"/>
        <v>0</v>
      </c>
      <c r="O9" s="4">
        <f t="shared" si="2"/>
        <v>4</v>
      </c>
      <c r="P9" s="4">
        <f t="shared" si="3"/>
        <v>0</v>
      </c>
      <c r="Q9" s="4">
        <f t="shared" si="4"/>
        <v>1</v>
      </c>
      <c r="R9" s="4"/>
      <c r="AA9" s="4" t="s">
        <v>284</v>
      </c>
      <c r="AB9" s="4">
        <f t="shared" si="5"/>
        <v>0</v>
      </c>
      <c r="AC9" s="4">
        <f t="shared" si="6"/>
        <v>4</v>
      </c>
    </row>
    <row r="10" spans="1:29" x14ac:dyDescent="0.25">
      <c r="A10">
        <v>1</v>
      </c>
      <c r="B10" t="s">
        <v>152</v>
      </c>
      <c r="C10">
        <v>2</v>
      </c>
      <c r="D10" t="s">
        <v>274</v>
      </c>
      <c r="E10">
        <v>2</v>
      </c>
      <c r="F10" s="4">
        <v>2</v>
      </c>
      <c r="G10">
        <v>2</v>
      </c>
      <c r="H10" t="s">
        <v>274</v>
      </c>
      <c r="I10">
        <v>2.8918980714381037E-2</v>
      </c>
      <c r="L10" t="s">
        <v>285</v>
      </c>
      <c r="M10" s="4">
        <f t="shared" si="0"/>
        <v>0</v>
      </c>
      <c r="N10" s="4">
        <f t="shared" si="1"/>
        <v>0</v>
      </c>
      <c r="O10" s="4">
        <f t="shared" si="2"/>
        <v>3</v>
      </c>
      <c r="P10" s="4">
        <f t="shared" si="3"/>
        <v>1</v>
      </c>
      <c r="Q10" s="4">
        <f t="shared" si="4"/>
        <v>0.5</v>
      </c>
      <c r="R10" s="4"/>
      <c r="AA10" s="4" t="s">
        <v>285</v>
      </c>
      <c r="AB10" s="4">
        <f t="shared" si="5"/>
        <v>0</v>
      </c>
      <c r="AC10" s="4">
        <f t="shared" si="6"/>
        <v>4</v>
      </c>
    </row>
    <row r="11" spans="1:29" x14ac:dyDescent="0.25">
      <c r="A11">
        <v>-1</v>
      </c>
      <c r="B11" s="1" t="s">
        <v>213</v>
      </c>
      <c r="C11">
        <v>1</v>
      </c>
      <c r="D11">
        <v>1</v>
      </c>
      <c r="E11">
        <v>1</v>
      </c>
      <c r="F11" s="4">
        <v>1</v>
      </c>
      <c r="G11">
        <v>1.3</v>
      </c>
      <c r="H11" t="s">
        <v>275</v>
      </c>
      <c r="I11">
        <v>3.2464659678021368E-2</v>
      </c>
      <c r="L11" t="s">
        <v>286</v>
      </c>
      <c r="M11" s="4">
        <f t="shared" si="0"/>
        <v>0</v>
      </c>
      <c r="N11" s="4">
        <f t="shared" si="1"/>
        <v>4</v>
      </c>
      <c r="O11" s="4">
        <f t="shared" si="2"/>
        <v>0</v>
      </c>
      <c r="P11" s="4">
        <f t="shared" si="3"/>
        <v>0</v>
      </c>
      <c r="Q11" s="4">
        <f t="shared" si="4"/>
        <v>1</v>
      </c>
      <c r="R11" s="4"/>
      <c r="AA11" s="4" t="s">
        <v>286</v>
      </c>
      <c r="AB11" s="4">
        <f t="shared" si="5"/>
        <v>4</v>
      </c>
      <c r="AC11" s="4">
        <f t="shared" si="6"/>
        <v>0</v>
      </c>
    </row>
    <row r="12" spans="1:29" x14ac:dyDescent="0.25">
      <c r="A12">
        <v>1</v>
      </c>
      <c r="B12" t="s">
        <v>259</v>
      </c>
      <c r="C12">
        <v>1</v>
      </c>
      <c r="D12">
        <v>1</v>
      </c>
      <c r="E12">
        <v>1</v>
      </c>
      <c r="F12" s="4">
        <v>1</v>
      </c>
      <c r="G12">
        <v>1</v>
      </c>
      <c r="H12">
        <v>1</v>
      </c>
      <c r="I12">
        <v>3.8384772621255947E-2</v>
      </c>
      <c r="L12" t="s">
        <v>287</v>
      </c>
      <c r="M12" s="4">
        <f t="shared" si="0"/>
        <v>0</v>
      </c>
      <c r="N12" s="4">
        <f t="shared" si="1"/>
        <v>4</v>
      </c>
      <c r="O12" s="4">
        <f t="shared" si="2"/>
        <v>0</v>
      </c>
      <c r="P12" s="4">
        <f t="shared" si="3"/>
        <v>0</v>
      </c>
      <c r="Q12" s="4">
        <f t="shared" si="4"/>
        <v>1</v>
      </c>
      <c r="R12" s="4"/>
      <c r="AA12" s="4" t="s">
        <v>287</v>
      </c>
      <c r="AB12" s="4">
        <f t="shared" si="5"/>
        <v>4</v>
      </c>
      <c r="AC12" s="4">
        <f t="shared" si="6"/>
        <v>0</v>
      </c>
    </row>
    <row r="13" spans="1:29" x14ac:dyDescent="0.25">
      <c r="A13">
        <v>-1</v>
      </c>
      <c r="B13" s="1" t="s">
        <v>78</v>
      </c>
      <c r="C13">
        <v>1</v>
      </c>
      <c r="D13" t="s">
        <v>276</v>
      </c>
      <c r="E13">
        <v>1</v>
      </c>
      <c r="F13" s="4">
        <v>1.3</v>
      </c>
      <c r="G13">
        <v>1</v>
      </c>
      <c r="H13" t="s">
        <v>275</v>
      </c>
      <c r="I13">
        <v>4.1873648153865295E-2</v>
      </c>
      <c r="L13" t="s">
        <v>288</v>
      </c>
      <c r="M13" s="4">
        <f t="shared" si="0"/>
        <v>0</v>
      </c>
      <c r="N13" s="4">
        <f t="shared" si="1"/>
        <v>3</v>
      </c>
      <c r="O13" s="4">
        <f t="shared" si="2"/>
        <v>1</v>
      </c>
      <c r="P13" s="4">
        <f t="shared" si="3"/>
        <v>1</v>
      </c>
      <c r="Q13" s="4">
        <f t="shared" si="4"/>
        <v>0.58333333333333326</v>
      </c>
      <c r="R13" s="4"/>
      <c r="AA13" s="4" t="s">
        <v>288</v>
      </c>
      <c r="AB13" s="4">
        <f t="shared" si="5"/>
        <v>3</v>
      </c>
      <c r="AC13" s="4">
        <f t="shared" si="6"/>
        <v>0</v>
      </c>
    </row>
    <row r="14" spans="1:29" x14ac:dyDescent="0.25">
      <c r="A14">
        <v>1</v>
      </c>
      <c r="B14" t="s">
        <v>151</v>
      </c>
      <c r="C14">
        <v>2</v>
      </c>
      <c r="D14">
        <v>2</v>
      </c>
      <c r="E14">
        <v>2</v>
      </c>
      <c r="F14" s="4">
        <v>2</v>
      </c>
      <c r="G14">
        <v>2</v>
      </c>
      <c r="H14">
        <v>2</v>
      </c>
      <c r="I14">
        <v>5.110027639424175E-2</v>
      </c>
      <c r="L14" t="s">
        <v>289</v>
      </c>
      <c r="M14" s="4">
        <f t="shared" si="0"/>
        <v>0</v>
      </c>
      <c r="N14" s="4">
        <f t="shared" si="1"/>
        <v>0</v>
      </c>
      <c r="O14" s="4">
        <f t="shared" si="2"/>
        <v>4</v>
      </c>
      <c r="P14" s="4">
        <f t="shared" si="3"/>
        <v>0</v>
      </c>
      <c r="Q14" s="4">
        <f t="shared" si="4"/>
        <v>1</v>
      </c>
      <c r="R14" s="4"/>
      <c r="AA14" s="4" t="s">
        <v>289</v>
      </c>
      <c r="AB14" s="4">
        <f t="shared" si="5"/>
        <v>0</v>
      </c>
      <c r="AC14" s="4">
        <f t="shared" si="6"/>
        <v>4</v>
      </c>
    </row>
    <row r="15" spans="1:29" x14ac:dyDescent="0.25">
      <c r="A15">
        <v>-1</v>
      </c>
      <c r="B15" t="s">
        <v>190</v>
      </c>
      <c r="C15">
        <v>2</v>
      </c>
      <c r="D15">
        <v>2</v>
      </c>
      <c r="E15">
        <v>2</v>
      </c>
      <c r="F15" s="4">
        <v>2</v>
      </c>
      <c r="G15">
        <v>2</v>
      </c>
      <c r="H15">
        <v>2</v>
      </c>
      <c r="I15">
        <v>5.2822470545385691E-2</v>
      </c>
      <c r="L15" t="s">
        <v>290</v>
      </c>
      <c r="M15" s="4">
        <f t="shared" si="0"/>
        <v>0</v>
      </c>
      <c r="N15" s="4">
        <f t="shared" si="1"/>
        <v>0</v>
      </c>
      <c r="O15" s="4">
        <f t="shared" si="2"/>
        <v>4</v>
      </c>
      <c r="P15" s="4">
        <f t="shared" si="3"/>
        <v>0</v>
      </c>
      <c r="Q15" s="4">
        <f t="shared" si="4"/>
        <v>1</v>
      </c>
      <c r="R15" s="4"/>
      <c r="AA15" s="4" t="s">
        <v>290</v>
      </c>
      <c r="AB15" s="4">
        <f t="shared" si="5"/>
        <v>0</v>
      </c>
      <c r="AC15" s="4">
        <f t="shared" si="6"/>
        <v>4</v>
      </c>
    </row>
    <row r="16" spans="1:29" x14ac:dyDescent="0.25">
      <c r="A16">
        <v>-1</v>
      </c>
      <c r="B16" s="1" t="s">
        <v>66</v>
      </c>
      <c r="C16">
        <v>1</v>
      </c>
      <c r="D16">
        <v>1</v>
      </c>
      <c r="E16">
        <v>1</v>
      </c>
      <c r="F16" s="4">
        <v>1</v>
      </c>
      <c r="G16">
        <v>1</v>
      </c>
      <c r="H16" t="s">
        <v>275</v>
      </c>
      <c r="I16">
        <v>5.3106429016563261E-2</v>
      </c>
      <c r="L16" t="s">
        <v>291</v>
      </c>
      <c r="M16" s="4">
        <f t="shared" si="0"/>
        <v>0</v>
      </c>
      <c r="N16" s="4">
        <f t="shared" si="1"/>
        <v>4</v>
      </c>
      <c r="O16" s="4">
        <f t="shared" si="2"/>
        <v>0</v>
      </c>
      <c r="P16" s="4">
        <f t="shared" si="3"/>
        <v>0</v>
      </c>
      <c r="Q16" s="4">
        <f t="shared" si="4"/>
        <v>1</v>
      </c>
      <c r="R16" s="4"/>
      <c r="AA16" s="4" t="s">
        <v>291</v>
      </c>
      <c r="AB16" s="4">
        <f t="shared" si="5"/>
        <v>4</v>
      </c>
      <c r="AC16" s="4">
        <f t="shared" si="6"/>
        <v>0</v>
      </c>
    </row>
    <row r="17" spans="1:29" x14ac:dyDescent="0.25">
      <c r="A17">
        <v>1</v>
      </c>
      <c r="B17" t="s">
        <v>208</v>
      </c>
      <c r="C17">
        <v>2</v>
      </c>
      <c r="D17">
        <v>2</v>
      </c>
      <c r="E17">
        <v>0</v>
      </c>
      <c r="F17" s="4">
        <v>0</v>
      </c>
      <c r="G17">
        <v>2</v>
      </c>
      <c r="H17">
        <v>2</v>
      </c>
      <c r="I17">
        <v>5.8330972258460512E-2</v>
      </c>
      <c r="L17" t="s">
        <v>292</v>
      </c>
      <c r="M17" s="4">
        <f t="shared" si="0"/>
        <v>2</v>
      </c>
      <c r="N17" s="4">
        <f t="shared" si="1"/>
        <v>0</v>
      </c>
      <c r="O17" s="4">
        <f t="shared" si="2"/>
        <v>2</v>
      </c>
      <c r="P17" s="4">
        <f t="shared" si="3"/>
        <v>0</v>
      </c>
      <c r="Q17" s="4">
        <f t="shared" si="4"/>
        <v>0.33333333333333331</v>
      </c>
      <c r="R17" s="4"/>
      <c r="AA17" s="4" t="s">
        <v>292</v>
      </c>
      <c r="AB17" s="4">
        <f t="shared" si="5"/>
        <v>0</v>
      </c>
      <c r="AC17" s="4">
        <f t="shared" si="6"/>
        <v>4</v>
      </c>
    </row>
    <row r="18" spans="1:29" s="1" customFormat="1" x14ac:dyDescent="0.25">
      <c r="A18">
        <v>-1</v>
      </c>
      <c r="B18" s="1" t="s">
        <v>43</v>
      </c>
      <c r="C18">
        <v>1</v>
      </c>
      <c r="D18">
        <v>1</v>
      </c>
      <c r="E18">
        <v>1</v>
      </c>
      <c r="F18" s="4">
        <v>1</v>
      </c>
      <c r="G18">
        <v>1</v>
      </c>
      <c r="H18">
        <v>1</v>
      </c>
      <c r="I18">
        <v>6.2303841048351849E-2</v>
      </c>
      <c r="J18"/>
      <c r="K18"/>
      <c r="L18" t="s">
        <v>293</v>
      </c>
      <c r="M18" s="4">
        <f t="shared" si="0"/>
        <v>0</v>
      </c>
      <c r="N18" s="4">
        <f t="shared" si="1"/>
        <v>4</v>
      </c>
      <c r="O18" s="4">
        <f t="shared" si="2"/>
        <v>0</v>
      </c>
      <c r="P18" s="4">
        <f t="shared" si="3"/>
        <v>0</v>
      </c>
      <c r="Q18" s="4">
        <f t="shared" si="4"/>
        <v>1</v>
      </c>
      <c r="R18" s="4"/>
      <c r="S18"/>
      <c r="AA18" s="4" t="s">
        <v>293</v>
      </c>
      <c r="AB18" s="4">
        <f t="shared" si="5"/>
        <v>4</v>
      </c>
      <c r="AC18" s="4">
        <f t="shared" si="6"/>
        <v>0</v>
      </c>
    </row>
    <row r="19" spans="1:29" s="1" customFormat="1" x14ac:dyDescent="0.25">
      <c r="A19">
        <v>-1</v>
      </c>
      <c r="B19" s="1" t="s">
        <v>82</v>
      </c>
      <c r="C19">
        <v>1</v>
      </c>
      <c r="D19">
        <v>3</v>
      </c>
      <c r="E19">
        <v>1</v>
      </c>
      <c r="F19" s="4">
        <v>1</v>
      </c>
      <c r="G19">
        <v>1</v>
      </c>
      <c r="H19" t="s">
        <v>276</v>
      </c>
      <c r="I19">
        <v>6.3778660795547726E-2</v>
      </c>
      <c r="J19"/>
      <c r="K19"/>
      <c r="L19" t="s">
        <v>294</v>
      </c>
      <c r="M19" s="4">
        <f t="shared" si="0"/>
        <v>0</v>
      </c>
      <c r="N19" s="4">
        <f t="shared" si="1"/>
        <v>3</v>
      </c>
      <c r="O19" s="4">
        <f t="shared" si="2"/>
        <v>0</v>
      </c>
      <c r="P19" s="4">
        <f t="shared" si="3"/>
        <v>1</v>
      </c>
      <c r="Q19" s="4">
        <f t="shared" si="4"/>
        <v>0.5</v>
      </c>
      <c r="R19" s="4"/>
      <c r="S19"/>
      <c r="AA19" s="4" t="s">
        <v>294</v>
      </c>
      <c r="AB19" s="4">
        <f t="shared" si="5"/>
        <v>3</v>
      </c>
      <c r="AC19" s="4">
        <f t="shared" si="6"/>
        <v>1</v>
      </c>
    </row>
    <row r="20" spans="1:29" s="1" customFormat="1" x14ac:dyDescent="0.25">
      <c r="A20">
        <v>-1</v>
      </c>
      <c r="B20" t="s">
        <v>231</v>
      </c>
      <c r="C20">
        <v>1.2</v>
      </c>
      <c r="D20" t="s">
        <v>276</v>
      </c>
      <c r="E20">
        <v>1</v>
      </c>
      <c r="F20" s="4">
        <v>1</v>
      </c>
      <c r="G20">
        <v>1.2</v>
      </c>
      <c r="H20" t="s">
        <v>228</v>
      </c>
      <c r="I20">
        <v>7.0337842092671465E-2</v>
      </c>
      <c r="J20"/>
      <c r="K20"/>
      <c r="L20" t="s">
        <v>295</v>
      </c>
      <c r="M20" s="4">
        <f t="shared" si="0"/>
        <v>0</v>
      </c>
      <c r="N20" s="4">
        <f t="shared" si="1"/>
        <v>3</v>
      </c>
      <c r="O20" s="4">
        <f t="shared" si="2"/>
        <v>2</v>
      </c>
      <c r="P20" s="4">
        <f t="shared" si="3"/>
        <v>0</v>
      </c>
      <c r="Q20" s="4">
        <f t="shared" si="4"/>
        <v>0.75</v>
      </c>
      <c r="R20" s="4"/>
      <c r="S20"/>
      <c r="AA20" s="4" t="s">
        <v>295</v>
      </c>
      <c r="AB20" s="4">
        <f t="shared" si="5"/>
        <v>3</v>
      </c>
      <c r="AC20" s="4">
        <f t="shared" si="6"/>
        <v>0</v>
      </c>
    </row>
    <row r="21" spans="1:29" s="1" customFormat="1" x14ac:dyDescent="0.25">
      <c r="A21">
        <v>-1</v>
      </c>
      <c r="B21" t="s">
        <v>155</v>
      </c>
      <c r="C21">
        <v>2</v>
      </c>
      <c r="D21">
        <v>2</v>
      </c>
      <c r="E21">
        <v>2</v>
      </c>
      <c r="F21" s="4">
        <v>2</v>
      </c>
      <c r="G21">
        <v>2</v>
      </c>
      <c r="H21" t="s">
        <v>274</v>
      </c>
      <c r="I21">
        <v>7.2985174702663969E-2</v>
      </c>
      <c r="J21"/>
      <c r="K21"/>
      <c r="L21" t="s">
        <v>296</v>
      </c>
      <c r="M21" s="4">
        <f t="shared" si="0"/>
        <v>0</v>
      </c>
      <c r="N21" s="4">
        <f t="shared" si="1"/>
        <v>0</v>
      </c>
      <c r="O21" s="4">
        <f t="shared" si="2"/>
        <v>4</v>
      </c>
      <c r="P21" s="4">
        <f t="shared" si="3"/>
        <v>0</v>
      </c>
      <c r="Q21" s="4">
        <f t="shared" si="4"/>
        <v>1</v>
      </c>
      <c r="R21" s="4"/>
      <c r="S21"/>
      <c r="AA21" s="4" t="s">
        <v>296</v>
      </c>
      <c r="AB21" s="4">
        <f t="shared" si="5"/>
        <v>0</v>
      </c>
      <c r="AC21" s="4">
        <f t="shared" si="6"/>
        <v>4</v>
      </c>
    </row>
    <row r="22" spans="1:29" s="1" customFormat="1" x14ac:dyDescent="0.25">
      <c r="A22">
        <v>-1</v>
      </c>
      <c r="B22" s="1" t="s">
        <v>86</v>
      </c>
      <c r="C22">
        <v>1</v>
      </c>
      <c r="D22">
        <v>1</v>
      </c>
      <c r="E22">
        <v>1</v>
      </c>
      <c r="F22" s="4">
        <v>1</v>
      </c>
      <c r="G22">
        <v>1</v>
      </c>
      <c r="H22">
        <v>1</v>
      </c>
      <c r="I22">
        <v>7.5664092434665764E-2</v>
      </c>
      <c r="J22"/>
      <c r="K22"/>
      <c r="L22" t="s">
        <v>297</v>
      </c>
      <c r="M22" s="4">
        <f t="shared" si="0"/>
        <v>0</v>
      </c>
      <c r="N22" s="4">
        <f t="shared" si="1"/>
        <v>4</v>
      </c>
      <c r="O22" s="4">
        <f t="shared" si="2"/>
        <v>0</v>
      </c>
      <c r="P22" s="4">
        <f t="shared" si="3"/>
        <v>0</v>
      </c>
      <c r="Q22" s="4">
        <f t="shared" si="4"/>
        <v>1</v>
      </c>
      <c r="R22" s="4"/>
      <c r="S22"/>
      <c r="AA22" s="4" t="s">
        <v>297</v>
      </c>
      <c r="AB22" s="4">
        <f t="shared" si="5"/>
        <v>4</v>
      </c>
      <c r="AC22" s="4">
        <f t="shared" si="6"/>
        <v>0</v>
      </c>
    </row>
    <row r="23" spans="1:29" s="1" customFormat="1" x14ac:dyDescent="0.25">
      <c r="A23">
        <v>-1</v>
      </c>
      <c r="B23" t="s">
        <v>206</v>
      </c>
      <c r="C23">
        <v>2</v>
      </c>
      <c r="D23">
        <v>2</v>
      </c>
      <c r="E23">
        <v>1.2</v>
      </c>
      <c r="F23" s="4">
        <v>0</v>
      </c>
      <c r="G23">
        <v>2</v>
      </c>
      <c r="H23">
        <v>2</v>
      </c>
      <c r="I23">
        <v>8.1748986388048728E-2</v>
      </c>
      <c r="J23"/>
      <c r="K23"/>
      <c r="L23" t="s">
        <v>298</v>
      </c>
      <c r="M23" s="4">
        <f t="shared" si="0"/>
        <v>1</v>
      </c>
      <c r="N23" s="4">
        <f t="shared" si="1"/>
        <v>0</v>
      </c>
      <c r="O23" s="4">
        <f t="shared" si="2"/>
        <v>3</v>
      </c>
      <c r="P23" s="4">
        <f t="shared" si="3"/>
        <v>0</v>
      </c>
      <c r="Q23" s="4">
        <f t="shared" si="4"/>
        <v>0.5</v>
      </c>
      <c r="R23" s="4"/>
      <c r="S23"/>
      <c r="AA23" s="4" t="s">
        <v>298</v>
      </c>
      <c r="AB23" s="4">
        <f t="shared" si="5"/>
        <v>0</v>
      </c>
      <c r="AC23" s="4">
        <f t="shared" si="6"/>
        <v>3</v>
      </c>
    </row>
    <row r="24" spans="1:29" s="1" customFormat="1" x14ac:dyDescent="0.25">
      <c r="A24">
        <v>-1</v>
      </c>
      <c r="B24" s="1" t="s">
        <v>214</v>
      </c>
      <c r="C24">
        <v>1</v>
      </c>
      <c r="D24">
        <v>1</v>
      </c>
      <c r="E24">
        <v>1</v>
      </c>
      <c r="F24" s="4">
        <v>1</v>
      </c>
      <c r="G24">
        <v>1</v>
      </c>
      <c r="H24" t="s">
        <v>276</v>
      </c>
      <c r="I24">
        <v>8.1789084880957597E-2</v>
      </c>
      <c r="J24"/>
      <c r="K24"/>
      <c r="L24" t="s">
        <v>299</v>
      </c>
      <c r="M24" s="4">
        <f t="shared" si="0"/>
        <v>0</v>
      </c>
      <c r="N24" s="4">
        <f t="shared" si="1"/>
        <v>4</v>
      </c>
      <c r="O24" s="4">
        <f t="shared" si="2"/>
        <v>0</v>
      </c>
      <c r="P24" s="4">
        <f t="shared" si="3"/>
        <v>0</v>
      </c>
      <c r="Q24" s="4">
        <f t="shared" si="4"/>
        <v>1</v>
      </c>
      <c r="R24" s="4"/>
      <c r="S24"/>
      <c r="AA24" s="4" t="s">
        <v>299</v>
      </c>
      <c r="AB24" s="4">
        <f t="shared" si="5"/>
        <v>4</v>
      </c>
      <c r="AC24" s="4">
        <f t="shared" si="6"/>
        <v>0</v>
      </c>
    </row>
    <row r="25" spans="1:29" s="1" customFormat="1" x14ac:dyDescent="0.25">
      <c r="A25">
        <v>-1</v>
      </c>
      <c r="B25" s="1" t="s">
        <v>9</v>
      </c>
      <c r="C25">
        <v>2</v>
      </c>
      <c r="D25">
        <v>2</v>
      </c>
      <c r="E25">
        <v>2.2999999999999998</v>
      </c>
      <c r="F25" s="4">
        <v>2</v>
      </c>
      <c r="G25"/>
      <c r="H25" t="s">
        <v>274</v>
      </c>
      <c r="I25">
        <v>8.332665851105181E-2</v>
      </c>
      <c r="J25"/>
      <c r="K25"/>
      <c r="L25" t="s">
        <v>300</v>
      </c>
      <c r="M25" s="4">
        <f t="shared" si="0"/>
        <v>0</v>
      </c>
      <c r="N25" s="4">
        <f t="shared" si="1"/>
        <v>0</v>
      </c>
      <c r="O25" s="4">
        <f t="shared" si="2"/>
        <v>3</v>
      </c>
      <c r="P25" s="4">
        <f t="shared" si="3"/>
        <v>1</v>
      </c>
      <c r="Q25" s="4">
        <f t="shared" si="4"/>
        <v>0.5</v>
      </c>
      <c r="R25" s="4"/>
      <c r="S25"/>
      <c r="AA25" s="4" t="s">
        <v>300</v>
      </c>
      <c r="AB25" s="4">
        <f t="shared" si="5"/>
        <v>0</v>
      </c>
      <c r="AC25" s="4">
        <f t="shared" si="6"/>
        <v>4</v>
      </c>
    </row>
    <row r="26" spans="1:29" s="1" customFormat="1" x14ac:dyDescent="0.25">
      <c r="A26">
        <v>1</v>
      </c>
      <c r="B26" t="s">
        <v>192</v>
      </c>
      <c r="C26">
        <v>2</v>
      </c>
      <c r="D26">
        <v>0</v>
      </c>
      <c r="E26">
        <v>2</v>
      </c>
      <c r="F26" s="4">
        <v>2</v>
      </c>
      <c r="G26">
        <v>2</v>
      </c>
      <c r="H26" t="s">
        <v>274</v>
      </c>
      <c r="I26">
        <v>8.8054829418641178E-2</v>
      </c>
      <c r="J26"/>
      <c r="K26"/>
      <c r="L26" t="s">
        <v>301</v>
      </c>
      <c r="M26" s="4">
        <f t="shared" si="0"/>
        <v>1</v>
      </c>
      <c r="N26" s="4">
        <f t="shared" si="1"/>
        <v>0</v>
      </c>
      <c r="O26" s="4">
        <f t="shared" si="2"/>
        <v>3</v>
      </c>
      <c r="P26" s="4">
        <f t="shared" si="3"/>
        <v>0</v>
      </c>
      <c r="Q26" s="4">
        <f t="shared" si="4"/>
        <v>0.5</v>
      </c>
      <c r="R26" s="4"/>
      <c r="S26"/>
      <c r="AA26" s="4" t="s">
        <v>301</v>
      </c>
      <c r="AB26" s="4">
        <f t="shared" si="5"/>
        <v>0</v>
      </c>
      <c r="AC26" s="4">
        <f t="shared" si="6"/>
        <v>4</v>
      </c>
    </row>
    <row r="27" spans="1:29" s="1" customFormat="1" x14ac:dyDescent="0.25">
      <c r="A27">
        <v>1</v>
      </c>
      <c r="B27" s="1" t="s">
        <v>218</v>
      </c>
      <c r="C27">
        <v>1</v>
      </c>
      <c r="D27" t="s">
        <v>275</v>
      </c>
      <c r="E27">
        <v>1</v>
      </c>
      <c r="F27" s="4">
        <v>1</v>
      </c>
      <c r="G27">
        <v>1</v>
      </c>
      <c r="H27" t="s">
        <v>275</v>
      </c>
      <c r="I27">
        <v>9.0319984518253404E-2</v>
      </c>
      <c r="J27"/>
      <c r="K27"/>
      <c r="L27" t="s">
        <v>302</v>
      </c>
      <c r="M27" s="4">
        <f t="shared" si="0"/>
        <v>0</v>
      </c>
      <c r="N27" s="4">
        <f t="shared" si="1"/>
        <v>4</v>
      </c>
      <c r="O27" s="4">
        <f t="shared" si="2"/>
        <v>0</v>
      </c>
      <c r="P27" s="4">
        <f t="shared" si="3"/>
        <v>1</v>
      </c>
      <c r="Q27" s="4">
        <f t="shared" si="4"/>
        <v>1.0833333333333333</v>
      </c>
      <c r="R27" s="4"/>
      <c r="S27"/>
      <c r="AA27" s="4" t="s">
        <v>302</v>
      </c>
      <c r="AB27" s="4">
        <f t="shared" si="5"/>
        <v>4</v>
      </c>
      <c r="AC27" s="4">
        <f t="shared" si="6"/>
        <v>0</v>
      </c>
    </row>
    <row r="28" spans="1:29" s="1" customFormat="1" x14ac:dyDescent="0.25">
      <c r="A28">
        <v>1</v>
      </c>
      <c r="B28" t="s">
        <v>210</v>
      </c>
      <c r="C28">
        <v>2</v>
      </c>
      <c r="D28">
        <v>2</v>
      </c>
      <c r="E28">
        <v>2.2999999999999998</v>
      </c>
      <c r="F28" s="4">
        <v>0</v>
      </c>
      <c r="G28">
        <v>2</v>
      </c>
      <c r="H28" t="s">
        <v>274</v>
      </c>
      <c r="I28">
        <v>9.1872792781673263E-2</v>
      </c>
      <c r="J28"/>
      <c r="K28"/>
      <c r="L28" t="s">
        <v>303</v>
      </c>
      <c r="M28" s="4">
        <f t="shared" si="0"/>
        <v>1</v>
      </c>
      <c r="N28" s="4">
        <f t="shared" si="1"/>
        <v>0</v>
      </c>
      <c r="O28" s="4">
        <f t="shared" si="2"/>
        <v>2</v>
      </c>
      <c r="P28" s="4">
        <f t="shared" si="3"/>
        <v>1</v>
      </c>
      <c r="Q28" s="4">
        <f t="shared" si="4"/>
        <v>0.16666666666666666</v>
      </c>
      <c r="R28" s="4"/>
      <c r="S28"/>
      <c r="AA28" s="4" t="s">
        <v>303</v>
      </c>
      <c r="AB28" s="4">
        <f t="shared" si="5"/>
        <v>0</v>
      </c>
      <c r="AC28" s="4">
        <f t="shared" si="6"/>
        <v>4</v>
      </c>
    </row>
    <row r="29" spans="1:29" s="1" customFormat="1" x14ac:dyDescent="0.25">
      <c r="A29">
        <v>1</v>
      </c>
      <c r="B29" t="s">
        <v>267</v>
      </c>
      <c r="C29">
        <v>1</v>
      </c>
      <c r="D29">
        <v>1</v>
      </c>
      <c r="E29">
        <v>2</v>
      </c>
      <c r="F29" s="4">
        <v>1</v>
      </c>
      <c r="G29">
        <v>1</v>
      </c>
      <c r="H29" t="s">
        <v>228</v>
      </c>
      <c r="I29">
        <v>0.10145916855440607</v>
      </c>
      <c r="J29"/>
      <c r="K29"/>
      <c r="L29" t="s">
        <v>304</v>
      </c>
      <c r="M29" s="4">
        <f t="shared" si="0"/>
        <v>0</v>
      </c>
      <c r="N29" s="4">
        <f t="shared" si="1"/>
        <v>3</v>
      </c>
      <c r="O29" s="4">
        <f t="shared" si="2"/>
        <v>1</v>
      </c>
      <c r="P29" s="4">
        <f t="shared" si="3"/>
        <v>0</v>
      </c>
      <c r="Q29" s="4">
        <f t="shared" si="4"/>
        <v>0.5</v>
      </c>
      <c r="R29" s="4"/>
      <c r="S29"/>
      <c r="AA29" s="4" t="s">
        <v>304</v>
      </c>
      <c r="AB29" s="4">
        <f t="shared" si="5"/>
        <v>3</v>
      </c>
      <c r="AC29" s="4">
        <f t="shared" si="6"/>
        <v>1</v>
      </c>
    </row>
    <row r="30" spans="1:29" s="1" customFormat="1" x14ac:dyDescent="0.25">
      <c r="A30">
        <v>-1</v>
      </c>
      <c r="B30" s="1" t="s">
        <v>64</v>
      </c>
      <c r="C30">
        <v>1</v>
      </c>
      <c r="D30">
        <v>1</v>
      </c>
      <c r="E30">
        <v>1.2</v>
      </c>
      <c r="F30" s="4">
        <v>1</v>
      </c>
      <c r="G30">
        <v>0</v>
      </c>
      <c r="H30" t="s">
        <v>275</v>
      </c>
      <c r="I30">
        <v>0.10160774420430441</v>
      </c>
      <c r="J30"/>
      <c r="K30"/>
      <c r="L30" t="s">
        <v>305</v>
      </c>
      <c r="M30" s="4">
        <f t="shared" si="0"/>
        <v>0</v>
      </c>
      <c r="N30" s="4">
        <f t="shared" si="1"/>
        <v>3</v>
      </c>
      <c r="O30" s="4">
        <f t="shared" si="2"/>
        <v>1</v>
      </c>
      <c r="P30" s="4">
        <f t="shared" si="3"/>
        <v>0</v>
      </c>
      <c r="Q30" s="4">
        <f t="shared" si="4"/>
        <v>0.5</v>
      </c>
      <c r="R30" s="4"/>
      <c r="S30"/>
      <c r="AA30" s="4" t="s">
        <v>305</v>
      </c>
      <c r="AB30" s="4">
        <f t="shared" si="5"/>
        <v>3</v>
      </c>
      <c r="AC30" s="4">
        <f t="shared" si="6"/>
        <v>0</v>
      </c>
    </row>
    <row r="31" spans="1:29" s="1" customFormat="1" x14ac:dyDescent="0.25">
      <c r="A31" s="1">
        <v>1</v>
      </c>
      <c r="B31" s="1" t="s">
        <v>31</v>
      </c>
      <c r="C31" s="1">
        <v>2</v>
      </c>
      <c r="D31">
        <v>0</v>
      </c>
      <c r="E31">
        <v>0</v>
      </c>
      <c r="F31" s="4">
        <v>0</v>
      </c>
      <c r="G31">
        <v>2</v>
      </c>
      <c r="H31">
        <v>2</v>
      </c>
      <c r="I31">
        <v>0.10737482102329376</v>
      </c>
      <c r="J31"/>
      <c r="K31"/>
      <c r="L31" t="s">
        <v>306</v>
      </c>
      <c r="M31" s="4">
        <f t="shared" si="0"/>
        <v>3</v>
      </c>
      <c r="N31" s="4">
        <f t="shared" si="1"/>
        <v>0</v>
      </c>
      <c r="O31" s="4">
        <f t="shared" si="2"/>
        <v>1</v>
      </c>
      <c r="P31" s="4">
        <f t="shared" si="3"/>
        <v>0</v>
      </c>
      <c r="Q31" s="4">
        <f t="shared" si="4"/>
        <v>0.5</v>
      </c>
      <c r="R31" s="4"/>
      <c r="S31"/>
      <c r="AA31" s="4" t="s">
        <v>306</v>
      </c>
      <c r="AB31" s="4">
        <f t="shared" si="5"/>
        <v>0</v>
      </c>
      <c r="AC31" s="4">
        <f t="shared" si="6"/>
        <v>4</v>
      </c>
    </row>
    <row r="32" spans="1:29" s="1" customFormat="1" x14ac:dyDescent="0.25">
      <c r="A32">
        <v>1</v>
      </c>
      <c r="B32" s="1" t="s">
        <v>103</v>
      </c>
      <c r="C32">
        <v>1</v>
      </c>
      <c r="D32">
        <v>1</v>
      </c>
      <c r="E32">
        <v>1</v>
      </c>
      <c r="F32" s="4">
        <v>1</v>
      </c>
      <c r="G32">
        <v>1</v>
      </c>
      <c r="H32" t="s">
        <v>275</v>
      </c>
      <c r="I32">
        <v>0.10864015136578309</v>
      </c>
      <c r="J32"/>
      <c r="K32"/>
      <c r="L32" t="s">
        <v>307</v>
      </c>
      <c r="M32" s="4">
        <f t="shared" si="0"/>
        <v>0</v>
      </c>
      <c r="N32" s="4">
        <f t="shared" si="1"/>
        <v>4</v>
      </c>
      <c r="O32" s="4">
        <f t="shared" si="2"/>
        <v>0</v>
      </c>
      <c r="P32" s="4">
        <f t="shared" si="3"/>
        <v>0</v>
      </c>
      <c r="Q32" s="4">
        <f t="shared" si="4"/>
        <v>1</v>
      </c>
      <c r="R32" s="4"/>
      <c r="S32"/>
      <c r="AA32" s="4" t="s">
        <v>307</v>
      </c>
      <c r="AB32" s="4">
        <f t="shared" si="5"/>
        <v>4</v>
      </c>
      <c r="AC32" s="4">
        <f t="shared" si="6"/>
        <v>0</v>
      </c>
    </row>
    <row r="33" spans="1:29" s="1" customFormat="1" x14ac:dyDescent="0.25">
      <c r="A33">
        <v>1</v>
      </c>
      <c r="B33" t="s">
        <v>141</v>
      </c>
      <c r="C33">
        <v>2</v>
      </c>
      <c r="D33" t="s">
        <v>274</v>
      </c>
      <c r="E33">
        <v>2</v>
      </c>
      <c r="F33" s="4">
        <v>0</v>
      </c>
      <c r="G33">
        <v>2</v>
      </c>
      <c r="H33">
        <v>2</v>
      </c>
      <c r="I33">
        <v>0.10924504269769864</v>
      </c>
      <c r="J33"/>
      <c r="K33"/>
      <c r="L33" t="s">
        <v>308</v>
      </c>
      <c r="M33" s="4">
        <f t="shared" si="0"/>
        <v>1</v>
      </c>
      <c r="N33" s="4">
        <f t="shared" si="1"/>
        <v>0</v>
      </c>
      <c r="O33" s="4">
        <f t="shared" si="2"/>
        <v>2</v>
      </c>
      <c r="P33" s="4">
        <f t="shared" si="3"/>
        <v>1</v>
      </c>
      <c r="Q33" s="4">
        <f t="shared" si="4"/>
        <v>0.16666666666666666</v>
      </c>
      <c r="R33" s="4"/>
      <c r="S33"/>
      <c r="AA33" s="4" t="s">
        <v>308</v>
      </c>
      <c r="AB33" s="4">
        <f t="shared" si="5"/>
        <v>0</v>
      </c>
      <c r="AC33" s="4">
        <f t="shared" si="6"/>
        <v>4</v>
      </c>
    </row>
    <row r="34" spans="1:29" s="1" customFormat="1" x14ac:dyDescent="0.25">
      <c r="A34">
        <v>-1</v>
      </c>
      <c r="B34" t="s">
        <v>205</v>
      </c>
      <c r="C34">
        <v>2.2999999999999998</v>
      </c>
      <c r="D34" t="s">
        <v>274</v>
      </c>
      <c r="E34">
        <v>2</v>
      </c>
      <c r="F34" s="4">
        <v>2.2999999999999998</v>
      </c>
      <c r="G34">
        <v>2</v>
      </c>
      <c r="H34" t="s">
        <v>274</v>
      </c>
      <c r="I34">
        <v>0.11174428886840115</v>
      </c>
      <c r="J34"/>
      <c r="K34"/>
      <c r="L34" t="s">
        <v>309</v>
      </c>
      <c r="M34" s="4">
        <f t="shared" si="0"/>
        <v>0</v>
      </c>
      <c r="N34" s="4">
        <f t="shared" si="1"/>
        <v>0</v>
      </c>
      <c r="O34" s="4">
        <f t="shared" si="2"/>
        <v>1</v>
      </c>
      <c r="P34" s="4">
        <f t="shared" si="3"/>
        <v>3</v>
      </c>
      <c r="Q34" s="4">
        <f t="shared" si="4"/>
        <v>0.5</v>
      </c>
      <c r="R34" s="4"/>
      <c r="S34"/>
      <c r="AA34" s="4" t="s">
        <v>309</v>
      </c>
      <c r="AB34" s="4">
        <f t="shared" si="5"/>
        <v>0</v>
      </c>
      <c r="AC34" s="4">
        <f t="shared" si="6"/>
        <v>4</v>
      </c>
    </row>
    <row r="35" spans="1:29" s="1" customFormat="1" x14ac:dyDescent="0.25">
      <c r="A35">
        <v>-1</v>
      </c>
      <c r="B35" t="s">
        <v>230</v>
      </c>
      <c r="C35">
        <v>1</v>
      </c>
      <c r="D35">
        <v>1</v>
      </c>
      <c r="E35">
        <v>1</v>
      </c>
      <c r="F35" s="4">
        <v>1</v>
      </c>
      <c r="G35">
        <v>1</v>
      </c>
      <c r="H35">
        <v>1</v>
      </c>
      <c r="I35">
        <v>0.11520412881311637</v>
      </c>
      <c r="J35"/>
      <c r="K35"/>
      <c r="L35" t="s">
        <v>310</v>
      </c>
      <c r="M35" s="4">
        <f t="shared" si="0"/>
        <v>0</v>
      </c>
      <c r="N35" s="4">
        <f t="shared" si="1"/>
        <v>4</v>
      </c>
      <c r="O35" s="4">
        <f t="shared" si="2"/>
        <v>0</v>
      </c>
      <c r="P35" s="4">
        <f t="shared" si="3"/>
        <v>0</v>
      </c>
      <c r="Q35" s="4">
        <f t="shared" si="4"/>
        <v>1</v>
      </c>
      <c r="R35" s="4"/>
      <c r="S35"/>
      <c r="AA35" s="4" t="s">
        <v>310</v>
      </c>
      <c r="AB35" s="4">
        <f t="shared" si="5"/>
        <v>4</v>
      </c>
      <c r="AC35" s="4">
        <f t="shared" si="6"/>
        <v>0</v>
      </c>
    </row>
    <row r="36" spans="1:29" s="1" customFormat="1" x14ac:dyDescent="0.25">
      <c r="A36">
        <v>-1</v>
      </c>
      <c r="B36" t="s">
        <v>108</v>
      </c>
      <c r="C36">
        <v>1</v>
      </c>
      <c r="D36">
        <v>1</v>
      </c>
      <c r="E36">
        <v>1</v>
      </c>
      <c r="F36" s="4">
        <v>1</v>
      </c>
      <c r="G36">
        <v>1</v>
      </c>
      <c r="H36">
        <v>1</v>
      </c>
      <c r="I36">
        <v>0.11545404639815748</v>
      </c>
      <c r="J36"/>
      <c r="K36"/>
      <c r="L36" t="s">
        <v>311</v>
      </c>
      <c r="M36" s="4">
        <f t="shared" si="0"/>
        <v>0</v>
      </c>
      <c r="N36" s="4">
        <f t="shared" si="1"/>
        <v>4</v>
      </c>
      <c r="O36" s="4">
        <f t="shared" si="2"/>
        <v>0</v>
      </c>
      <c r="P36" s="4">
        <f t="shared" si="3"/>
        <v>0</v>
      </c>
      <c r="Q36" s="4">
        <f t="shared" si="4"/>
        <v>1</v>
      </c>
      <c r="R36" s="4"/>
      <c r="S36"/>
      <c r="AA36" s="4" t="s">
        <v>311</v>
      </c>
      <c r="AB36" s="4">
        <f t="shared" si="5"/>
        <v>4</v>
      </c>
      <c r="AC36" s="4">
        <f t="shared" si="6"/>
        <v>0</v>
      </c>
    </row>
    <row r="37" spans="1:29" s="1" customFormat="1" x14ac:dyDescent="0.25">
      <c r="A37" s="1">
        <v>1</v>
      </c>
      <c r="B37" s="1" t="s">
        <v>19</v>
      </c>
      <c r="C37" s="1">
        <v>2</v>
      </c>
      <c r="D37">
        <v>2</v>
      </c>
      <c r="E37">
        <v>2</v>
      </c>
      <c r="F37" s="4">
        <v>2</v>
      </c>
      <c r="G37">
        <v>2</v>
      </c>
      <c r="H37" t="s">
        <v>274</v>
      </c>
      <c r="I37">
        <v>0.11855321759569004</v>
      </c>
      <c r="J37"/>
      <c r="K37"/>
      <c r="L37" t="s">
        <v>312</v>
      </c>
      <c r="M37" s="4">
        <f t="shared" si="0"/>
        <v>0</v>
      </c>
      <c r="N37" s="4">
        <f t="shared" si="1"/>
        <v>0</v>
      </c>
      <c r="O37" s="4">
        <f t="shared" si="2"/>
        <v>4</v>
      </c>
      <c r="P37" s="4">
        <f t="shared" si="3"/>
        <v>0</v>
      </c>
      <c r="Q37" s="4">
        <f t="shared" si="4"/>
        <v>1</v>
      </c>
      <c r="R37" s="4"/>
      <c r="S37"/>
      <c r="AA37" s="4" t="s">
        <v>312</v>
      </c>
      <c r="AB37" s="4">
        <f t="shared" si="5"/>
        <v>0</v>
      </c>
      <c r="AC37" s="4">
        <f t="shared" si="6"/>
        <v>4</v>
      </c>
    </row>
    <row r="38" spans="1:29" s="1" customFormat="1" x14ac:dyDescent="0.25">
      <c r="A38">
        <v>1</v>
      </c>
      <c r="B38" t="s">
        <v>167</v>
      </c>
      <c r="C38">
        <v>2</v>
      </c>
      <c r="D38">
        <v>2</v>
      </c>
      <c r="E38">
        <v>2</v>
      </c>
      <c r="F38" s="4">
        <v>2</v>
      </c>
      <c r="G38">
        <v>2</v>
      </c>
      <c r="H38" t="s">
        <v>274</v>
      </c>
      <c r="I38">
        <v>0.12294744741703711</v>
      </c>
      <c r="J38"/>
      <c r="K38"/>
      <c r="L38" t="s">
        <v>313</v>
      </c>
      <c r="M38" s="4">
        <f t="shared" si="0"/>
        <v>0</v>
      </c>
      <c r="N38" s="4">
        <f t="shared" si="1"/>
        <v>0</v>
      </c>
      <c r="O38" s="4">
        <f t="shared" si="2"/>
        <v>4</v>
      </c>
      <c r="P38" s="4">
        <f t="shared" si="3"/>
        <v>0</v>
      </c>
      <c r="Q38" s="4">
        <f t="shared" si="4"/>
        <v>1</v>
      </c>
      <c r="R38" s="4"/>
      <c r="S38"/>
      <c r="AA38" s="4" t="s">
        <v>313</v>
      </c>
      <c r="AB38" s="4">
        <f t="shared" si="5"/>
        <v>0</v>
      </c>
      <c r="AC38" s="4">
        <f t="shared" si="6"/>
        <v>4</v>
      </c>
    </row>
    <row r="39" spans="1:29" s="1" customFormat="1" x14ac:dyDescent="0.25">
      <c r="A39">
        <v>1</v>
      </c>
      <c r="B39" t="s">
        <v>204</v>
      </c>
      <c r="C39">
        <v>2.2999999999999998</v>
      </c>
      <c r="D39" t="s">
        <v>274</v>
      </c>
      <c r="E39">
        <v>2</v>
      </c>
      <c r="F39" s="4">
        <v>2</v>
      </c>
      <c r="G39">
        <v>2</v>
      </c>
      <c r="H39" t="s">
        <v>274</v>
      </c>
      <c r="I39">
        <v>0.12408885206347431</v>
      </c>
      <c r="J39"/>
      <c r="K39"/>
      <c r="L39" t="s">
        <v>314</v>
      </c>
      <c r="M39" s="4">
        <f t="shared" si="0"/>
        <v>0</v>
      </c>
      <c r="N39" s="4">
        <f t="shared" si="1"/>
        <v>0</v>
      </c>
      <c r="O39" s="4">
        <f t="shared" si="2"/>
        <v>2</v>
      </c>
      <c r="P39" s="4">
        <f t="shared" si="3"/>
        <v>2</v>
      </c>
      <c r="Q39" s="4">
        <f t="shared" si="4"/>
        <v>0.33333333333333331</v>
      </c>
      <c r="R39" s="4"/>
      <c r="S39"/>
      <c r="AA39" s="4" t="s">
        <v>314</v>
      </c>
      <c r="AB39" s="4">
        <f t="shared" si="5"/>
        <v>0</v>
      </c>
      <c r="AC39" s="4">
        <f t="shared" si="6"/>
        <v>4</v>
      </c>
    </row>
    <row r="40" spans="1:29" s="1" customFormat="1" x14ac:dyDescent="0.25">
      <c r="A40">
        <v>1</v>
      </c>
      <c r="B40" t="s">
        <v>269</v>
      </c>
      <c r="C40">
        <v>1</v>
      </c>
      <c r="D40">
        <v>1</v>
      </c>
      <c r="E40">
        <v>1</v>
      </c>
      <c r="F40" s="4">
        <v>1</v>
      </c>
      <c r="G40">
        <v>1</v>
      </c>
      <c r="H40">
        <v>1</v>
      </c>
      <c r="I40">
        <v>0.1280467447598661</v>
      </c>
      <c r="J40"/>
      <c r="K40"/>
      <c r="L40" t="s">
        <v>315</v>
      </c>
      <c r="M40" s="4">
        <f t="shared" si="0"/>
        <v>0</v>
      </c>
      <c r="N40" s="4">
        <f t="shared" si="1"/>
        <v>4</v>
      </c>
      <c r="O40" s="4">
        <f t="shared" si="2"/>
        <v>0</v>
      </c>
      <c r="P40" s="4">
        <f t="shared" si="3"/>
        <v>0</v>
      </c>
      <c r="Q40" s="4">
        <f t="shared" si="4"/>
        <v>1</v>
      </c>
      <c r="R40" s="4"/>
      <c r="S40"/>
      <c r="AA40" s="4" t="s">
        <v>315</v>
      </c>
      <c r="AB40" s="4">
        <f t="shared" si="5"/>
        <v>4</v>
      </c>
      <c r="AC40" s="4">
        <f t="shared" si="6"/>
        <v>0</v>
      </c>
    </row>
    <row r="41" spans="1:29" x14ac:dyDescent="0.25">
      <c r="A41">
        <v>1</v>
      </c>
      <c r="B41" t="s">
        <v>195</v>
      </c>
      <c r="C41">
        <v>2</v>
      </c>
      <c r="D41">
        <v>2</v>
      </c>
      <c r="E41">
        <v>2</v>
      </c>
      <c r="F41" s="4">
        <v>0</v>
      </c>
      <c r="G41">
        <v>2</v>
      </c>
      <c r="H41">
        <v>2</v>
      </c>
      <c r="I41">
        <v>0.13174714488598127</v>
      </c>
      <c r="L41" t="s">
        <v>316</v>
      </c>
      <c r="M41" s="4">
        <f t="shared" si="0"/>
        <v>1</v>
      </c>
      <c r="N41" s="4">
        <f t="shared" si="1"/>
        <v>0</v>
      </c>
      <c r="O41" s="4">
        <f t="shared" si="2"/>
        <v>3</v>
      </c>
      <c r="P41" s="4">
        <f t="shared" si="3"/>
        <v>0</v>
      </c>
      <c r="Q41" s="4">
        <f t="shared" si="4"/>
        <v>0.5</v>
      </c>
      <c r="R41" s="4"/>
      <c r="AA41" s="4" t="s">
        <v>316</v>
      </c>
      <c r="AB41" s="4">
        <f t="shared" si="5"/>
        <v>0</v>
      </c>
      <c r="AC41" s="4">
        <f t="shared" si="6"/>
        <v>4</v>
      </c>
    </row>
    <row r="42" spans="1:29" x14ac:dyDescent="0.25">
      <c r="A42">
        <v>1</v>
      </c>
      <c r="B42" t="s">
        <v>134</v>
      </c>
      <c r="C42">
        <v>2</v>
      </c>
      <c r="D42">
        <v>2</v>
      </c>
      <c r="E42">
        <v>2</v>
      </c>
      <c r="F42" s="4">
        <v>2</v>
      </c>
      <c r="G42">
        <v>2</v>
      </c>
      <c r="H42">
        <v>2</v>
      </c>
      <c r="I42">
        <v>0.13462561095205949</v>
      </c>
      <c r="L42" t="s">
        <v>317</v>
      </c>
      <c r="M42" s="4">
        <f t="shared" si="0"/>
        <v>0</v>
      </c>
      <c r="N42" s="4">
        <f t="shared" si="1"/>
        <v>0</v>
      </c>
      <c r="O42" s="4">
        <f t="shared" si="2"/>
        <v>4</v>
      </c>
      <c r="P42" s="4">
        <f t="shared" si="3"/>
        <v>0</v>
      </c>
      <c r="Q42" s="4">
        <f t="shared" si="4"/>
        <v>1</v>
      </c>
      <c r="R42" s="4"/>
      <c r="AA42" s="4" t="s">
        <v>317</v>
      </c>
      <c r="AB42" s="4">
        <f t="shared" si="5"/>
        <v>0</v>
      </c>
      <c r="AC42" s="4">
        <f t="shared" si="6"/>
        <v>4</v>
      </c>
    </row>
    <row r="43" spans="1:29" x14ac:dyDescent="0.25">
      <c r="A43">
        <v>-1</v>
      </c>
      <c r="B43" t="s">
        <v>254</v>
      </c>
      <c r="C43">
        <v>1.2</v>
      </c>
      <c r="D43">
        <v>1</v>
      </c>
      <c r="E43">
        <v>1.2</v>
      </c>
      <c r="F43" s="4">
        <v>1.2</v>
      </c>
      <c r="G43">
        <v>1.2</v>
      </c>
      <c r="H43" t="s">
        <v>276</v>
      </c>
      <c r="I43">
        <v>0.13469637515845467</v>
      </c>
      <c r="L43" t="s">
        <v>318</v>
      </c>
      <c r="M43" s="4">
        <f t="shared" si="0"/>
        <v>0</v>
      </c>
      <c r="N43" s="4">
        <f t="shared" si="1"/>
        <v>1</v>
      </c>
      <c r="O43" s="4">
        <f t="shared" si="2"/>
        <v>3</v>
      </c>
      <c r="P43" s="4">
        <f t="shared" si="3"/>
        <v>0</v>
      </c>
      <c r="Q43" s="4">
        <f t="shared" si="4"/>
        <v>0.5</v>
      </c>
      <c r="R43" s="4"/>
      <c r="AA43" s="4" t="s">
        <v>318</v>
      </c>
      <c r="AB43" s="4">
        <f t="shared" si="5"/>
        <v>1</v>
      </c>
      <c r="AC43" s="4">
        <f t="shared" si="6"/>
        <v>0</v>
      </c>
    </row>
    <row r="44" spans="1:29" x14ac:dyDescent="0.25">
      <c r="A44">
        <v>-1</v>
      </c>
      <c r="B44" t="s">
        <v>253</v>
      </c>
      <c r="C44">
        <v>1</v>
      </c>
      <c r="D44" t="s">
        <v>228</v>
      </c>
      <c r="E44">
        <v>1.2</v>
      </c>
      <c r="F44" s="4">
        <v>1.2</v>
      </c>
      <c r="G44">
        <v>1.2</v>
      </c>
      <c r="H44" t="s">
        <v>228</v>
      </c>
      <c r="I44">
        <v>0.13514103438896818</v>
      </c>
      <c r="L44" t="s">
        <v>319</v>
      </c>
      <c r="M44" s="4">
        <f t="shared" si="0"/>
        <v>0</v>
      </c>
      <c r="N44" s="4">
        <f t="shared" si="1"/>
        <v>2</v>
      </c>
      <c r="O44" s="4">
        <f t="shared" si="2"/>
        <v>3</v>
      </c>
      <c r="P44" s="4">
        <f t="shared" si="3"/>
        <v>1</v>
      </c>
      <c r="Q44" s="4">
        <f t="shared" si="4"/>
        <v>0.83333333333333326</v>
      </c>
      <c r="R44" s="4"/>
      <c r="AA44" s="4" t="s">
        <v>319</v>
      </c>
      <c r="AB44" s="4">
        <f t="shared" si="5"/>
        <v>2</v>
      </c>
      <c r="AC44" s="4">
        <f t="shared" si="6"/>
        <v>0</v>
      </c>
    </row>
    <row r="45" spans="1:29" x14ac:dyDescent="0.25">
      <c r="A45">
        <v>-1</v>
      </c>
      <c r="B45" s="1" t="s">
        <v>71</v>
      </c>
      <c r="C45">
        <v>1</v>
      </c>
      <c r="D45">
        <v>1</v>
      </c>
      <c r="E45">
        <v>1</v>
      </c>
      <c r="F45" s="4">
        <v>1</v>
      </c>
      <c r="G45">
        <v>1</v>
      </c>
      <c r="H45">
        <v>1</v>
      </c>
      <c r="I45">
        <v>0.13927898814784456</v>
      </c>
      <c r="L45" t="s">
        <v>320</v>
      </c>
      <c r="M45" s="4">
        <f t="shared" si="0"/>
        <v>0</v>
      </c>
      <c r="N45" s="4">
        <f t="shared" si="1"/>
        <v>4</v>
      </c>
      <c r="O45" s="4">
        <f t="shared" si="2"/>
        <v>0</v>
      </c>
      <c r="P45" s="4">
        <f t="shared" si="3"/>
        <v>0</v>
      </c>
      <c r="Q45" s="4">
        <f t="shared" si="4"/>
        <v>1</v>
      </c>
      <c r="R45" s="4"/>
      <c r="AA45" s="4" t="s">
        <v>320</v>
      </c>
      <c r="AB45" s="4">
        <f t="shared" si="5"/>
        <v>4</v>
      </c>
      <c r="AC45" s="4">
        <f t="shared" si="6"/>
        <v>0</v>
      </c>
    </row>
    <row r="46" spans="1:29" x14ac:dyDescent="0.25">
      <c r="A46" s="1">
        <v>1</v>
      </c>
      <c r="B46" s="1" t="s">
        <v>33</v>
      </c>
      <c r="C46" s="1">
        <v>2</v>
      </c>
      <c r="E46">
        <v>2</v>
      </c>
      <c r="F46" s="4">
        <v>0</v>
      </c>
      <c r="G46">
        <v>2</v>
      </c>
      <c r="H46">
        <v>2</v>
      </c>
      <c r="I46">
        <v>0.14169982370457679</v>
      </c>
      <c r="L46" t="s">
        <v>321</v>
      </c>
      <c r="M46" s="4">
        <f t="shared" si="0"/>
        <v>1</v>
      </c>
      <c r="N46" s="4">
        <f t="shared" si="1"/>
        <v>0</v>
      </c>
      <c r="O46" s="4">
        <f t="shared" si="2"/>
        <v>2</v>
      </c>
      <c r="P46" s="4">
        <f t="shared" si="3"/>
        <v>0</v>
      </c>
      <c r="Q46" s="4">
        <f t="shared" si="4"/>
        <v>8.3333333333333329E-2</v>
      </c>
      <c r="R46" s="4"/>
      <c r="AA46" s="4" t="s">
        <v>321</v>
      </c>
      <c r="AB46" s="4">
        <f t="shared" si="5"/>
        <v>0</v>
      </c>
      <c r="AC46" s="4">
        <f t="shared" si="6"/>
        <v>3</v>
      </c>
    </row>
    <row r="47" spans="1:29" x14ac:dyDescent="0.25">
      <c r="A47">
        <v>1</v>
      </c>
      <c r="B47" t="s">
        <v>133</v>
      </c>
      <c r="C47">
        <v>2</v>
      </c>
      <c r="D47" t="s">
        <v>274</v>
      </c>
      <c r="E47">
        <v>2</v>
      </c>
      <c r="F47" s="4">
        <v>2</v>
      </c>
      <c r="G47">
        <v>2</v>
      </c>
      <c r="H47" t="s">
        <v>274</v>
      </c>
      <c r="I47">
        <v>0.14439682213416749</v>
      </c>
      <c r="L47" t="s">
        <v>322</v>
      </c>
      <c r="M47" s="4">
        <f t="shared" si="0"/>
        <v>0</v>
      </c>
      <c r="N47" s="4">
        <f t="shared" si="1"/>
        <v>0</v>
      </c>
      <c r="O47" s="4">
        <f t="shared" si="2"/>
        <v>3</v>
      </c>
      <c r="P47" s="4">
        <f t="shared" si="3"/>
        <v>1</v>
      </c>
      <c r="Q47" s="4">
        <f t="shared" si="4"/>
        <v>0.5</v>
      </c>
      <c r="R47" s="4"/>
      <c r="AA47" s="4" t="s">
        <v>322</v>
      </c>
      <c r="AB47" s="4">
        <f t="shared" si="5"/>
        <v>0</v>
      </c>
      <c r="AC47" s="4">
        <f t="shared" si="6"/>
        <v>4</v>
      </c>
    </row>
    <row r="48" spans="1:29" x14ac:dyDescent="0.25">
      <c r="A48">
        <v>1</v>
      </c>
      <c r="B48" s="1" t="s">
        <v>13</v>
      </c>
      <c r="C48">
        <v>2</v>
      </c>
      <c r="D48">
        <v>0</v>
      </c>
      <c r="E48">
        <v>2.2999999999999998</v>
      </c>
      <c r="F48" s="4">
        <v>0</v>
      </c>
      <c r="G48">
        <v>2</v>
      </c>
      <c r="H48" t="s">
        <v>274</v>
      </c>
      <c r="I48">
        <v>0.14612439710090608</v>
      </c>
      <c r="L48" t="s">
        <v>323</v>
      </c>
      <c r="M48" s="4">
        <f t="shared" si="0"/>
        <v>2</v>
      </c>
      <c r="N48" s="4">
        <f t="shared" si="1"/>
        <v>0</v>
      </c>
      <c r="O48" s="4">
        <f t="shared" si="2"/>
        <v>1</v>
      </c>
      <c r="P48" s="4">
        <f t="shared" si="3"/>
        <v>1</v>
      </c>
      <c r="Q48" s="4">
        <f t="shared" si="4"/>
        <v>0.16666666666666666</v>
      </c>
      <c r="R48" s="4"/>
      <c r="AA48" s="4" t="s">
        <v>323</v>
      </c>
      <c r="AB48" s="4">
        <f t="shared" si="5"/>
        <v>0</v>
      </c>
      <c r="AC48" s="4">
        <f t="shared" si="6"/>
        <v>4</v>
      </c>
    </row>
    <row r="49" spans="1:29" x14ac:dyDescent="0.25">
      <c r="A49">
        <v>-1</v>
      </c>
      <c r="B49" s="1" t="s">
        <v>56</v>
      </c>
      <c r="C49">
        <v>1</v>
      </c>
      <c r="D49">
        <v>1</v>
      </c>
      <c r="E49">
        <v>1</v>
      </c>
      <c r="F49" s="4">
        <v>1</v>
      </c>
      <c r="G49">
        <v>1</v>
      </c>
      <c r="H49" t="s">
        <v>275</v>
      </c>
      <c r="I49">
        <v>0.15442431454400651</v>
      </c>
      <c r="L49" t="s">
        <v>324</v>
      </c>
      <c r="M49" s="4">
        <f t="shared" si="0"/>
        <v>0</v>
      </c>
      <c r="N49" s="4">
        <f t="shared" si="1"/>
        <v>4</v>
      </c>
      <c r="O49" s="4">
        <f t="shared" si="2"/>
        <v>0</v>
      </c>
      <c r="P49" s="4">
        <f t="shared" si="3"/>
        <v>0</v>
      </c>
      <c r="Q49" s="4">
        <f t="shared" si="4"/>
        <v>1</v>
      </c>
      <c r="R49" s="4"/>
      <c r="AA49" s="4" t="s">
        <v>324</v>
      </c>
      <c r="AB49" s="4">
        <f t="shared" si="5"/>
        <v>4</v>
      </c>
      <c r="AC49" s="4">
        <f t="shared" si="6"/>
        <v>0</v>
      </c>
    </row>
    <row r="50" spans="1:29" x14ac:dyDescent="0.25">
      <c r="A50">
        <v>-1</v>
      </c>
      <c r="B50" t="s">
        <v>246</v>
      </c>
      <c r="C50">
        <v>1</v>
      </c>
      <c r="D50">
        <v>1</v>
      </c>
      <c r="E50">
        <v>1</v>
      </c>
      <c r="F50" s="4">
        <v>1</v>
      </c>
      <c r="G50">
        <v>1</v>
      </c>
      <c r="H50" t="s">
        <v>275</v>
      </c>
      <c r="I50">
        <v>0.15446985066859908</v>
      </c>
      <c r="L50" t="s">
        <v>325</v>
      </c>
      <c r="M50" s="4">
        <f t="shared" si="0"/>
        <v>0</v>
      </c>
      <c r="N50" s="4">
        <f t="shared" si="1"/>
        <v>4</v>
      </c>
      <c r="O50" s="4">
        <f t="shared" si="2"/>
        <v>0</v>
      </c>
      <c r="P50" s="4">
        <f t="shared" si="3"/>
        <v>0</v>
      </c>
      <c r="Q50" s="4">
        <f t="shared" si="4"/>
        <v>1</v>
      </c>
      <c r="R50" s="4"/>
      <c r="AA50" s="4" t="s">
        <v>325</v>
      </c>
      <c r="AB50" s="4">
        <f t="shared" si="5"/>
        <v>4</v>
      </c>
      <c r="AC50" s="4">
        <f t="shared" si="6"/>
        <v>0</v>
      </c>
    </row>
    <row r="51" spans="1:29" x14ac:dyDescent="0.25">
      <c r="A51">
        <v>-1</v>
      </c>
      <c r="B51" s="1" t="s">
        <v>69</v>
      </c>
      <c r="C51">
        <v>1</v>
      </c>
      <c r="D51">
        <v>1</v>
      </c>
      <c r="E51">
        <v>1</v>
      </c>
      <c r="F51" s="4">
        <v>1</v>
      </c>
      <c r="G51">
        <v>1</v>
      </c>
      <c r="H51">
        <v>1</v>
      </c>
      <c r="I51">
        <v>0.15681938719204036</v>
      </c>
      <c r="L51" t="s">
        <v>326</v>
      </c>
      <c r="M51" s="4">
        <f t="shared" si="0"/>
        <v>0</v>
      </c>
      <c r="N51" s="4">
        <f t="shared" si="1"/>
        <v>4</v>
      </c>
      <c r="O51" s="4">
        <f t="shared" si="2"/>
        <v>0</v>
      </c>
      <c r="P51" s="4">
        <f t="shared" si="3"/>
        <v>0</v>
      </c>
      <c r="Q51" s="4">
        <f t="shared" si="4"/>
        <v>1</v>
      </c>
      <c r="R51" s="4"/>
      <c r="AA51" s="4" t="s">
        <v>326</v>
      </c>
      <c r="AB51" s="4">
        <f t="shared" si="5"/>
        <v>4</v>
      </c>
      <c r="AC51" s="4">
        <f t="shared" si="6"/>
        <v>0</v>
      </c>
    </row>
    <row r="52" spans="1:29" x14ac:dyDescent="0.25">
      <c r="A52">
        <v>-1</v>
      </c>
      <c r="B52" s="1" t="s">
        <v>54</v>
      </c>
      <c r="C52">
        <v>1</v>
      </c>
      <c r="D52">
        <v>1</v>
      </c>
      <c r="E52">
        <v>1</v>
      </c>
      <c r="F52" s="4">
        <v>1</v>
      </c>
      <c r="G52">
        <v>1</v>
      </c>
      <c r="H52">
        <v>1</v>
      </c>
      <c r="I52">
        <v>0.1641815739614334</v>
      </c>
      <c r="L52" t="s">
        <v>327</v>
      </c>
      <c r="M52" s="4">
        <f t="shared" si="0"/>
        <v>0</v>
      </c>
      <c r="N52" s="4">
        <f t="shared" si="1"/>
        <v>4</v>
      </c>
      <c r="O52" s="4">
        <f t="shared" si="2"/>
        <v>0</v>
      </c>
      <c r="P52" s="4">
        <f t="shared" si="3"/>
        <v>0</v>
      </c>
      <c r="Q52" s="4">
        <f t="shared" si="4"/>
        <v>1</v>
      </c>
      <c r="R52" s="4"/>
      <c r="AA52" s="4" t="s">
        <v>327</v>
      </c>
      <c r="AB52" s="4">
        <f t="shared" si="5"/>
        <v>4</v>
      </c>
      <c r="AC52" s="4">
        <f t="shared" si="6"/>
        <v>0</v>
      </c>
    </row>
    <row r="53" spans="1:29" x14ac:dyDescent="0.25">
      <c r="A53">
        <v>-1</v>
      </c>
      <c r="B53" t="s">
        <v>142</v>
      </c>
      <c r="C53">
        <v>2</v>
      </c>
      <c r="D53">
        <v>2</v>
      </c>
      <c r="E53">
        <v>2</v>
      </c>
      <c r="F53" s="4">
        <v>0</v>
      </c>
      <c r="G53">
        <v>2</v>
      </c>
      <c r="H53">
        <v>2</v>
      </c>
      <c r="I53">
        <v>0.16867924037596993</v>
      </c>
      <c r="L53" t="s">
        <v>328</v>
      </c>
      <c r="M53" s="4">
        <f t="shared" si="0"/>
        <v>1</v>
      </c>
      <c r="N53" s="4">
        <f t="shared" si="1"/>
        <v>0</v>
      </c>
      <c r="O53" s="4">
        <f t="shared" si="2"/>
        <v>3</v>
      </c>
      <c r="P53" s="4">
        <f t="shared" si="3"/>
        <v>0</v>
      </c>
      <c r="Q53" s="4">
        <f t="shared" si="4"/>
        <v>0.5</v>
      </c>
      <c r="R53" s="4"/>
      <c r="AA53" s="4" t="s">
        <v>328</v>
      </c>
      <c r="AB53" s="4">
        <f t="shared" si="5"/>
        <v>0</v>
      </c>
      <c r="AC53" s="4">
        <f t="shared" si="6"/>
        <v>4</v>
      </c>
    </row>
    <row r="54" spans="1:29" x14ac:dyDescent="0.25">
      <c r="A54">
        <v>1</v>
      </c>
      <c r="B54" t="s">
        <v>183</v>
      </c>
      <c r="C54">
        <v>2</v>
      </c>
      <c r="D54">
        <v>2</v>
      </c>
      <c r="E54">
        <v>2</v>
      </c>
      <c r="F54" s="4">
        <v>0</v>
      </c>
      <c r="G54">
        <v>2</v>
      </c>
      <c r="H54">
        <v>2</v>
      </c>
      <c r="I54">
        <v>0.16967415978002698</v>
      </c>
      <c r="L54" t="s">
        <v>329</v>
      </c>
      <c r="M54" s="4">
        <f t="shared" si="0"/>
        <v>1</v>
      </c>
      <c r="N54" s="4">
        <f t="shared" si="1"/>
        <v>0</v>
      </c>
      <c r="O54" s="4">
        <f t="shared" si="2"/>
        <v>3</v>
      </c>
      <c r="P54" s="4">
        <f t="shared" si="3"/>
        <v>0</v>
      </c>
      <c r="Q54" s="4">
        <f t="shared" si="4"/>
        <v>0.5</v>
      </c>
      <c r="R54" s="4"/>
      <c r="AA54" s="4" t="s">
        <v>329</v>
      </c>
      <c r="AB54" s="4">
        <f t="shared" si="5"/>
        <v>0</v>
      </c>
      <c r="AC54" s="4">
        <f t="shared" si="6"/>
        <v>4</v>
      </c>
    </row>
    <row r="55" spans="1:29" x14ac:dyDescent="0.25">
      <c r="A55">
        <v>-1</v>
      </c>
      <c r="B55" s="1" t="s">
        <v>45</v>
      </c>
      <c r="C55">
        <v>1</v>
      </c>
      <c r="D55" t="s">
        <v>276</v>
      </c>
      <c r="E55">
        <v>1</v>
      </c>
      <c r="F55" s="4">
        <v>11</v>
      </c>
      <c r="G55">
        <v>3</v>
      </c>
      <c r="H55" t="s">
        <v>275</v>
      </c>
      <c r="I55">
        <v>0.17369804345705397</v>
      </c>
      <c r="L55" t="s">
        <v>330</v>
      </c>
      <c r="M55" s="4">
        <f t="shared" si="0"/>
        <v>0</v>
      </c>
      <c r="N55" s="4">
        <f t="shared" si="1"/>
        <v>3</v>
      </c>
      <c r="O55" s="4">
        <f t="shared" si="2"/>
        <v>1</v>
      </c>
      <c r="P55" s="4">
        <f t="shared" si="3"/>
        <v>0</v>
      </c>
      <c r="Q55" s="4">
        <f t="shared" si="4"/>
        <v>0.5</v>
      </c>
      <c r="R55" s="4"/>
      <c r="AA55" s="4" t="s">
        <v>330</v>
      </c>
      <c r="AB55" s="4">
        <f t="shared" si="5"/>
        <v>3</v>
      </c>
      <c r="AC55" s="4">
        <f t="shared" si="6"/>
        <v>0</v>
      </c>
    </row>
    <row r="56" spans="1:29" x14ac:dyDescent="0.25">
      <c r="A56">
        <v>-1</v>
      </c>
      <c r="B56" t="s">
        <v>223</v>
      </c>
      <c r="C56">
        <v>1</v>
      </c>
      <c r="D56">
        <v>1</v>
      </c>
      <c r="E56">
        <v>1</v>
      </c>
      <c r="F56" s="4">
        <v>1</v>
      </c>
      <c r="G56">
        <v>1</v>
      </c>
      <c r="H56" t="s">
        <v>275</v>
      </c>
      <c r="I56">
        <v>0.17786980188880486</v>
      </c>
      <c r="L56" t="s">
        <v>331</v>
      </c>
      <c r="M56" s="4">
        <f t="shared" si="0"/>
        <v>0</v>
      </c>
      <c r="N56" s="4">
        <f t="shared" si="1"/>
        <v>4</v>
      </c>
      <c r="O56" s="4">
        <f t="shared" si="2"/>
        <v>0</v>
      </c>
      <c r="P56" s="4">
        <f t="shared" si="3"/>
        <v>0</v>
      </c>
      <c r="Q56" s="4">
        <f t="shared" si="4"/>
        <v>1</v>
      </c>
      <c r="R56" s="4"/>
      <c r="AA56" s="4" t="s">
        <v>331</v>
      </c>
      <c r="AB56" s="4">
        <f t="shared" si="5"/>
        <v>4</v>
      </c>
      <c r="AC56" s="4">
        <f t="shared" si="6"/>
        <v>0</v>
      </c>
    </row>
    <row r="57" spans="1:29" x14ac:dyDescent="0.25">
      <c r="A57">
        <v>1</v>
      </c>
      <c r="B57" t="s">
        <v>226</v>
      </c>
      <c r="C57">
        <v>2</v>
      </c>
      <c r="D57">
        <v>2</v>
      </c>
      <c r="E57">
        <v>2</v>
      </c>
      <c r="F57" s="4">
        <v>2</v>
      </c>
      <c r="G57">
        <v>2</v>
      </c>
      <c r="H57">
        <v>2</v>
      </c>
      <c r="I57">
        <v>0.18033106116444586</v>
      </c>
      <c r="L57" t="s">
        <v>332</v>
      </c>
      <c r="M57" s="4">
        <f t="shared" si="0"/>
        <v>0</v>
      </c>
      <c r="N57" s="4">
        <f t="shared" si="1"/>
        <v>0</v>
      </c>
      <c r="O57" s="4">
        <f t="shared" si="2"/>
        <v>4</v>
      </c>
      <c r="P57" s="4">
        <f t="shared" si="3"/>
        <v>0</v>
      </c>
      <c r="Q57" s="4">
        <f t="shared" si="4"/>
        <v>1</v>
      </c>
      <c r="R57" s="4"/>
      <c r="AA57" s="4" t="s">
        <v>332</v>
      </c>
      <c r="AB57" s="4">
        <f t="shared" si="5"/>
        <v>0</v>
      </c>
      <c r="AC57" s="4">
        <f t="shared" si="6"/>
        <v>4</v>
      </c>
    </row>
    <row r="58" spans="1:29" x14ac:dyDescent="0.25">
      <c r="A58">
        <v>-1</v>
      </c>
      <c r="B58" t="s">
        <v>169</v>
      </c>
      <c r="C58">
        <v>2</v>
      </c>
      <c r="D58">
        <v>2</v>
      </c>
      <c r="E58">
        <v>2</v>
      </c>
      <c r="F58" s="4">
        <v>2</v>
      </c>
      <c r="G58">
        <v>2</v>
      </c>
      <c r="H58">
        <v>2</v>
      </c>
      <c r="I58">
        <v>0.18490064704579279</v>
      </c>
      <c r="L58" t="s">
        <v>333</v>
      </c>
      <c r="M58" s="4">
        <f t="shared" si="0"/>
        <v>0</v>
      </c>
      <c r="N58" s="4">
        <f t="shared" si="1"/>
        <v>0</v>
      </c>
      <c r="O58" s="4">
        <f t="shared" si="2"/>
        <v>4</v>
      </c>
      <c r="P58" s="4">
        <f t="shared" si="3"/>
        <v>0</v>
      </c>
      <c r="Q58" s="4">
        <f t="shared" si="4"/>
        <v>1</v>
      </c>
      <c r="R58" s="4"/>
      <c r="AA58" s="4" t="s">
        <v>333</v>
      </c>
      <c r="AB58" s="4">
        <f t="shared" si="5"/>
        <v>0</v>
      </c>
      <c r="AC58" s="4">
        <f t="shared" si="6"/>
        <v>4</v>
      </c>
    </row>
    <row r="59" spans="1:29" x14ac:dyDescent="0.25">
      <c r="A59" s="1">
        <v>1</v>
      </c>
      <c r="B59" s="1" t="s">
        <v>34</v>
      </c>
      <c r="C59" s="1">
        <v>2</v>
      </c>
      <c r="D59">
        <v>0</v>
      </c>
      <c r="E59">
        <v>2</v>
      </c>
      <c r="F59" s="4">
        <v>0</v>
      </c>
      <c r="H59">
        <v>2</v>
      </c>
      <c r="I59">
        <v>0.19552159616311915</v>
      </c>
      <c r="L59" t="s">
        <v>334</v>
      </c>
      <c r="M59" s="4">
        <f t="shared" si="0"/>
        <v>2</v>
      </c>
      <c r="N59" s="4">
        <f t="shared" si="1"/>
        <v>0</v>
      </c>
      <c r="O59" s="4">
        <f t="shared" si="2"/>
        <v>2</v>
      </c>
      <c r="P59" s="4">
        <f t="shared" si="3"/>
        <v>0</v>
      </c>
      <c r="Q59" s="4">
        <f t="shared" si="4"/>
        <v>0.33333333333333331</v>
      </c>
      <c r="R59" s="4"/>
      <c r="AA59" s="4" t="s">
        <v>334</v>
      </c>
      <c r="AB59" s="4">
        <f t="shared" si="5"/>
        <v>0</v>
      </c>
      <c r="AC59" s="4">
        <f t="shared" si="6"/>
        <v>4</v>
      </c>
    </row>
    <row r="60" spans="1:29" x14ac:dyDescent="0.25">
      <c r="A60">
        <v>-1</v>
      </c>
      <c r="B60" s="1" t="s">
        <v>84</v>
      </c>
      <c r="C60">
        <v>1</v>
      </c>
      <c r="D60">
        <v>1</v>
      </c>
      <c r="E60">
        <v>1</v>
      </c>
      <c r="F60" s="4">
        <v>1</v>
      </c>
      <c r="G60">
        <v>1</v>
      </c>
      <c r="H60" t="s">
        <v>275</v>
      </c>
      <c r="I60">
        <v>0.20467882024249717</v>
      </c>
      <c r="L60" t="s">
        <v>335</v>
      </c>
      <c r="M60" s="4">
        <f t="shared" si="0"/>
        <v>0</v>
      </c>
      <c r="N60" s="4">
        <f t="shared" si="1"/>
        <v>4</v>
      </c>
      <c r="O60" s="4">
        <f t="shared" si="2"/>
        <v>0</v>
      </c>
      <c r="P60" s="4">
        <f t="shared" si="3"/>
        <v>0</v>
      </c>
      <c r="Q60" s="4">
        <f t="shared" si="4"/>
        <v>1</v>
      </c>
      <c r="R60" s="4"/>
      <c r="AA60" s="4" t="s">
        <v>335</v>
      </c>
      <c r="AB60" s="4">
        <f t="shared" si="5"/>
        <v>4</v>
      </c>
      <c r="AC60" s="4">
        <f t="shared" si="6"/>
        <v>0</v>
      </c>
    </row>
    <row r="61" spans="1:29" x14ac:dyDescent="0.25">
      <c r="A61">
        <v>-1</v>
      </c>
      <c r="B61" t="s">
        <v>188</v>
      </c>
      <c r="C61">
        <v>2</v>
      </c>
      <c r="D61">
        <v>2</v>
      </c>
      <c r="E61">
        <v>1.2</v>
      </c>
      <c r="F61" s="4">
        <v>2</v>
      </c>
      <c r="G61">
        <v>2</v>
      </c>
      <c r="H61">
        <v>2</v>
      </c>
      <c r="I61">
        <v>0.21201727614774946</v>
      </c>
      <c r="L61" t="s">
        <v>336</v>
      </c>
      <c r="M61" s="4">
        <f t="shared" si="0"/>
        <v>0</v>
      </c>
      <c r="N61" s="4">
        <f t="shared" si="1"/>
        <v>0</v>
      </c>
      <c r="O61" s="4">
        <f t="shared" si="2"/>
        <v>4</v>
      </c>
      <c r="P61" s="4">
        <f t="shared" si="3"/>
        <v>0</v>
      </c>
      <c r="Q61" s="4">
        <f t="shared" si="4"/>
        <v>1</v>
      </c>
      <c r="R61" s="4"/>
      <c r="AA61" s="4" t="s">
        <v>336</v>
      </c>
      <c r="AB61" s="4">
        <f t="shared" si="5"/>
        <v>0</v>
      </c>
      <c r="AC61" s="4">
        <f t="shared" si="6"/>
        <v>3</v>
      </c>
    </row>
    <row r="62" spans="1:29" x14ac:dyDescent="0.25">
      <c r="A62" s="1">
        <v>1</v>
      </c>
      <c r="B62" s="1" t="s">
        <v>37</v>
      </c>
      <c r="C62" s="1">
        <v>2</v>
      </c>
      <c r="D62">
        <v>2</v>
      </c>
      <c r="E62">
        <v>2.2999999999999998</v>
      </c>
      <c r="F62" s="4">
        <v>0</v>
      </c>
      <c r="G62">
        <v>2</v>
      </c>
      <c r="H62">
        <v>2</v>
      </c>
      <c r="I62">
        <v>0.21546148398513199</v>
      </c>
      <c r="L62" t="s">
        <v>337</v>
      </c>
      <c r="M62" s="4">
        <f t="shared" si="0"/>
        <v>1</v>
      </c>
      <c r="N62" s="4">
        <f t="shared" si="1"/>
        <v>0</v>
      </c>
      <c r="O62" s="4">
        <f t="shared" si="2"/>
        <v>2</v>
      </c>
      <c r="P62" s="4">
        <f t="shared" si="3"/>
        <v>1</v>
      </c>
      <c r="Q62" s="4">
        <f t="shared" si="4"/>
        <v>0.16666666666666666</v>
      </c>
      <c r="R62" s="4"/>
      <c r="AA62" s="4" t="s">
        <v>337</v>
      </c>
      <c r="AB62" s="4">
        <f t="shared" si="5"/>
        <v>0</v>
      </c>
      <c r="AC62" s="4">
        <f t="shared" si="6"/>
        <v>4</v>
      </c>
    </row>
    <row r="63" spans="1:29" x14ac:dyDescent="0.25">
      <c r="A63">
        <v>-1</v>
      </c>
      <c r="B63" s="1" t="s">
        <v>83</v>
      </c>
      <c r="C63">
        <v>1</v>
      </c>
      <c r="D63">
        <v>1</v>
      </c>
      <c r="E63">
        <v>1</v>
      </c>
      <c r="F63" s="4">
        <v>1</v>
      </c>
      <c r="G63">
        <v>1</v>
      </c>
      <c r="H63">
        <v>1</v>
      </c>
      <c r="I63">
        <v>0.21806983009677483</v>
      </c>
      <c r="L63" t="s">
        <v>338</v>
      </c>
      <c r="M63" s="4">
        <f t="shared" si="0"/>
        <v>0</v>
      </c>
      <c r="N63" s="4">
        <f t="shared" si="1"/>
        <v>4</v>
      </c>
      <c r="O63" s="4">
        <f t="shared" si="2"/>
        <v>0</v>
      </c>
      <c r="P63" s="4">
        <f t="shared" si="3"/>
        <v>0</v>
      </c>
      <c r="Q63" s="4">
        <f t="shared" si="4"/>
        <v>1</v>
      </c>
      <c r="R63" s="4"/>
      <c r="AA63" s="4" t="s">
        <v>338</v>
      </c>
      <c r="AB63" s="4">
        <f t="shared" si="5"/>
        <v>4</v>
      </c>
      <c r="AC63" s="4">
        <f t="shared" si="6"/>
        <v>0</v>
      </c>
    </row>
    <row r="64" spans="1:29" x14ac:dyDescent="0.25">
      <c r="A64">
        <v>-1</v>
      </c>
      <c r="B64" t="s">
        <v>125</v>
      </c>
      <c r="C64">
        <v>2</v>
      </c>
      <c r="D64" t="s">
        <v>276</v>
      </c>
      <c r="E64">
        <v>1.2</v>
      </c>
      <c r="F64" s="4">
        <v>0</v>
      </c>
      <c r="G64">
        <v>0</v>
      </c>
      <c r="H64">
        <v>3</v>
      </c>
      <c r="I64">
        <v>0.21997666716290842</v>
      </c>
      <c r="L64" t="s">
        <v>339</v>
      </c>
      <c r="M64" s="4">
        <f t="shared" si="0"/>
        <v>1</v>
      </c>
      <c r="N64" s="4">
        <f t="shared" si="1"/>
        <v>1</v>
      </c>
      <c r="O64" s="4">
        <f t="shared" si="2"/>
        <v>3</v>
      </c>
      <c r="P64" s="4">
        <f t="shared" si="3"/>
        <v>0</v>
      </c>
      <c r="Q64" s="4">
        <f t="shared" si="4"/>
        <v>0.58333333333333326</v>
      </c>
      <c r="R64" s="4"/>
      <c r="AA64" s="4" t="s">
        <v>339</v>
      </c>
      <c r="AB64" s="4">
        <f t="shared" si="5"/>
        <v>1</v>
      </c>
      <c r="AC64" s="4">
        <f t="shared" si="6"/>
        <v>2</v>
      </c>
    </row>
    <row r="65" spans="1:29" x14ac:dyDescent="0.25">
      <c r="A65">
        <v>1</v>
      </c>
      <c r="B65" s="1" t="s">
        <v>50</v>
      </c>
      <c r="C65">
        <v>1</v>
      </c>
      <c r="D65">
        <v>1</v>
      </c>
      <c r="E65">
        <v>3</v>
      </c>
      <c r="F65" s="4">
        <v>1</v>
      </c>
      <c r="G65">
        <v>1</v>
      </c>
      <c r="H65">
        <v>1</v>
      </c>
      <c r="I65">
        <v>0.22692590134531665</v>
      </c>
      <c r="L65" t="s">
        <v>340</v>
      </c>
      <c r="M65" s="4">
        <f t="shared" si="0"/>
        <v>0</v>
      </c>
      <c r="N65" s="4">
        <f t="shared" si="1"/>
        <v>3</v>
      </c>
      <c r="O65" s="4">
        <f t="shared" si="2"/>
        <v>0</v>
      </c>
      <c r="P65" s="4">
        <f t="shared" si="3"/>
        <v>1</v>
      </c>
      <c r="Q65" s="4">
        <f t="shared" si="4"/>
        <v>0.5</v>
      </c>
      <c r="R65" s="4"/>
      <c r="AA65" s="4" t="s">
        <v>340</v>
      </c>
      <c r="AB65" s="4">
        <f t="shared" si="5"/>
        <v>3</v>
      </c>
      <c r="AC65" s="4">
        <f t="shared" si="6"/>
        <v>1</v>
      </c>
    </row>
    <row r="66" spans="1:29" x14ac:dyDescent="0.25">
      <c r="A66">
        <v>1</v>
      </c>
      <c r="B66" t="s">
        <v>149</v>
      </c>
      <c r="C66">
        <v>2</v>
      </c>
      <c r="D66">
        <v>2</v>
      </c>
      <c r="E66">
        <v>2</v>
      </c>
      <c r="F66" s="4">
        <v>2</v>
      </c>
      <c r="G66">
        <v>2</v>
      </c>
      <c r="H66">
        <v>2</v>
      </c>
      <c r="I66">
        <v>0.23287231782515128</v>
      </c>
      <c r="L66" t="s">
        <v>341</v>
      </c>
      <c r="M66" s="4">
        <f t="shared" ref="M66:M129" si="7">COUNTIF(C66:F66,0)</f>
        <v>0</v>
      </c>
      <c r="N66" s="4">
        <f t="shared" ref="N66:N129" si="8">COUNTIF(C66:F66,1)+COUNTIF(C66:F66,"1??")+COUNTIF(C66:F66,"1????")</f>
        <v>0</v>
      </c>
      <c r="O66" s="4">
        <f t="shared" ref="O66:O129" si="9">COUNTIF(C66:F66,2)+COUNTIF(C66:F66,"1,2")+COUNTIF(C66:F66,"1,2,3")</f>
        <v>4</v>
      </c>
      <c r="P66" s="4">
        <f t="shared" ref="P66:P129" si="10">COUNTIF(C66:F66,3)+COUNTIF(C66:F66,"1,3")+COUNTIF(C66:F66,"2,3")+COUNTIF(C66:F66,"1,2,3")</f>
        <v>0</v>
      </c>
      <c r="Q66" s="4">
        <f t="shared" si="4"/>
        <v>1</v>
      </c>
      <c r="R66" s="4"/>
      <c r="AA66" s="4" t="s">
        <v>341</v>
      </c>
      <c r="AB66" s="4">
        <f t="shared" si="5"/>
        <v>0</v>
      </c>
      <c r="AC66" s="4">
        <f t="shared" si="6"/>
        <v>4</v>
      </c>
    </row>
    <row r="67" spans="1:29" x14ac:dyDescent="0.25">
      <c r="A67">
        <v>1</v>
      </c>
      <c r="B67" t="s">
        <v>199</v>
      </c>
      <c r="C67">
        <v>2</v>
      </c>
      <c r="D67">
        <v>2</v>
      </c>
      <c r="E67">
        <v>2</v>
      </c>
      <c r="F67" s="4">
        <v>2</v>
      </c>
      <c r="G67">
        <v>2</v>
      </c>
      <c r="H67">
        <v>2</v>
      </c>
      <c r="I67">
        <v>0.23478682357620728</v>
      </c>
      <c r="L67" t="s">
        <v>342</v>
      </c>
      <c r="M67" s="4">
        <f t="shared" si="7"/>
        <v>0</v>
      </c>
      <c r="N67" s="4">
        <f t="shared" si="8"/>
        <v>0</v>
      </c>
      <c r="O67" s="4">
        <f t="shared" si="9"/>
        <v>4</v>
      </c>
      <c r="P67" s="4">
        <f t="shared" si="10"/>
        <v>0</v>
      </c>
      <c r="Q67" s="4">
        <f t="shared" ref="Q67:Q130" si="11">(1/(4*(4-1))*(M67^2+N67^2+O67^2+P67^2-4))</f>
        <v>1</v>
      </c>
      <c r="R67" s="4"/>
      <c r="AA67" s="4" t="s">
        <v>342</v>
      </c>
      <c r="AB67" s="4">
        <f t="shared" ref="AB67:AB130" si="12">COUNTIF(C67:F67,1)+COUNTIF(C67:F67,"1??")+COUNTIF(C67:F67,"1????")</f>
        <v>0</v>
      </c>
      <c r="AC67" s="4">
        <f t="shared" ref="AC67:AC130" si="13">COUNTIF(C67:F67,0)+COUNTIF(C67:F67,2)+COUNTIF(C67:F67,"2,3")+COUNTIF(C67:F67,3)</f>
        <v>4</v>
      </c>
    </row>
    <row r="68" spans="1:29" x14ac:dyDescent="0.25">
      <c r="A68">
        <v>-1</v>
      </c>
      <c r="B68" s="1" t="s">
        <v>16</v>
      </c>
      <c r="C68">
        <v>2</v>
      </c>
      <c r="D68">
        <v>2</v>
      </c>
      <c r="E68">
        <v>4</v>
      </c>
      <c r="F68" s="4">
        <v>0</v>
      </c>
      <c r="G68">
        <v>1</v>
      </c>
      <c r="H68">
        <v>2</v>
      </c>
      <c r="I68">
        <v>0.23944214855140622</v>
      </c>
      <c r="L68" t="s">
        <v>343</v>
      </c>
      <c r="M68" s="4">
        <f t="shared" si="7"/>
        <v>1</v>
      </c>
      <c r="N68" s="4">
        <f t="shared" si="8"/>
        <v>0</v>
      </c>
      <c r="O68" s="4">
        <f t="shared" si="9"/>
        <v>2</v>
      </c>
      <c r="P68" s="4">
        <f t="shared" si="10"/>
        <v>0</v>
      </c>
      <c r="Q68" s="4">
        <f t="shared" si="11"/>
        <v>8.3333333333333329E-2</v>
      </c>
      <c r="R68" s="4"/>
      <c r="AA68" s="4" t="s">
        <v>343</v>
      </c>
      <c r="AB68" s="4">
        <f t="shared" si="12"/>
        <v>0</v>
      </c>
      <c r="AC68" s="4">
        <f t="shared" si="13"/>
        <v>3</v>
      </c>
    </row>
    <row r="69" spans="1:29" x14ac:dyDescent="0.25">
      <c r="A69">
        <v>-1</v>
      </c>
      <c r="B69" t="s">
        <v>241</v>
      </c>
      <c r="C69">
        <v>1.3</v>
      </c>
      <c r="D69" t="s">
        <v>228</v>
      </c>
      <c r="E69">
        <v>1.3</v>
      </c>
      <c r="F69" s="4">
        <v>2.2999999999999998</v>
      </c>
      <c r="G69">
        <v>1.3</v>
      </c>
      <c r="H69" t="s">
        <v>274</v>
      </c>
      <c r="I69">
        <v>0.24014697043309752</v>
      </c>
      <c r="L69" t="s">
        <v>344</v>
      </c>
      <c r="M69" s="4">
        <f t="shared" si="7"/>
        <v>0</v>
      </c>
      <c r="N69" s="4">
        <f t="shared" si="8"/>
        <v>1</v>
      </c>
      <c r="O69" s="4">
        <f t="shared" si="9"/>
        <v>1</v>
      </c>
      <c r="P69" s="4">
        <f t="shared" si="10"/>
        <v>4</v>
      </c>
      <c r="Q69" s="4">
        <f t="shared" si="11"/>
        <v>1.1666666666666665</v>
      </c>
      <c r="R69" s="4"/>
      <c r="AA69" s="4" t="s">
        <v>344</v>
      </c>
      <c r="AB69" s="4">
        <f t="shared" si="12"/>
        <v>1</v>
      </c>
      <c r="AC69" s="4">
        <f t="shared" si="13"/>
        <v>1</v>
      </c>
    </row>
    <row r="70" spans="1:29" x14ac:dyDescent="0.25">
      <c r="A70">
        <v>-1</v>
      </c>
      <c r="B70" t="s">
        <v>158</v>
      </c>
      <c r="C70">
        <v>2</v>
      </c>
      <c r="D70" t="s">
        <v>274</v>
      </c>
      <c r="E70">
        <v>4</v>
      </c>
      <c r="F70" s="4">
        <v>0</v>
      </c>
      <c r="G70">
        <v>2</v>
      </c>
      <c r="H70">
        <v>2</v>
      </c>
      <c r="I70">
        <v>0.24249285541428367</v>
      </c>
      <c r="L70" t="s">
        <v>345</v>
      </c>
      <c r="M70" s="4">
        <f t="shared" si="7"/>
        <v>1</v>
      </c>
      <c r="N70" s="4">
        <f t="shared" si="8"/>
        <v>0</v>
      </c>
      <c r="O70" s="4">
        <f t="shared" si="9"/>
        <v>1</v>
      </c>
      <c r="P70" s="4">
        <f t="shared" si="10"/>
        <v>1</v>
      </c>
      <c r="Q70" s="4">
        <f t="shared" si="11"/>
        <v>-8.3333333333333329E-2</v>
      </c>
      <c r="R70" s="4"/>
      <c r="AA70" s="4" t="s">
        <v>345</v>
      </c>
      <c r="AB70" s="4">
        <f t="shared" si="12"/>
        <v>0</v>
      </c>
      <c r="AC70" s="4">
        <f t="shared" si="13"/>
        <v>3</v>
      </c>
    </row>
    <row r="71" spans="1:29" x14ac:dyDescent="0.25">
      <c r="A71">
        <v>1</v>
      </c>
      <c r="B71" t="s">
        <v>186</v>
      </c>
      <c r="C71">
        <v>2</v>
      </c>
      <c r="D71">
        <v>2</v>
      </c>
      <c r="E71">
        <v>2</v>
      </c>
      <c r="F71" s="4">
        <v>2</v>
      </c>
      <c r="G71">
        <v>2</v>
      </c>
      <c r="H71">
        <v>2</v>
      </c>
      <c r="I71">
        <v>0.2480881593799662</v>
      </c>
      <c r="L71" t="s">
        <v>346</v>
      </c>
      <c r="M71" s="4">
        <f t="shared" si="7"/>
        <v>0</v>
      </c>
      <c r="N71" s="4">
        <f t="shared" si="8"/>
        <v>0</v>
      </c>
      <c r="O71" s="4">
        <f t="shared" si="9"/>
        <v>4</v>
      </c>
      <c r="P71" s="4">
        <f t="shared" si="10"/>
        <v>0</v>
      </c>
      <c r="Q71" s="4">
        <f t="shared" si="11"/>
        <v>1</v>
      </c>
      <c r="R71" s="4"/>
      <c r="AA71" s="4" t="s">
        <v>346</v>
      </c>
      <c r="AB71" s="4">
        <f t="shared" si="12"/>
        <v>0</v>
      </c>
      <c r="AC71" s="4">
        <f t="shared" si="13"/>
        <v>4</v>
      </c>
    </row>
    <row r="72" spans="1:29" x14ac:dyDescent="0.25">
      <c r="A72">
        <v>-1</v>
      </c>
      <c r="B72" t="s">
        <v>117</v>
      </c>
      <c r="C72">
        <v>1</v>
      </c>
      <c r="D72">
        <v>1</v>
      </c>
      <c r="E72">
        <v>1</v>
      </c>
      <c r="F72" s="4">
        <v>1</v>
      </c>
      <c r="G72">
        <v>1</v>
      </c>
      <c r="H72" t="s">
        <v>275</v>
      </c>
      <c r="I72">
        <v>0.25241452917204832</v>
      </c>
      <c r="L72" t="s">
        <v>347</v>
      </c>
      <c r="M72" s="4">
        <f t="shared" si="7"/>
        <v>0</v>
      </c>
      <c r="N72" s="4">
        <f t="shared" si="8"/>
        <v>4</v>
      </c>
      <c r="O72" s="4">
        <f t="shared" si="9"/>
        <v>0</v>
      </c>
      <c r="P72" s="4">
        <f t="shared" si="10"/>
        <v>0</v>
      </c>
      <c r="Q72" s="4">
        <f t="shared" si="11"/>
        <v>1</v>
      </c>
      <c r="R72" s="4"/>
      <c r="AA72" s="4" t="s">
        <v>347</v>
      </c>
      <c r="AB72" s="4">
        <f t="shared" si="12"/>
        <v>4</v>
      </c>
      <c r="AC72" s="4">
        <f t="shared" si="13"/>
        <v>0</v>
      </c>
    </row>
    <row r="73" spans="1:29" x14ac:dyDescent="0.25">
      <c r="A73" s="1">
        <v>1</v>
      </c>
      <c r="B73" s="1" t="s">
        <v>23</v>
      </c>
      <c r="C73" s="1">
        <v>2</v>
      </c>
      <c r="D73">
        <v>2</v>
      </c>
      <c r="E73">
        <v>2</v>
      </c>
      <c r="F73" s="4">
        <v>0</v>
      </c>
      <c r="G73">
        <v>2</v>
      </c>
      <c r="H73">
        <v>2</v>
      </c>
      <c r="I73">
        <v>0.2532222482174783</v>
      </c>
      <c r="L73" t="s">
        <v>348</v>
      </c>
      <c r="M73" s="4">
        <f t="shared" si="7"/>
        <v>1</v>
      </c>
      <c r="N73" s="4">
        <f t="shared" si="8"/>
        <v>0</v>
      </c>
      <c r="O73" s="4">
        <f t="shared" si="9"/>
        <v>3</v>
      </c>
      <c r="P73" s="4">
        <f t="shared" si="10"/>
        <v>0</v>
      </c>
      <c r="Q73" s="4">
        <f t="shared" si="11"/>
        <v>0.5</v>
      </c>
      <c r="R73" s="4"/>
      <c r="AA73" s="4" t="s">
        <v>348</v>
      </c>
      <c r="AB73" s="4">
        <f t="shared" si="12"/>
        <v>0</v>
      </c>
      <c r="AC73" s="4">
        <f t="shared" si="13"/>
        <v>4</v>
      </c>
    </row>
    <row r="74" spans="1:29" x14ac:dyDescent="0.25">
      <c r="A74">
        <v>1</v>
      </c>
      <c r="B74" t="s">
        <v>116</v>
      </c>
      <c r="C74">
        <v>1</v>
      </c>
      <c r="D74">
        <v>1</v>
      </c>
      <c r="E74">
        <v>2</v>
      </c>
      <c r="F74" s="4">
        <v>1</v>
      </c>
      <c r="G74">
        <v>1</v>
      </c>
      <c r="H74" t="s">
        <v>275</v>
      </c>
      <c r="I74">
        <v>0.26148504067158784</v>
      </c>
      <c r="L74" t="s">
        <v>349</v>
      </c>
      <c r="M74" s="4">
        <f t="shared" si="7"/>
        <v>0</v>
      </c>
      <c r="N74" s="4">
        <f t="shared" si="8"/>
        <v>3</v>
      </c>
      <c r="O74" s="4">
        <f t="shared" si="9"/>
        <v>1</v>
      </c>
      <c r="P74" s="4">
        <f t="shared" si="10"/>
        <v>0</v>
      </c>
      <c r="Q74" s="4">
        <f t="shared" si="11"/>
        <v>0.5</v>
      </c>
      <c r="R74" s="4"/>
      <c r="AA74" s="4" t="s">
        <v>349</v>
      </c>
      <c r="AB74" s="4">
        <f t="shared" si="12"/>
        <v>3</v>
      </c>
      <c r="AC74" s="4">
        <f t="shared" si="13"/>
        <v>1</v>
      </c>
    </row>
    <row r="75" spans="1:29" x14ac:dyDescent="0.25">
      <c r="A75">
        <v>1</v>
      </c>
      <c r="B75" t="s">
        <v>198</v>
      </c>
      <c r="C75">
        <v>2</v>
      </c>
      <c r="D75">
        <v>0</v>
      </c>
      <c r="E75">
        <v>2</v>
      </c>
      <c r="F75" s="4">
        <v>2</v>
      </c>
      <c r="G75">
        <v>2</v>
      </c>
      <c r="H75">
        <v>2</v>
      </c>
      <c r="I75">
        <v>0.27057964026276349</v>
      </c>
      <c r="L75" t="s">
        <v>350</v>
      </c>
      <c r="M75" s="4">
        <f t="shared" si="7"/>
        <v>1</v>
      </c>
      <c r="N75" s="4">
        <f t="shared" si="8"/>
        <v>0</v>
      </c>
      <c r="O75" s="4">
        <f t="shared" si="9"/>
        <v>3</v>
      </c>
      <c r="P75" s="4">
        <f t="shared" si="10"/>
        <v>0</v>
      </c>
      <c r="Q75" s="4">
        <f t="shared" si="11"/>
        <v>0.5</v>
      </c>
      <c r="R75" s="4"/>
      <c r="AA75" s="4" t="s">
        <v>350</v>
      </c>
      <c r="AB75" s="4">
        <f t="shared" si="12"/>
        <v>0</v>
      </c>
      <c r="AC75" s="4">
        <f t="shared" si="13"/>
        <v>4</v>
      </c>
    </row>
    <row r="76" spans="1:29" x14ac:dyDescent="0.25">
      <c r="A76">
        <v>1</v>
      </c>
      <c r="B76" t="s">
        <v>187</v>
      </c>
      <c r="C76">
        <v>2</v>
      </c>
      <c r="D76" t="s">
        <v>274</v>
      </c>
      <c r="E76">
        <v>2</v>
      </c>
      <c r="F76" s="4">
        <v>2.2999999999999998</v>
      </c>
      <c r="G76">
        <v>2</v>
      </c>
      <c r="H76">
        <v>2</v>
      </c>
      <c r="I76">
        <v>0.27244630748780507</v>
      </c>
      <c r="L76" t="s">
        <v>351</v>
      </c>
      <c r="M76" s="4">
        <f t="shared" si="7"/>
        <v>0</v>
      </c>
      <c r="N76" s="4">
        <f t="shared" si="8"/>
        <v>0</v>
      </c>
      <c r="O76" s="4">
        <f t="shared" si="9"/>
        <v>2</v>
      </c>
      <c r="P76" s="4">
        <f t="shared" si="10"/>
        <v>2</v>
      </c>
      <c r="Q76" s="4">
        <f t="shared" si="11"/>
        <v>0.33333333333333331</v>
      </c>
      <c r="R76" s="4"/>
      <c r="AA76" s="4" t="s">
        <v>351</v>
      </c>
      <c r="AB76" s="4">
        <f t="shared" si="12"/>
        <v>0</v>
      </c>
      <c r="AC76" s="4">
        <f t="shared" si="13"/>
        <v>4</v>
      </c>
    </row>
    <row r="77" spans="1:29" x14ac:dyDescent="0.25">
      <c r="A77">
        <v>-1</v>
      </c>
      <c r="B77" t="s">
        <v>237</v>
      </c>
      <c r="C77">
        <v>2</v>
      </c>
      <c r="D77" t="s">
        <v>276</v>
      </c>
      <c r="E77">
        <v>1.2</v>
      </c>
      <c r="F77" s="4" t="s">
        <v>228</v>
      </c>
      <c r="G77" t="s">
        <v>228</v>
      </c>
      <c r="H77" t="s">
        <v>276</v>
      </c>
      <c r="I77">
        <v>0.27785517002927274</v>
      </c>
      <c r="L77" t="s">
        <v>352</v>
      </c>
      <c r="M77" s="4">
        <f t="shared" si="7"/>
        <v>0</v>
      </c>
      <c r="N77" s="4">
        <f t="shared" si="8"/>
        <v>2</v>
      </c>
      <c r="O77" s="4">
        <f t="shared" si="9"/>
        <v>4</v>
      </c>
      <c r="P77" s="4">
        <f t="shared" si="10"/>
        <v>1</v>
      </c>
      <c r="Q77" s="4">
        <f t="shared" si="11"/>
        <v>1.4166666666666665</v>
      </c>
      <c r="R77" s="4"/>
      <c r="AA77" s="4" t="s">
        <v>352</v>
      </c>
      <c r="AB77" s="4">
        <f t="shared" si="12"/>
        <v>2</v>
      </c>
      <c r="AC77" s="4">
        <f t="shared" si="13"/>
        <v>1</v>
      </c>
    </row>
    <row r="78" spans="1:29" x14ac:dyDescent="0.25">
      <c r="A78" s="1">
        <v>1</v>
      </c>
      <c r="B78" s="1" t="s">
        <v>20</v>
      </c>
      <c r="C78" s="1">
        <v>2</v>
      </c>
      <c r="D78">
        <v>3</v>
      </c>
      <c r="E78">
        <v>3</v>
      </c>
      <c r="F78" s="4">
        <v>0</v>
      </c>
      <c r="G78">
        <v>2</v>
      </c>
      <c r="H78" t="s">
        <v>274</v>
      </c>
      <c r="I78">
        <v>0.28247378830675518</v>
      </c>
      <c r="L78" t="s">
        <v>353</v>
      </c>
      <c r="M78" s="4">
        <f t="shared" si="7"/>
        <v>1</v>
      </c>
      <c r="N78" s="4">
        <f t="shared" si="8"/>
        <v>0</v>
      </c>
      <c r="O78" s="4">
        <f t="shared" si="9"/>
        <v>1</v>
      </c>
      <c r="P78" s="4">
        <f t="shared" si="10"/>
        <v>2</v>
      </c>
      <c r="Q78" s="4">
        <f t="shared" si="11"/>
        <v>0.16666666666666666</v>
      </c>
      <c r="R78" s="4"/>
      <c r="AA78" s="4" t="s">
        <v>353</v>
      </c>
      <c r="AB78" s="4">
        <f t="shared" si="12"/>
        <v>0</v>
      </c>
      <c r="AC78" s="4">
        <f t="shared" si="13"/>
        <v>4</v>
      </c>
    </row>
    <row r="79" spans="1:29" x14ac:dyDescent="0.25">
      <c r="A79">
        <v>1</v>
      </c>
      <c r="B79" t="s">
        <v>207</v>
      </c>
      <c r="C79">
        <v>2</v>
      </c>
      <c r="D79">
        <v>2</v>
      </c>
      <c r="E79">
        <v>2</v>
      </c>
      <c r="F79" s="4">
        <v>2</v>
      </c>
      <c r="G79">
        <v>2</v>
      </c>
      <c r="H79">
        <v>2</v>
      </c>
      <c r="I79">
        <v>0.2871140368664945</v>
      </c>
      <c r="L79" t="s">
        <v>354</v>
      </c>
      <c r="M79" s="4">
        <f t="shared" si="7"/>
        <v>0</v>
      </c>
      <c r="N79" s="4">
        <f t="shared" si="8"/>
        <v>0</v>
      </c>
      <c r="O79" s="4">
        <f t="shared" si="9"/>
        <v>4</v>
      </c>
      <c r="P79" s="4">
        <f t="shared" si="10"/>
        <v>0</v>
      </c>
      <c r="Q79" s="4">
        <f t="shared" si="11"/>
        <v>1</v>
      </c>
      <c r="R79" s="4"/>
      <c r="AA79" s="4" t="s">
        <v>354</v>
      </c>
      <c r="AB79" s="4">
        <f t="shared" si="12"/>
        <v>0</v>
      </c>
      <c r="AC79" s="4">
        <f t="shared" si="13"/>
        <v>4</v>
      </c>
    </row>
    <row r="80" spans="1:29" x14ac:dyDescent="0.25">
      <c r="A80">
        <v>-1</v>
      </c>
      <c r="B80" t="s">
        <v>121</v>
      </c>
      <c r="C80">
        <v>1</v>
      </c>
      <c r="D80">
        <v>1</v>
      </c>
      <c r="E80">
        <v>1</v>
      </c>
      <c r="F80" s="4">
        <v>1</v>
      </c>
      <c r="G80">
        <v>1</v>
      </c>
      <c r="H80">
        <v>1</v>
      </c>
      <c r="I80">
        <v>0.28815387907800993</v>
      </c>
      <c r="L80" t="s">
        <v>355</v>
      </c>
      <c r="M80" s="4">
        <f t="shared" si="7"/>
        <v>0</v>
      </c>
      <c r="N80" s="4">
        <f t="shared" si="8"/>
        <v>4</v>
      </c>
      <c r="O80" s="4">
        <f t="shared" si="9"/>
        <v>0</v>
      </c>
      <c r="P80" s="4">
        <f t="shared" si="10"/>
        <v>0</v>
      </c>
      <c r="Q80" s="4">
        <f t="shared" si="11"/>
        <v>1</v>
      </c>
      <c r="R80" s="4"/>
      <c r="AA80" s="4" t="s">
        <v>355</v>
      </c>
      <c r="AB80" s="4">
        <f t="shared" si="12"/>
        <v>4</v>
      </c>
      <c r="AC80" s="4">
        <f t="shared" si="13"/>
        <v>0</v>
      </c>
    </row>
    <row r="81" spans="1:29" x14ac:dyDescent="0.25">
      <c r="A81">
        <v>1</v>
      </c>
      <c r="B81" t="s">
        <v>119</v>
      </c>
      <c r="C81">
        <v>1</v>
      </c>
      <c r="D81">
        <v>1</v>
      </c>
      <c r="E81">
        <v>1</v>
      </c>
      <c r="F81" s="4">
        <v>1</v>
      </c>
      <c r="G81">
        <v>1</v>
      </c>
      <c r="H81">
        <v>1</v>
      </c>
      <c r="I81">
        <v>0.28871536402586429</v>
      </c>
      <c r="L81" t="s">
        <v>356</v>
      </c>
      <c r="M81" s="4">
        <f t="shared" si="7"/>
        <v>0</v>
      </c>
      <c r="N81" s="4">
        <f t="shared" si="8"/>
        <v>4</v>
      </c>
      <c r="O81" s="4">
        <f t="shared" si="9"/>
        <v>0</v>
      </c>
      <c r="P81" s="4">
        <f t="shared" si="10"/>
        <v>0</v>
      </c>
      <c r="Q81" s="4">
        <f t="shared" si="11"/>
        <v>1</v>
      </c>
      <c r="R81" s="4"/>
      <c r="AA81" s="4" t="s">
        <v>356</v>
      </c>
      <c r="AB81" s="4">
        <f t="shared" si="12"/>
        <v>4</v>
      </c>
      <c r="AC81" s="4">
        <f t="shared" si="13"/>
        <v>0</v>
      </c>
    </row>
    <row r="82" spans="1:29" x14ac:dyDescent="0.25">
      <c r="A82">
        <v>-1</v>
      </c>
      <c r="B82" s="1" t="s">
        <v>70</v>
      </c>
      <c r="C82">
        <v>1</v>
      </c>
      <c r="D82" t="s">
        <v>276</v>
      </c>
      <c r="E82">
        <v>1</v>
      </c>
      <c r="F82" s="4">
        <v>1</v>
      </c>
      <c r="G82">
        <v>1</v>
      </c>
      <c r="H82">
        <v>1</v>
      </c>
      <c r="I82">
        <v>0.29076675479419323</v>
      </c>
      <c r="L82" t="s">
        <v>357</v>
      </c>
      <c r="M82" s="4">
        <f t="shared" si="7"/>
        <v>0</v>
      </c>
      <c r="N82" s="4">
        <f t="shared" si="8"/>
        <v>4</v>
      </c>
      <c r="O82" s="4">
        <f t="shared" si="9"/>
        <v>1</v>
      </c>
      <c r="P82" s="4">
        <f t="shared" si="10"/>
        <v>0</v>
      </c>
      <c r="Q82" s="4">
        <f t="shared" si="11"/>
        <v>1.0833333333333333</v>
      </c>
      <c r="R82" s="4"/>
      <c r="AA82" s="4" t="s">
        <v>357</v>
      </c>
      <c r="AB82" s="4">
        <f t="shared" si="12"/>
        <v>4</v>
      </c>
      <c r="AC82" s="4">
        <f t="shared" si="13"/>
        <v>0</v>
      </c>
    </row>
    <row r="83" spans="1:29" x14ac:dyDescent="0.25">
      <c r="A83">
        <v>-1</v>
      </c>
      <c r="B83" t="s">
        <v>153</v>
      </c>
      <c r="C83">
        <v>2</v>
      </c>
      <c r="D83" t="s">
        <v>276</v>
      </c>
      <c r="E83">
        <v>1</v>
      </c>
      <c r="F83" s="4">
        <v>1</v>
      </c>
      <c r="G83">
        <v>1.2</v>
      </c>
      <c r="H83" t="s">
        <v>276</v>
      </c>
      <c r="I83">
        <v>0.2973986833292418</v>
      </c>
      <c r="L83" t="s">
        <v>358</v>
      </c>
      <c r="M83" s="4">
        <f t="shared" si="7"/>
        <v>0</v>
      </c>
      <c r="N83" s="4">
        <f t="shared" si="8"/>
        <v>3</v>
      </c>
      <c r="O83" s="4">
        <f t="shared" si="9"/>
        <v>2</v>
      </c>
      <c r="P83" s="4">
        <f t="shared" si="10"/>
        <v>0</v>
      </c>
      <c r="Q83" s="4">
        <f t="shared" si="11"/>
        <v>0.75</v>
      </c>
      <c r="R83" s="4"/>
      <c r="AA83" s="4" t="s">
        <v>358</v>
      </c>
      <c r="AB83" s="4">
        <f t="shared" si="12"/>
        <v>3</v>
      </c>
      <c r="AC83" s="4">
        <f t="shared" si="13"/>
        <v>1</v>
      </c>
    </row>
    <row r="84" spans="1:29" x14ac:dyDescent="0.25">
      <c r="A84">
        <v>-1</v>
      </c>
      <c r="B84" s="1" t="s">
        <v>97</v>
      </c>
      <c r="C84">
        <v>1</v>
      </c>
      <c r="D84">
        <v>1</v>
      </c>
      <c r="E84">
        <v>1</v>
      </c>
      <c r="F84" s="4">
        <v>1</v>
      </c>
      <c r="G84">
        <v>0</v>
      </c>
      <c r="H84">
        <v>1</v>
      </c>
      <c r="I84">
        <v>0.30024576470854603</v>
      </c>
      <c r="L84" t="s">
        <v>359</v>
      </c>
      <c r="M84" s="4">
        <f t="shared" si="7"/>
        <v>0</v>
      </c>
      <c r="N84" s="4">
        <f t="shared" si="8"/>
        <v>4</v>
      </c>
      <c r="O84" s="4">
        <f t="shared" si="9"/>
        <v>0</v>
      </c>
      <c r="P84" s="4">
        <f t="shared" si="10"/>
        <v>0</v>
      </c>
      <c r="Q84" s="4">
        <f t="shared" si="11"/>
        <v>1</v>
      </c>
      <c r="R84" s="4"/>
      <c r="AA84" s="4" t="s">
        <v>359</v>
      </c>
      <c r="AB84" s="4">
        <f t="shared" si="12"/>
        <v>4</v>
      </c>
      <c r="AC84" s="4">
        <f t="shared" si="13"/>
        <v>0</v>
      </c>
    </row>
    <row r="85" spans="1:29" x14ac:dyDescent="0.25">
      <c r="A85">
        <v>-1</v>
      </c>
      <c r="B85" t="s">
        <v>164</v>
      </c>
      <c r="C85">
        <v>2.2999999999999998</v>
      </c>
      <c r="D85" t="s">
        <v>274</v>
      </c>
      <c r="E85">
        <v>1.2</v>
      </c>
      <c r="F85" s="4">
        <v>2</v>
      </c>
      <c r="G85">
        <v>2</v>
      </c>
      <c r="H85" t="s">
        <v>274</v>
      </c>
      <c r="I85">
        <v>0.30479642440452381</v>
      </c>
      <c r="L85" t="s">
        <v>360</v>
      </c>
      <c r="M85" s="4">
        <f t="shared" si="7"/>
        <v>0</v>
      </c>
      <c r="N85" s="4">
        <f t="shared" si="8"/>
        <v>0</v>
      </c>
      <c r="O85" s="4">
        <f t="shared" si="9"/>
        <v>2</v>
      </c>
      <c r="P85" s="4">
        <f t="shared" si="10"/>
        <v>2</v>
      </c>
      <c r="Q85" s="4">
        <f t="shared" si="11"/>
        <v>0.33333333333333331</v>
      </c>
      <c r="R85" s="4"/>
      <c r="AA85" s="4" t="s">
        <v>360</v>
      </c>
      <c r="AB85" s="4">
        <f t="shared" si="12"/>
        <v>0</v>
      </c>
      <c r="AC85" s="4">
        <f t="shared" si="13"/>
        <v>3</v>
      </c>
    </row>
    <row r="86" spans="1:29" x14ac:dyDescent="0.25">
      <c r="A86">
        <v>-1</v>
      </c>
      <c r="B86" s="1" t="s">
        <v>96</v>
      </c>
      <c r="C86">
        <v>1</v>
      </c>
      <c r="D86">
        <v>1</v>
      </c>
      <c r="E86">
        <v>1</v>
      </c>
      <c r="F86" s="4">
        <v>1</v>
      </c>
      <c r="G86">
        <v>1</v>
      </c>
      <c r="H86">
        <v>1</v>
      </c>
      <c r="I86">
        <v>0.31794567589529754</v>
      </c>
      <c r="L86" t="s">
        <v>361</v>
      </c>
      <c r="M86" s="4">
        <f t="shared" si="7"/>
        <v>0</v>
      </c>
      <c r="N86" s="4">
        <f t="shared" si="8"/>
        <v>4</v>
      </c>
      <c r="O86" s="4">
        <f t="shared" si="9"/>
        <v>0</v>
      </c>
      <c r="P86" s="4">
        <f t="shared" si="10"/>
        <v>0</v>
      </c>
      <c r="Q86" s="4">
        <f t="shared" si="11"/>
        <v>1</v>
      </c>
      <c r="R86" s="4"/>
      <c r="AA86" s="4" t="s">
        <v>361</v>
      </c>
      <c r="AB86" s="4">
        <f t="shared" si="12"/>
        <v>4</v>
      </c>
      <c r="AC86" s="4">
        <f t="shared" si="13"/>
        <v>0</v>
      </c>
    </row>
    <row r="87" spans="1:29" x14ac:dyDescent="0.25">
      <c r="A87">
        <v>-1</v>
      </c>
      <c r="B87" s="1" t="s">
        <v>92</v>
      </c>
      <c r="C87">
        <v>1</v>
      </c>
      <c r="D87">
        <v>1</v>
      </c>
      <c r="E87">
        <v>1</v>
      </c>
      <c r="F87" s="4">
        <v>1</v>
      </c>
      <c r="G87">
        <v>1</v>
      </c>
      <c r="H87" t="s">
        <v>275</v>
      </c>
      <c r="I87">
        <v>0.33027177805106356</v>
      </c>
      <c r="L87" t="s">
        <v>362</v>
      </c>
      <c r="M87" s="4">
        <f t="shared" si="7"/>
        <v>0</v>
      </c>
      <c r="N87" s="4">
        <f t="shared" si="8"/>
        <v>4</v>
      </c>
      <c r="O87" s="4">
        <f t="shared" si="9"/>
        <v>0</v>
      </c>
      <c r="P87" s="4">
        <f t="shared" si="10"/>
        <v>0</v>
      </c>
      <c r="Q87" s="4">
        <f t="shared" si="11"/>
        <v>1</v>
      </c>
      <c r="R87" s="4"/>
      <c r="AA87" s="4" t="s">
        <v>362</v>
      </c>
      <c r="AB87" s="4">
        <f t="shared" si="12"/>
        <v>4</v>
      </c>
      <c r="AC87" s="4">
        <f t="shared" si="13"/>
        <v>0</v>
      </c>
    </row>
    <row r="88" spans="1:29" x14ac:dyDescent="0.25">
      <c r="A88" s="1">
        <v>-1</v>
      </c>
      <c r="B88" s="1" t="s">
        <v>32</v>
      </c>
      <c r="C88" s="1">
        <v>2</v>
      </c>
      <c r="D88">
        <v>1</v>
      </c>
      <c r="E88">
        <v>1.2</v>
      </c>
      <c r="F88" s="4">
        <v>0</v>
      </c>
      <c r="G88">
        <v>2</v>
      </c>
      <c r="H88">
        <v>2</v>
      </c>
      <c r="I88">
        <v>0.3328555206388778</v>
      </c>
      <c r="L88" t="s">
        <v>363</v>
      </c>
      <c r="M88" s="4">
        <f t="shared" si="7"/>
        <v>1</v>
      </c>
      <c r="N88" s="4">
        <f t="shared" si="8"/>
        <v>1</v>
      </c>
      <c r="O88" s="4">
        <f t="shared" si="9"/>
        <v>2</v>
      </c>
      <c r="P88" s="4">
        <f t="shared" si="10"/>
        <v>0</v>
      </c>
      <c r="Q88" s="4">
        <f t="shared" si="11"/>
        <v>0.16666666666666666</v>
      </c>
      <c r="R88" s="4"/>
      <c r="AA88" s="4" t="s">
        <v>363</v>
      </c>
      <c r="AB88" s="4">
        <f t="shared" si="12"/>
        <v>1</v>
      </c>
      <c r="AC88" s="4">
        <f t="shared" si="13"/>
        <v>2</v>
      </c>
    </row>
    <row r="89" spans="1:29" x14ac:dyDescent="0.25">
      <c r="A89">
        <v>-1</v>
      </c>
      <c r="B89" s="1" t="s">
        <v>212</v>
      </c>
      <c r="C89">
        <v>1</v>
      </c>
      <c r="D89">
        <v>1</v>
      </c>
      <c r="E89">
        <v>1.3</v>
      </c>
      <c r="F89" s="4">
        <v>1</v>
      </c>
      <c r="G89">
        <v>1.3</v>
      </c>
      <c r="H89" t="s">
        <v>275</v>
      </c>
      <c r="I89">
        <v>0.33582897953593338</v>
      </c>
      <c r="L89" t="s">
        <v>364</v>
      </c>
      <c r="M89" s="4">
        <f t="shared" si="7"/>
        <v>0</v>
      </c>
      <c r="N89" s="4">
        <f t="shared" si="8"/>
        <v>3</v>
      </c>
      <c r="O89" s="4">
        <f t="shared" si="9"/>
        <v>0</v>
      </c>
      <c r="P89" s="4">
        <f t="shared" si="10"/>
        <v>1</v>
      </c>
      <c r="Q89" s="4">
        <f t="shared" si="11"/>
        <v>0.5</v>
      </c>
      <c r="R89" s="4"/>
      <c r="AA89" s="4" t="s">
        <v>364</v>
      </c>
      <c r="AB89" s="4">
        <f t="shared" si="12"/>
        <v>3</v>
      </c>
      <c r="AC89" s="4">
        <f t="shared" si="13"/>
        <v>0</v>
      </c>
    </row>
    <row r="90" spans="1:29" x14ac:dyDescent="0.25">
      <c r="A90">
        <v>-1</v>
      </c>
      <c r="B90" s="1" t="s">
        <v>216</v>
      </c>
      <c r="C90">
        <v>1</v>
      </c>
      <c r="D90">
        <v>1</v>
      </c>
      <c r="E90">
        <v>1</v>
      </c>
      <c r="F90" s="4">
        <v>1</v>
      </c>
      <c r="G90">
        <v>1</v>
      </c>
      <c r="H90" t="s">
        <v>275</v>
      </c>
      <c r="I90">
        <v>0.33638520267539396</v>
      </c>
      <c r="L90" t="s">
        <v>365</v>
      </c>
      <c r="M90" s="4">
        <f t="shared" si="7"/>
        <v>0</v>
      </c>
      <c r="N90" s="4">
        <f t="shared" si="8"/>
        <v>4</v>
      </c>
      <c r="O90" s="4">
        <f t="shared" si="9"/>
        <v>0</v>
      </c>
      <c r="P90" s="4">
        <f t="shared" si="10"/>
        <v>0</v>
      </c>
      <c r="Q90" s="4">
        <f t="shared" si="11"/>
        <v>1</v>
      </c>
      <c r="R90" s="4"/>
      <c r="AA90" s="4" t="s">
        <v>365</v>
      </c>
      <c r="AB90" s="4">
        <f t="shared" si="12"/>
        <v>4</v>
      </c>
      <c r="AC90" s="4">
        <f t="shared" si="13"/>
        <v>0</v>
      </c>
    </row>
    <row r="91" spans="1:29" x14ac:dyDescent="0.25">
      <c r="A91">
        <v>1</v>
      </c>
      <c r="B91" t="s">
        <v>146</v>
      </c>
      <c r="C91">
        <v>2</v>
      </c>
      <c r="D91">
        <v>2</v>
      </c>
      <c r="E91">
        <v>2</v>
      </c>
      <c r="F91" s="4">
        <v>2</v>
      </c>
      <c r="G91">
        <v>2</v>
      </c>
      <c r="H91">
        <v>2</v>
      </c>
      <c r="I91">
        <v>0.34413750226790207</v>
      </c>
      <c r="L91" t="s">
        <v>366</v>
      </c>
      <c r="M91" s="4">
        <f t="shared" si="7"/>
        <v>0</v>
      </c>
      <c r="N91" s="4">
        <f t="shared" si="8"/>
        <v>0</v>
      </c>
      <c r="O91" s="4">
        <f t="shared" si="9"/>
        <v>4</v>
      </c>
      <c r="P91" s="4">
        <f t="shared" si="10"/>
        <v>0</v>
      </c>
      <c r="Q91" s="4">
        <f t="shared" si="11"/>
        <v>1</v>
      </c>
      <c r="R91" s="4"/>
      <c r="AA91" s="4" t="s">
        <v>366</v>
      </c>
      <c r="AB91" s="4">
        <f t="shared" si="12"/>
        <v>0</v>
      </c>
      <c r="AC91" s="4">
        <f t="shared" si="13"/>
        <v>4</v>
      </c>
    </row>
    <row r="92" spans="1:29" x14ac:dyDescent="0.25">
      <c r="A92">
        <v>-1</v>
      </c>
      <c r="B92" t="s">
        <v>251</v>
      </c>
      <c r="C92">
        <v>1.2</v>
      </c>
      <c r="D92" t="s">
        <v>276</v>
      </c>
      <c r="E92">
        <v>2</v>
      </c>
      <c r="F92" s="4">
        <v>2</v>
      </c>
      <c r="G92">
        <v>1.2</v>
      </c>
      <c r="H92" t="s">
        <v>276</v>
      </c>
      <c r="I92">
        <v>0.34604724550145505</v>
      </c>
      <c r="L92" t="s">
        <v>367</v>
      </c>
      <c r="M92" s="4">
        <f t="shared" si="7"/>
        <v>0</v>
      </c>
      <c r="N92" s="4">
        <f t="shared" si="8"/>
        <v>1</v>
      </c>
      <c r="O92" s="4">
        <f t="shared" si="9"/>
        <v>4</v>
      </c>
      <c r="P92" s="4">
        <f t="shared" si="10"/>
        <v>0</v>
      </c>
      <c r="Q92" s="4">
        <f t="shared" si="11"/>
        <v>1.0833333333333333</v>
      </c>
      <c r="R92" s="4"/>
      <c r="AA92" s="4" t="s">
        <v>367</v>
      </c>
      <c r="AB92" s="4">
        <f t="shared" si="12"/>
        <v>1</v>
      </c>
      <c r="AC92" s="4">
        <f t="shared" si="13"/>
        <v>2</v>
      </c>
    </row>
    <row r="93" spans="1:29" x14ac:dyDescent="0.25">
      <c r="A93">
        <v>1</v>
      </c>
      <c r="B93" t="s">
        <v>147</v>
      </c>
      <c r="C93">
        <v>2</v>
      </c>
      <c r="D93">
        <v>2</v>
      </c>
      <c r="E93">
        <v>2</v>
      </c>
      <c r="F93" s="4">
        <v>2</v>
      </c>
      <c r="G93">
        <v>2</v>
      </c>
      <c r="H93">
        <v>2</v>
      </c>
      <c r="I93">
        <v>0.35021422007703629</v>
      </c>
      <c r="L93" t="s">
        <v>368</v>
      </c>
      <c r="M93" s="4">
        <f t="shared" si="7"/>
        <v>0</v>
      </c>
      <c r="N93" s="4">
        <f t="shared" si="8"/>
        <v>0</v>
      </c>
      <c r="O93" s="4">
        <f t="shared" si="9"/>
        <v>4</v>
      </c>
      <c r="P93" s="4">
        <f t="shared" si="10"/>
        <v>0</v>
      </c>
      <c r="Q93" s="4">
        <f t="shared" si="11"/>
        <v>1</v>
      </c>
      <c r="R93" s="4"/>
      <c r="AA93" s="4" t="s">
        <v>368</v>
      </c>
      <c r="AB93" s="4">
        <f t="shared" si="12"/>
        <v>0</v>
      </c>
      <c r="AC93" s="4">
        <f t="shared" si="13"/>
        <v>4</v>
      </c>
    </row>
    <row r="94" spans="1:29" x14ac:dyDescent="0.25">
      <c r="A94">
        <v>-1</v>
      </c>
      <c r="B94" t="s">
        <v>252</v>
      </c>
      <c r="C94">
        <v>1</v>
      </c>
      <c r="D94">
        <v>1</v>
      </c>
      <c r="E94">
        <v>1</v>
      </c>
      <c r="F94" s="4">
        <v>11</v>
      </c>
      <c r="G94">
        <v>1</v>
      </c>
      <c r="H94">
        <v>1</v>
      </c>
      <c r="I94">
        <v>0.35173882659921796</v>
      </c>
      <c r="L94" t="s">
        <v>369</v>
      </c>
      <c r="M94" s="4">
        <f t="shared" si="7"/>
        <v>0</v>
      </c>
      <c r="N94" s="4">
        <f t="shared" si="8"/>
        <v>3</v>
      </c>
      <c r="O94" s="4">
        <f t="shared" si="9"/>
        <v>0</v>
      </c>
      <c r="P94" s="4">
        <f t="shared" si="10"/>
        <v>0</v>
      </c>
      <c r="Q94" s="4">
        <f t="shared" si="11"/>
        <v>0.41666666666666663</v>
      </c>
      <c r="R94" s="4"/>
      <c r="AA94" s="4" t="s">
        <v>369</v>
      </c>
      <c r="AB94" s="4">
        <f t="shared" si="12"/>
        <v>3</v>
      </c>
      <c r="AC94" s="4">
        <f t="shared" si="13"/>
        <v>0</v>
      </c>
    </row>
    <row r="95" spans="1:29" x14ac:dyDescent="0.25">
      <c r="A95">
        <v>1</v>
      </c>
      <c r="B95" t="s">
        <v>263</v>
      </c>
      <c r="C95">
        <v>1.2</v>
      </c>
      <c r="D95" t="s">
        <v>275</v>
      </c>
      <c r="E95">
        <v>1</v>
      </c>
      <c r="F95" s="4">
        <v>1</v>
      </c>
      <c r="G95">
        <v>1.2</v>
      </c>
      <c r="H95" t="s">
        <v>228</v>
      </c>
      <c r="I95">
        <v>0.35550667934954072</v>
      </c>
      <c r="L95" t="s">
        <v>370</v>
      </c>
      <c r="M95" s="4">
        <f t="shared" si="7"/>
        <v>0</v>
      </c>
      <c r="N95" s="4">
        <f t="shared" si="8"/>
        <v>3</v>
      </c>
      <c r="O95" s="4">
        <f t="shared" si="9"/>
        <v>1</v>
      </c>
      <c r="P95" s="4">
        <f t="shared" si="10"/>
        <v>1</v>
      </c>
      <c r="Q95" s="4">
        <f t="shared" si="11"/>
        <v>0.58333333333333326</v>
      </c>
      <c r="R95" s="4"/>
      <c r="AA95" s="4" t="s">
        <v>370</v>
      </c>
      <c r="AB95" s="4">
        <f t="shared" si="12"/>
        <v>3</v>
      </c>
      <c r="AC95" s="4">
        <f t="shared" si="13"/>
        <v>0</v>
      </c>
    </row>
    <row r="96" spans="1:29" x14ac:dyDescent="0.25">
      <c r="A96">
        <v>1</v>
      </c>
      <c r="B96" s="1" t="s">
        <v>49</v>
      </c>
      <c r="C96">
        <v>1</v>
      </c>
      <c r="D96">
        <v>1</v>
      </c>
      <c r="E96">
        <v>1</v>
      </c>
      <c r="F96" s="4">
        <v>1</v>
      </c>
      <c r="G96">
        <v>1</v>
      </c>
      <c r="H96">
        <v>1</v>
      </c>
      <c r="I96">
        <v>0.35600788952928974</v>
      </c>
      <c r="L96" t="s">
        <v>371</v>
      </c>
      <c r="M96" s="4">
        <f t="shared" si="7"/>
        <v>0</v>
      </c>
      <c r="N96" s="4">
        <f t="shared" si="8"/>
        <v>4</v>
      </c>
      <c r="O96" s="4">
        <f t="shared" si="9"/>
        <v>0</v>
      </c>
      <c r="P96" s="4">
        <f t="shared" si="10"/>
        <v>0</v>
      </c>
      <c r="Q96" s="4">
        <f t="shared" si="11"/>
        <v>1</v>
      </c>
      <c r="R96" s="4"/>
      <c r="AA96" s="4" t="s">
        <v>371</v>
      </c>
      <c r="AB96" s="4">
        <f t="shared" si="12"/>
        <v>4</v>
      </c>
      <c r="AC96" s="4">
        <f t="shared" si="13"/>
        <v>0</v>
      </c>
    </row>
    <row r="97" spans="1:29" x14ac:dyDescent="0.25">
      <c r="A97">
        <v>1</v>
      </c>
      <c r="B97" t="s">
        <v>127</v>
      </c>
      <c r="C97">
        <v>2</v>
      </c>
      <c r="D97">
        <v>2</v>
      </c>
      <c r="E97">
        <v>0</v>
      </c>
      <c r="F97" s="4">
        <v>0</v>
      </c>
      <c r="G97">
        <v>2</v>
      </c>
      <c r="H97">
        <v>2</v>
      </c>
      <c r="I97">
        <v>0.35899133973753139</v>
      </c>
      <c r="L97" t="s">
        <v>372</v>
      </c>
      <c r="M97" s="4">
        <f t="shared" si="7"/>
        <v>2</v>
      </c>
      <c r="N97" s="4">
        <f t="shared" si="8"/>
        <v>0</v>
      </c>
      <c r="O97" s="4">
        <f t="shared" si="9"/>
        <v>2</v>
      </c>
      <c r="P97" s="4">
        <f t="shared" si="10"/>
        <v>0</v>
      </c>
      <c r="Q97" s="4">
        <f t="shared" si="11"/>
        <v>0.33333333333333331</v>
      </c>
      <c r="R97" s="4"/>
      <c r="AA97" s="4" t="s">
        <v>372</v>
      </c>
      <c r="AB97" s="4">
        <f t="shared" si="12"/>
        <v>0</v>
      </c>
      <c r="AC97" s="4">
        <f t="shared" si="13"/>
        <v>4</v>
      </c>
    </row>
    <row r="98" spans="1:29" x14ac:dyDescent="0.25">
      <c r="A98">
        <v>-1</v>
      </c>
      <c r="B98" s="1" t="s">
        <v>48</v>
      </c>
      <c r="C98">
        <v>1</v>
      </c>
      <c r="D98">
        <v>1</v>
      </c>
      <c r="E98">
        <v>1</v>
      </c>
      <c r="F98" s="4">
        <v>1</v>
      </c>
      <c r="G98">
        <v>1</v>
      </c>
      <c r="H98">
        <v>1</v>
      </c>
      <c r="I98">
        <v>0.36171418391044174</v>
      </c>
      <c r="L98" t="s">
        <v>373</v>
      </c>
      <c r="M98" s="4">
        <f t="shared" si="7"/>
        <v>0</v>
      </c>
      <c r="N98" s="4">
        <f t="shared" si="8"/>
        <v>4</v>
      </c>
      <c r="O98" s="4">
        <f t="shared" si="9"/>
        <v>0</v>
      </c>
      <c r="P98" s="4">
        <f t="shared" si="10"/>
        <v>0</v>
      </c>
      <c r="Q98" s="4">
        <f t="shared" si="11"/>
        <v>1</v>
      </c>
      <c r="R98" s="4"/>
      <c r="AA98" s="4" t="s">
        <v>373</v>
      </c>
      <c r="AB98" s="4">
        <f t="shared" si="12"/>
        <v>4</v>
      </c>
      <c r="AC98" s="4">
        <f t="shared" si="13"/>
        <v>0</v>
      </c>
    </row>
    <row r="99" spans="1:29" x14ac:dyDescent="0.25">
      <c r="A99">
        <v>-1</v>
      </c>
      <c r="B99" s="1" t="s">
        <v>62</v>
      </c>
      <c r="C99">
        <v>1</v>
      </c>
      <c r="D99" t="s">
        <v>275</v>
      </c>
      <c r="E99">
        <v>4</v>
      </c>
      <c r="F99" s="4">
        <v>1</v>
      </c>
      <c r="G99">
        <v>1</v>
      </c>
      <c r="H99" t="s">
        <v>275</v>
      </c>
      <c r="I99">
        <v>0.36202254241964116</v>
      </c>
      <c r="L99" t="s">
        <v>374</v>
      </c>
      <c r="M99" s="4">
        <f t="shared" si="7"/>
        <v>0</v>
      </c>
      <c r="N99" s="4">
        <f t="shared" si="8"/>
        <v>3</v>
      </c>
      <c r="O99" s="4">
        <f t="shared" si="9"/>
        <v>0</v>
      </c>
      <c r="P99" s="4">
        <f t="shared" si="10"/>
        <v>1</v>
      </c>
      <c r="Q99" s="4">
        <f t="shared" si="11"/>
        <v>0.5</v>
      </c>
      <c r="R99" s="4"/>
      <c r="AA99" s="4" t="s">
        <v>374</v>
      </c>
      <c r="AB99" s="4">
        <f t="shared" si="12"/>
        <v>3</v>
      </c>
      <c r="AC99" s="4">
        <f t="shared" si="13"/>
        <v>0</v>
      </c>
    </row>
    <row r="100" spans="1:29" x14ac:dyDescent="0.25">
      <c r="A100">
        <v>-1</v>
      </c>
      <c r="B100" t="s">
        <v>159</v>
      </c>
      <c r="C100">
        <v>2</v>
      </c>
      <c r="D100" t="s">
        <v>276</v>
      </c>
      <c r="E100">
        <v>1</v>
      </c>
      <c r="F100" s="4">
        <v>1.2</v>
      </c>
      <c r="G100" t="s">
        <v>228</v>
      </c>
      <c r="H100" t="s">
        <v>274</v>
      </c>
      <c r="I100">
        <v>0.36858950439077887</v>
      </c>
      <c r="L100" t="s">
        <v>375</v>
      </c>
      <c r="M100" s="4">
        <f t="shared" si="7"/>
        <v>0</v>
      </c>
      <c r="N100" s="4">
        <f t="shared" si="8"/>
        <v>2</v>
      </c>
      <c r="O100" s="4">
        <f t="shared" si="9"/>
        <v>3</v>
      </c>
      <c r="P100" s="4">
        <f t="shared" si="10"/>
        <v>0</v>
      </c>
      <c r="Q100" s="4">
        <f t="shared" si="11"/>
        <v>0.75</v>
      </c>
      <c r="R100" s="4"/>
      <c r="AA100" s="4" t="s">
        <v>375</v>
      </c>
      <c r="AB100" s="4">
        <f t="shared" si="12"/>
        <v>2</v>
      </c>
      <c r="AC100" s="4">
        <f t="shared" si="13"/>
        <v>1</v>
      </c>
    </row>
    <row r="101" spans="1:29" x14ac:dyDescent="0.25">
      <c r="A101">
        <v>1</v>
      </c>
      <c r="B101" t="s">
        <v>265</v>
      </c>
      <c r="C101">
        <v>1</v>
      </c>
      <c r="D101">
        <v>1</v>
      </c>
      <c r="E101">
        <v>1</v>
      </c>
      <c r="F101" s="4">
        <v>1</v>
      </c>
      <c r="G101">
        <v>1</v>
      </c>
      <c r="H101">
        <v>1</v>
      </c>
      <c r="I101">
        <v>0.37281395466922485</v>
      </c>
      <c r="L101" t="s">
        <v>376</v>
      </c>
      <c r="M101" s="4">
        <f t="shared" si="7"/>
        <v>0</v>
      </c>
      <c r="N101" s="4">
        <f t="shared" si="8"/>
        <v>4</v>
      </c>
      <c r="O101" s="4">
        <f t="shared" si="9"/>
        <v>0</v>
      </c>
      <c r="P101" s="4">
        <f t="shared" si="10"/>
        <v>0</v>
      </c>
      <c r="Q101" s="4">
        <f t="shared" si="11"/>
        <v>1</v>
      </c>
      <c r="R101" s="4"/>
      <c r="AA101" s="4" t="s">
        <v>376</v>
      </c>
      <c r="AB101" s="4">
        <f t="shared" si="12"/>
        <v>4</v>
      </c>
      <c r="AC101" s="4">
        <f t="shared" si="13"/>
        <v>0</v>
      </c>
    </row>
    <row r="102" spans="1:29" x14ac:dyDescent="0.25">
      <c r="A102">
        <v>-1</v>
      </c>
      <c r="B102" s="1" t="s">
        <v>221</v>
      </c>
      <c r="C102">
        <v>1</v>
      </c>
      <c r="D102">
        <v>1</v>
      </c>
      <c r="E102">
        <v>1.3</v>
      </c>
      <c r="F102" s="4">
        <v>1</v>
      </c>
      <c r="G102">
        <v>1</v>
      </c>
      <c r="H102" t="s">
        <v>275</v>
      </c>
      <c r="I102">
        <v>0.38276417562031073</v>
      </c>
      <c r="L102" t="s">
        <v>377</v>
      </c>
      <c r="M102" s="4">
        <f t="shared" si="7"/>
        <v>0</v>
      </c>
      <c r="N102" s="4">
        <f t="shared" si="8"/>
        <v>3</v>
      </c>
      <c r="O102" s="4">
        <f t="shared" si="9"/>
        <v>0</v>
      </c>
      <c r="P102" s="4">
        <f t="shared" si="10"/>
        <v>1</v>
      </c>
      <c r="Q102" s="4">
        <f t="shared" si="11"/>
        <v>0.5</v>
      </c>
      <c r="R102" s="4"/>
      <c r="AA102" s="4" t="s">
        <v>377</v>
      </c>
      <c r="AB102" s="4">
        <f t="shared" si="12"/>
        <v>3</v>
      </c>
      <c r="AC102" s="4">
        <f t="shared" si="13"/>
        <v>0</v>
      </c>
    </row>
    <row r="103" spans="1:29" x14ac:dyDescent="0.25">
      <c r="A103">
        <v>1</v>
      </c>
      <c r="B103" t="s">
        <v>234</v>
      </c>
      <c r="C103">
        <v>2</v>
      </c>
      <c r="D103">
        <v>2</v>
      </c>
      <c r="E103">
        <v>2</v>
      </c>
      <c r="F103" s="4">
        <v>2</v>
      </c>
      <c r="G103">
        <v>2</v>
      </c>
      <c r="H103">
        <v>2</v>
      </c>
      <c r="I103">
        <v>0.39376275177214271</v>
      </c>
      <c r="L103" t="s">
        <v>378</v>
      </c>
      <c r="M103" s="4">
        <f t="shared" si="7"/>
        <v>0</v>
      </c>
      <c r="N103" s="4">
        <f t="shared" si="8"/>
        <v>0</v>
      </c>
      <c r="O103" s="4">
        <f t="shared" si="9"/>
        <v>4</v>
      </c>
      <c r="P103" s="4">
        <f t="shared" si="10"/>
        <v>0</v>
      </c>
      <c r="Q103" s="4">
        <f t="shared" si="11"/>
        <v>1</v>
      </c>
      <c r="R103" s="4"/>
      <c r="AA103" s="4" t="s">
        <v>378</v>
      </c>
      <c r="AB103" s="4">
        <f t="shared" si="12"/>
        <v>0</v>
      </c>
      <c r="AC103" s="4">
        <f t="shared" si="13"/>
        <v>4</v>
      </c>
    </row>
    <row r="104" spans="1:29" x14ac:dyDescent="0.25">
      <c r="A104">
        <v>1</v>
      </c>
      <c r="B104" t="s">
        <v>201</v>
      </c>
      <c r="C104">
        <v>2</v>
      </c>
      <c r="D104">
        <v>2</v>
      </c>
      <c r="E104">
        <v>2</v>
      </c>
      <c r="F104" s="4">
        <v>0</v>
      </c>
      <c r="G104">
        <v>2</v>
      </c>
      <c r="H104">
        <v>2</v>
      </c>
      <c r="I104">
        <v>0.39555831204903247</v>
      </c>
      <c r="L104" t="s">
        <v>379</v>
      </c>
      <c r="M104" s="4">
        <f t="shared" si="7"/>
        <v>1</v>
      </c>
      <c r="N104" s="4">
        <f t="shared" si="8"/>
        <v>0</v>
      </c>
      <c r="O104" s="4">
        <f t="shared" si="9"/>
        <v>3</v>
      </c>
      <c r="P104" s="4">
        <f t="shared" si="10"/>
        <v>0</v>
      </c>
      <c r="Q104" s="4">
        <f t="shared" si="11"/>
        <v>0.5</v>
      </c>
      <c r="R104" s="4"/>
      <c r="AA104" s="4" t="s">
        <v>379</v>
      </c>
      <c r="AB104" s="4">
        <f t="shared" si="12"/>
        <v>0</v>
      </c>
      <c r="AC104" s="4">
        <f t="shared" si="13"/>
        <v>4</v>
      </c>
    </row>
    <row r="105" spans="1:29" x14ac:dyDescent="0.25">
      <c r="A105">
        <v>1</v>
      </c>
      <c r="B105" t="s">
        <v>244</v>
      </c>
      <c r="C105">
        <v>1</v>
      </c>
      <c r="D105" t="s">
        <v>275</v>
      </c>
      <c r="E105">
        <v>1</v>
      </c>
      <c r="F105" s="4">
        <v>1</v>
      </c>
      <c r="G105">
        <v>1</v>
      </c>
      <c r="H105">
        <v>1</v>
      </c>
      <c r="I105">
        <v>0.40245017030519192</v>
      </c>
      <c r="L105" t="s">
        <v>380</v>
      </c>
      <c r="M105" s="4">
        <f t="shared" si="7"/>
        <v>0</v>
      </c>
      <c r="N105" s="4">
        <f t="shared" si="8"/>
        <v>4</v>
      </c>
      <c r="O105" s="4">
        <f t="shared" si="9"/>
        <v>0</v>
      </c>
      <c r="P105" s="4">
        <f t="shared" si="10"/>
        <v>1</v>
      </c>
      <c r="Q105" s="4">
        <f t="shared" si="11"/>
        <v>1.0833333333333333</v>
      </c>
      <c r="R105" s="4"/>
      <c r="AA105" s="4" t="s">
        <v>380</v>
      </c>
      <c r="AB105" s="4">
        <f t="shared" si="12"/>
        <v>4</v>
      </c>
      <c r="AC105" s="4">
        <f t="shared" si="13"/>
        <v>0</v>
      </c>
    </row>
    <row r="106" spans="1:29" x14ac:dyDescent="0.25">
      <c r="A106">
        <v>-1</v>
      </c>
      <c r="B106" t="s">
        <v>171</v>
      </c>
      <c r="C106">
        <v>2.2999999999999998</v>
      </c>
      <c r="D106">
        <v>0</v>
      </c>
      <c r="E106">
        <v>1.2</v>
      </c>
      <c r="F106" s="4">
        <v>2</v>
      </c>
      <c r="G106">
        <v>1.2</v>
      </c>
      <c r="H106">
        <v>2</v>
      </c>
      <c r="I106">
        <v>0.40499145803304226</v>
      </c>
      <c r="L106" t="s">
        <v>381</v>
      </c>
      <c r="M106" s="4">
        <f t="shared" si="7"/>
        <v>1</v>
      </c>
      <c r="N106" s="4">
        <f t="shared" si="8"/>
        <v>0</v>
      </c>
      <c r="O106" s="4">
        <f t="shared" si="9"/>
        <v>2</v>
      </c>
      <c r="P106" s="4">
        <f t="shared" si="10"/>
        <v>1</v>
      </c>
      <c r="Q106" s="4">
        <f t="shared" si="11"/>
        <v>0.16666666666666666</v>
      </c>
      <c r="R106" s="4"/>
      <c r="AA106" s="4" t="s">
        <v>381</v>
      </c>
      <c r="AB106" s="4">
        <f t="shared" si="12"/>
        <v>0</v>
      </c>
      <c r="AC106" s="4">
        <f t="shared" si="13"/>
        <v>3</v>
      </c>
    </row>
    <row r="107" spans="1:29" x14ac:dyDescent="0.25">
      <c r="A107" s="1">
        <v>1</v>
      </c>
      <c r="B107" s="1" t="s">
        <v>22</v>
      </c>
      <c r="C107" s="1">
        <v>2</v>
      </c>
      <c r="D107">
        <v>3</v>
      </c>
      <c r="E107">
        <v>0</v>
      </c>
      <c r="F107" s="4">
        <v>0</v>
      </c>
      <c r="G107">
        <v>0</v>
      </c>
      <c r="H107">
        <v>2</v>
      </c>
      <c r="I107">
        <v>0.4087978702012699</v>
      </c>
      <c r="L107" t="s">
        <v>382</v>
      </c>
      <c r="M107" s="4">
        <f t="shared" si="7"/>
        <v>2</v>
      </c>
      <c r="N107" s="4">
        <f t="shared" si="8"/>
        <v>0</v>
      </c>
      <c r="O107" s="4">
        <f t="shared" si="9"/>
        <v>1</v>
      </c>
      <c r="P107" s="4">
        <f t="shared" si="10"/>
        <v>1</v>
      </c>
      <c r="Q107" s="4">
        <f t="shared" si="11"/>
        <v>0.16666666666666666</v>
      </c>
      <c r="R107" s="4"/>
      <c r="AA107" s="4" t="s">
        <v>382</v>
      </c>
      <c r="AB107" s="4">
        <f t="shared" si="12"/>
        <v>0</v>
      </c>
      <c r="AC107" s="4">
        <f t="shared" si="13"/>
        <v>4</v>
      </c>
    </row>
    <row r="108" spans="1:29" x14ac:dyDescent="0.25">
      <c r="A108" s="1">
        <v>1</v>
      </c>
      <c r="B108" s="1" t="s">
        <v>24</v>
      </c>
      <c r="C108" s="1">
        <v>2</v>
      </c>
      <c r="D108">
        <v>2</v>
      </c>
      <c r="E108">
        <v>2</v>
      </c>
      <c r="F108" s="4">
        <v>0</v>
      </c>
      <c r="G108">
        <v>2</v>
      </c>
      <c r="H108">
        <v>2</v>
      </c>
      <c r="I108">
        <v>0.41286691206628301</v>
      </c>
      <c r="L108" t="s">
        <v>383</v>
      </c>
      <c r="M108" s="4">
        <f t="shared" si="7"/>
        <v>1</v>
      </c>
      <c r="N108" s="4">
        <f t="shared" si="8"/>
        <v>0</v>
      </c>
      <c r="O108" s="4">
        <f t="shared" si="9"/>
        <v>3</v>
      </c>
      <c r="P108" s="4">
        <f t="shared" si="10"/>
        <v>0</v>
      </c>
      <c r="Q108" s="4">
        <f t="shared" si="11"/>
        <v>0.5</v>
      </c>
      <c r="R108" s="4"/>
      <c r="AA108" s="4" t="s">
        <v>383</v>
      </c>
      <c r="AB108" s="4">
        <f t="shared" si="12"/>
        <v>0</v>
      </c>
      <c r="AC108" s="4">
        <f t="shared" si="13"/>
        <v>4</v>
      </c>
    </row>
    <row r="109" spans="1:29" x14ac:dyDescent="0.25">
      <c r="A109" s="1">
        <v>1</v>
      </c>
      <c r="B109" s="1" t="s">
        <v>28</v>
      </c>
      <c r="C109" s="1">
        <v>2</v>
      </c>
      <c r="D109">
        <v>2</v>
      </c>
      <c r="E109">
        <v>3</v>
      </c>
      <c r="F109" s="4">
        <v>0</v>
      </c>
      <c r="G109">
        <v>2</v>
      </c>
      <c r="H109" t="s">
        <v>274</v>
      </c>
      <c r="I109">
        <v>0.41661937486022149</v>
      </c>
      <c r="L109" t="s">
        <v>384</v>
      </c>
      <c r="M109" s="4">
        <f t="shared" si="7"/>
        <v>1</v>
      </c>
      <c r="N109" s="4">
        <f t="shared" si="8"/>
        <v>0</v>
      </c>
      <c r="O109" s="4">
        <f t="shared" si="9"/>
        <v>2</v>
      </c>
      <c r="P109" s="4">
        <f t="shared" si="10"/>
        <v>1</v>
      </c>
      <c r="Q109" s="4">
        <f t="shared" si="11"/>
        <v>0.16666666666666666</v>
      </c>
      <c r="R109" s="4"/>
      <c r="AA109" s="4" t="s">
        <v>384</v>
      </c>
      <c r="AB109" s="4">
        <f t="shared" si="12"/>
        <v>0</v>
      </c>
      <c r="AC109" s="4">
        <f t="shared" si="13"/>
        <v>4</v>
      </c>
    </row>
    <row r="110" spans="1:29" x14ac:dyDescent="0.25">
      <c r="A110" s="1">
        <v>1</v>
      </c>
      <c r="B110" s="1" t="s">
        <v>21</v>
      </c>
      <c r="C110" s="1">
        <v>2</v>
      </c>
      <c r="D110" t="s">
        <v>274</v>
      </c>
      <c r="E110">
        <v>3</v>
      </c>
      <c r="F110" s="4">
        <v>0</v>
      </c>
      <c r="H110" t="s">
        <v>274</v>
      </c>
      <c r="I110">
        <v>0.41934887771348395</v>
      </c>
      <c r="L110" t="s">
        <v>385</v>
      </c>
      <c r="M110" s="4">
        <f t="shared" si="7"/>
        <v>1</v>
      </c>
      <c r="N110" s="4">
        <f t="shared" si="8"/>
        <v>0</v>
      </c>
      <c r="O110" s="4">
        <f t="shared" si="9"/>
        <v>1</v>
      </c>
      <c r="P110" s="4">
        <f t="shared" si="10"/>
        <v>2</v>
      </c>
      <c r="Q110" s="4">
        <f t="shared" si="11"/>
        <v>0.16666666666666666</v>
      </c>
      <c r="R110" s="4"/>
      <c r="AA110" s="4" t="s">
        <v>385</v>
      </c>
      <c r="AB110" s="4">
        <f t="shared" si="12"/>
        <v>0</v>
      </c>
      <c r="AC110" s="4">
        <f t="shared" si="13"/>
        <v>4</v>
      </c>
    </row>
    <row r="111" spans="1:29" x14ac:dyDescent="0.25">
      <c r="A111">
        <v>-1</v>
      </c>
      <c r="B111" t="s">
        <v>140</v>
      </c>
      <c r="C111">
        <v>2</v>
      </c>
      <c r="D111" t="s">
        <v>276</v>
      </c>
      <c r="E111">
        <v>1</v>
      </c>
      <c r="F111" s="4">
        <v>2</v>
      </c>
      <c r="G111">
        <v>2</v>
      </c>
      <c r="H111" t="s">
        <v>276</v>
      </c>
      <c r="I111">
        <v>0.42016439935707717</v>
      </c>
      <c r="L111" t="s">
        <v>386</v>
      </c>
      <c r="M111" s="4">
        <f t="shared" si="7"/>
        <v>0</v>
      </c>
      <c r="N111" s="4">
        <f t="shared" si="8"/>
        <v>2</v>
      </c>
      <c r="O111" s="4">
        <f t="shared" si="9"/>
        <v>3</v>
      </c>
      <c r="P111" s="4">
        <f t="shared" si="10"/>
        <v>0</v>
      </c>
      <c r="Q111" s="4">
        <f t="shared" si="11"/>
        <v>0.75</v>
      </c>
      <c r="R111" s="4"/>
      <c r="AA111" s="4" t="s">
        <v>386</v>
      </c>
      <c r="AB111" s="4">
        <f t="shared" si="12"/>
        <v>2</v>
      </c>
      <c r="AC111" s="4">
        <f t="shared" si="13"/>
        <v>2</v>
      </c>
    </row>
    <row r="112" spans="1:29" x14ac:dyDescent="0.25">
      <c r="A112">
        <v>-1</v>
      </c>
      <c r="B112" s="1" t="s">
        <v>94</v>
      </c>
      <c r="C112">
        <v>1</v>
      </c>
      <c r="D112">
        <v>1</v>
      </c>
      <c r="E112">
        <v>1.2</v>
      </c>
      <c r="F112" s="4">
        <v>1</v>
      </c>
      <c r="G112">
        <v>1</v>
      </c>
      <c r="H112">
        <v>1</v>
      </c>
      <c r="I112">
        <v>0.42088208695379015</v>
      </c>
      <c r="L112" t="s">
        <v>387</v>
      </c>
      <c r="M112" s="4">
        <f t="shared" si="7"/>
        <v>0</v>
      </c>
      <c r="N112" s="4">
        <f t="shared" si="8"/>
        <v>3</v>
      </c>
      <c r="O112" s="4">
        <f t="shared" si="9"/>
        <v>1</v>
      </c>
      <c r="P112" s="4">
        <f t="shared" si="10"/>
        <v>0</v>
      </c>
      <c r="Q112" s="4">
        <f t="shared" si="11"/>
        <v>0.5</v>
      </c>
      <c r="R112" s="4"/>
      <c r="AA112" s="4" t="s">
        <v>387</v>
      </c>
      <c r="AB112" s="4">
        <f t="shared" si="12"/>
        <v>3</v>
      </c>
      <c r="AC112" s="4">
        <f t="shared" si="13"/>
        <v>0</v>
      </c>
    </row>
    <row r="113" spans="1:29" x14ac:dyDescent="0.25">
      <c r="A113" s="1">
        <v>1</v>
      </c>
      <c r="B113" s="1" t="s">
        <v>35</v>
      </c>
      <c r="C113" s="1">
        <v>2</v>
      </c>
      <c r="D113">
        <v>0</v>
      </c>
      <c r="E113">
        <v>2</v>
      </c>
      <c r="F113" s="4">
        <v>0</v>
      </c>
      <c r="G113">
        <v>2</v>
      </c>
      <c r="H113">
        <v>2</v>
      </c>
      <c r="I113">
        <v>0.42484098703002138</v>
      </c>
      <c r="L113" t="s">
        <v>388</v>
      </c>
      <c r="M113" s="4">
        <f t="shared" si="7"/>
        <v>2</v>
      </c>
      <c r="N113" s="4">
        <f t="shared" si="8"/>
        <v>0</v>
      </c>
      <c r="O113" s="4">
        <f t="shared" si="9"/>
        <v>2</v>
      </c>
      <c r="P113" s="4">
        <f t="shared" si="10"/>
        <v>0</v>
      </c>
      <c r="Q113" s="4">
        <f t="shared" si="11"/>
        <v>0.33333333333333331</v>
      </c>
      <c r="R113" s="4"/>
      <c r="AA113" s="4" t="s">
        <v>388</v>
      </c>
      <c r="AB113" s="4">
        <f t="shared" si="12"/>
        <v>0</v>
      </c>
      <c r="AC113" s="4">
        <f t="shared" si="13"/>
        <v>4</v>
      </c>
    </row>
    <row r="114" spans="1:29" x14ac:dyDescent="0.25">
      <c r="A114">
        <v>1</v>
      </c>
      <c r="B114" t="s">
        <v>266</v>
      </c>
      <c r="C114">
        <v>1.2</v>
      </c>
      <c r="D114" t="s">
        <v>275</v>
      </c>
      <c r="E114">
        <v>0</v>
      </c>
      <c r="F114" s="4">
        <v>1</v>
      </c>
      <c r="G114">
        <v>1</v>
      </c>
      <c r="H114" t="s">
        <v>276</v>
      </c>
      <c r="I114">
        <v>0.42784438050917051</v>
      </c>
      <c r="L114" t="s">
        <v>389</v>
      </c>
      <c r="M114" s="4">
        <f t="shared" si="7"/>
        <v>1</v>
      </c>
      <c r="N114" s="4">
        <f t="shared" si="8"/>
        <v>2</v>
      </c>
      <c r="O114" s="4">
        <f t="shared" si="9"/>
        <v>1</v>
      </c>
      <c r="P114" s="4">
        <f t="shared" si="10"/>
        <v>1</v>
      </c>
      <c r="Q114" s="4">
        <f t="shared" si="11"/>
        <v>0.25</v>
      </c>
      <c r="R114" s="4"/>
      <c r="AA114" s="4" t="s">
        <v>389</v>
      </c>
      <c r="AB114" s="4">
        <f t="shared" si="12"/>
        <v>2</v>
      </c>
      <c r="AC114" s="4">
        <f t="shared" si="13"/>
        <v>1</v>
      </c>
    </row>
    <row r="115" spans="1:29" x14ac:dyDescent="0.25">
      <c r="A115">
        <v>-1</v>
      </c>
      <c r="B115" s="1" t="s">
        <v>95</v>
      </c>
      <c r="C115">
        <v>1</v>
      </c>
      <c r="D115">
        <v>1</v>
      </c>
      <c r="E115">
        <v>1</v>
      </c>
      <c r="F115" s="4">
        <v>1</v>
      </c>
      <c r="G115">
        <v>0</v>
      </c>
      <c r="H115" t="s">
        <v>275</v>
      </c>
      <c r="I115">
        <v>0.43802354186629211</v>
      </c>
      <c r="L115" t="s">
        <v>390</v>
      </c>
      <c r="M115" s="4">
        <f t="shared" si="7"/>
        <v>0</v>
      </c>
      <c r="N115" s="4">
        <f t="shared" si="8"/>
        <v>4</v>
      </c>
      <c r="O115" s="4">
        <f t="shared" si="9"/>
        <v>0</v>
      </c>
      <c r="P115" s="4">
        <f t="shared" si="10"/>
        <v>0</v>
      </c>
      <c r="Q115" s="4">
        <f t="shared" si="11"/>
        <v>1</v>
      </c>
      <c r="R115" s="4"/>
      <c r="AA115" s="4" t="s">
        <v>390</v>
      </c>
      <c r="AB115" s="4">
        <f t="shared" si="12"/>
        <v>4</v>
      </c>
      <c r="AC115" s="4">
        <f t="shared" si="13"/>
        <v>0</v>
      </c>
    </row>
    <row r="116" spans="1:29" x14ac:dyDescent="0.25">
      <c r="A116">
        <v>1</v>
      </c>
      <c r="B116" t="s">
        <v>128</v>
      </c>
      <c r="C116">
        <v>2</v>
      </c>
      <c r="D116">
        <v>2</v>
      </c>
      <c r="E116">
        <v>0</v>
      </c>
      <c r="F116" s="4">
        <v>0</v>
      </c>
      <c r="G116">
        <v>2</v>
      </c>
      <c r="H116">
        <v>2</v>
      </c>
      <c r="I116">
        <v>0.44494459553178023</v>
      </c>
      <c r="L116" t="s">
        <v>391</v>
      </c>
      <c r="M116" s="4">
        <f t="shared" si="7"/>
        <v>2</v>
      </c>
      <c r="N116" s="4">
        <f t="shared" si="8"/>
        <v>0</v>
      </c>
      <c r="O116" s="4">
        <f t="shared" si="9"/>
        <v>2</v>
      </c>
      <c r="P116" s="4">
        <f t="shared" si="10"/>
        <v>0</v>
      </c>
      <c r="Q116" s="4">
        <f t="shared" si="11"/>
        <v>0.33333333333333331</v>
      </c>
      <c r="R116" s="4"/>
      <c r="AA116" s="4" t="s">
        <v>391</v>
      </c>
      <c r="AB116" s="4">
        <f t="shared" si="12"/>
        <v>0</v>
      </c>
      <c r="AC116" s="4">
        <f t="shared" si="13"/>
        <v>4</v>
      </c>
    </row>
    <row r="117" spans="1:29" x14ac:dyDescent="0.25">
      <c r="A117">
        <v>1</v>
      </c>
      <c r="B117" s="1" t="s">
        <v>99</v>
      </c>
      <c r="C117">
        <v>1</v>
      </c>
      <c r="D117">
        <v>1</v>
      </c>
      <c r="E117">
        <v>1</v>
      </c>
      <c r="F117" s="4">
        <v>1</v>
      </c>
      <c r="G117">
        <v>1</v>
      </c>
      <c r="H117">
        <v>1</v>
      </c>
      <c r="I117">
        <v>0.45069822915511271</v>
      </c>
      <c r="L117" t="s">
        <v>392</v>
      </c>
      <c r="M117" s="4">
        <f t="shared" si="7"/>
        <v>0</v>
      </c>
      <c r="N117" s="4">
        <f t="shared" si="8"/>
        <v>4</v>
      </c>
      <c r="O117" s="4">
        <f t="shared" si="9"/>
        <v>0</v>
      </c>
      <c r="P117" s="4">
        <f t="shared" si="10"/>
        <v>0</v>
      </c>
      <c r="Q117" s="4">
        <f t="shared" si="11"/>
        <v>1</v>
      </c>
      <c r="R117" s="4"/>
      <c r="AA117" s="4" t="s">
        <v>392</v>
      </c>
      <c r="AB117" s="4">
        <f t="shared" si="12"/>
        <v>4</v>
      </c>
      <c r="AC117" s="4">
        <f t="shared" si="13"/>
        <v>0</v>
      </c>
    </row>
    <row r="118" spans="1:29" x14ac:dyDescent="0.25">
      <c r="A118" s="1">
        <v>1</v>
      </c>
      <c r="B118" s="1" t="s">
        <v>36</v>
      </c>
      <c r="C118" s="1">
        <v>2</v>
      </c>
      <c r="D118">
        <v>0</v>
      </c>
      <c r="E118">
        <v>2</v>
      </c>
      <c r="F118" s="4">
        <v>2</v>
      </c>
      <c r="G118">
        <v>2</v>
      </c>
      <c r="H118">
        <v>2</v>
      </c>
      <c r="I118">
        <v>0.45853832171186215</v>
      </c>
      <c r="L118" t="s">
        <v>393</v>
      </c>
      <c r="M118" s="4">
        <f t="shared" si="7"/>
        <v>1</v>
      </c>
      <c r="N118" s="4">
        <f t="shared" si="8"/>
        <v>0</v>
      </c>
      <c r="O118" s="4">
        <f t="shared" si="9"/>
        <v>3</v>
      </c>
      <c r="P118" s="4">
        <f t="shared" si="10"/>
        <v>0</v>
      </c>
      <c r="Q118" s="4">
        <f t="shared" si="11"/>
        <v>0.5</v>
      </c>
      <c r="R118" s="4"/>
      <c r="AA118" s="4" t="s">
        <v>393</v>
      </c>
      <c r="AB118" s="4">
        <f t="shared" si="12"/>
        <v>0</v>
      </c>
      <c r="AC118" s="4">
        <f t="shared" si="13"/>
        <v>4</v>
      </c>
    </row>
    <row r="119" spans="1:29" x14ac:dyDescent="0.25">
      <c r="A119">
        <v>1</v>
      </c>
      <c r="B119" t="s">
        <v>118</v>
      </c>
      <c r="C119">
        <v>1</v>
      </c>
      <c r="D119">
        <v>1</v>
      </c>
      <c r="E119">
        <v>1</v>
      </c>
      <c r="F119" s="4">
        <v>1</v>
      </c>
      <c r="G119">
        <v>1</v>
      </c>
      <c r="H119" t="s">
        <v>275</v>
      </c>
      <c r="I119">
        <v>0.4593667551378009</v>
      </c>
      <c r="L119" t="s">
        <v>394</v>
      </c>
      <c r="M119" s="4">
        <f t="shared" si="7"/>
        <v>0</v>
      </c>
      <c r="N119" s="4">
        <f t="shared" si="8"/>
        <v>4</v>
      </c>
      <c r="O119" s="4">
        <f t="shared" si="9"/>
        <v>0</v>
      </c>
      <c r="P119" s="4">
        <f t="shared" si="10"/>
        <v>0</v>
      </c>
      <c r="Q119" s="4">
        <f t="shared" si="11"/>
        <v>1</v>
      </c>
      <c r="R119" s="4"/>
      <c r="AA119" s="4" t="s">
        <v>394</v>
      </c>
      <c r="AB119" s="4">
        <f t="shared" si="12"/>
        <v>4</v>
      </c>
      <c r="AC119" s="4">
        <f t="shared" si="13"/>
        <v>0</v>
      </c>
    </row>
    <row r="120" spans="1:29" x14ac:dyDescent="0.25">
      <c r="A120">
        <v>1</v>
      </c>
      <c r="B120" t="s">
        <v>138</v>
      </c>
      <c r="C120">
        <v>2.2999999999999998</v>
      </c>
      <c r="D120" t="s">
        <v>228</v>
      </c>
      <c r="E120">
        <v>1.2</v>
      </c>
      <c r="F120" s="4" t="s">
        <v>228</v>
      </c>
      <c r="G120">
        <v>1.2</v>
      </c>
      <c r="H120" t="s">
        <v>276</v>
      </c>
      <c r="I120">
        <v>0.45983985702456653</v>
      </c>
      <c r="L120" t="s">
        <v>395</v>
      </c>
      <c r="M120" s="4">
        <f t="shared" si="7"/>
        <v>0</v>
      </c>
      <c r="N120" s="4">
        <f t="shared" si="8"/>
        <v>2</v>
      </c>
      <c r="O120" s="4">
        <f t="shared" si="9"/>
        <v>3</v>
      </c>
      <c r="P120" s="4">
        <f t="shared" si="10"/>
        <v>3</v>
      </c>
      <c r="Q120" s="4">
        <f t="shared" si="11"/>
        <v>1.5</v>
      </c>
      <c r="R120" s="4"/>
      <c r="AA120" s="4" t="s">
        <v>395</v>
      </c>
      <c r="AB120" s="4">
        <f t="shared" si="12"/>
        <v>2</v>
      </c>
      <c r="AC120" s="4">
        <f t="shared" si="13"/>
        <v>1</v>
      </c>
    </row>
    <row r="121" spans="1:29" x14ac:dyDescent="0.25">
      <c r="A121">
        <v>-1</v>
      </c>
      <c r="B121" s="1" t="s">
        <v>60</v>
      </c>
      <c r="C121">
        <v>1</v>
      </c>
      <c r="D121">
        <v>1</v>
      </c>
      <c r="E121">
        <v>1</v>
      </c>
      <c r="F121" s="4">
        <v>1</v>
      </c>
      <c r="G121">
        <v>1</v>
      </c>
      <c r="H121">
        <v>1</v>
      </c>
      <c r="I121">
        <v>0.46203048346356557</v>
      </c>
      <c r="L121" t="s">
        <v>396</v>
      </c>
      <c r="M121" s="4">
        <f t="shared" si="7"/>
        <v>0</v>
      </c>
      <c r="N121" s="4">
        <f t="shared" si="8"/>
        <v>4</v>
      </c>
      <c r="O121" s="4">
        <f t="shared" si="9"/>
        <v>0</v>
      </c>
      <c r="P121" s="4">
        <f t="shared" si="10"/>
        <v>0</v>
      </c>
      <c r="Q121" s="4">
        <f t="shared" si="11"/>
        <v>1</v>
      </c>
      <c r="R121" s="4"/>
      <c r="AA121" s="4" t="s">
        <v>396</v>
      </c>
      <c r="AB121" s="4">
        <f t="shared" si="12"/>
        <v>4</v>
      </c>
      <c r="AC121" s="4">
        <f t="shared" si="13"/>
        <v>0</v>
      </c>
    </row>
    <row r="122" spans="1:29" x14ac:dyDescent="0.25">
      <c r="A122">
        <v>-1</v>
      </c>
      <c r="B122" s="1" t="s">
        <v>65</v>
      </c>
      <c r="C122">
        <v>1</v>
      </c>
      <c r="D122">
        <v>1</v>
      </c>
      <c r="E122">
        <v>1</v>
      </c>
      <c r="F122" s="4">
        <v>1</v>
      </c>
      <c r="G122">
        <v>1</v>
      </c>
      <c r="H122" t="s">
        <v>275</v>
      </c>
      <c r="I122">
        <v>0.46246584028819027</v>
      </c>
      <c r="L122" t="s">
        <v>397</v>
      </c>
      <c r="M122" s="4">
        <f t="shared" si="7"/>
        <v>0</v>
      </c>
      <c r="N122" s="4">
        <f t="shared" si="8"/>
        <v>4</v>
      </c>
      <c r="O122" s="4">
        <f t="shared" si="9"/>
        <v>0</v>
      </c>
      <c r="P122" s="4">
        <f t="shared" si="10"/>
        <v>0</v>
      </c>
      <c r="Q122" s="4">
        <f t="shared" si="11"/>
        <v>1</v>
      </c>
      <c r="R122" s="4"/>
      <c r="AA122" s="4" t="s">
        <v>397</v>
      </c>
      <c r="AB122" s="4">
        <f t="shared" si="12"/>
        <v>4</v>
      </c>
      <c r="AC122" s="4">
        <f t="shared" si="13"/>
        <v>0</v>
      </c>
    </row>
    <row r="123" spans="1:29" x14ac:dyDescent="0.25">
      <c r="A123">
        <v>-1</v>
      </c>
      <c r="B123" s="1" t="s">
        <v>63</v>
      </c>
      <c r="C123">
        <v>1</v>
      </c>
      <c r="D123" t="s">
        <v>275</v>
      </c>
      <c r="E123">
        <v>1</v>
      </c>
      <c r="F123" s="4">
        <v>1</v>
      </c>
      <c r="G123">
        <v>1</v>
      </c>
      <c r="H123" t="s">
        <v>276</v>
      </c>
      <c r="I123">
        <v>0.46643285249953592</v>
      </c>
      <c r="L123" t="s">
        <v>398</v>
      </c>
      <c r="M123" s="4">
        <f t="shared" si="7"/>
        <v>0</v>
      </c>
      <c r="N123" s="4">
        <f t="shared" si="8"/>
        <v>4</v>
      </c>
      <c r="O123" s="4">
        <f t="shared" si="9"/>
        <v>0</v>
      </c>
      <c r="P123" s="4">
        <f t="shared" si="10"/>
        <v>1</v>
      </c>
      <c r="Q123" s="4">
        <f t="shared" si="11"/>
        <v>1.0833333333333333</v>
      </c>
      <c r="R123" s="4"/>
      <c r="AA123" s="4" t="s">
        <v>398</v>
      </c>
      <c r="AB123" s="4">
        <f t="shared" si="12"/>
        <v>4</v>
      </c>
      <c r="AC123" s="4">
        <f t="shared" si="13"/>
        <v>0</v>
      </c>
    </row>
    <row r="124" spans="1:29" x14ac:dyDescent="0.25">
      <c r="A124">
        <v>-1</v>
      </c>
      <c r="B124" t="s">
        <v>239</v>
      </c>
      <c r="C124">
        <v>1.2</v>
      </c>
      <c r="D124">
        <v>2</v>
      </c>
      <c r="E124">
        <v>1.2</v>
      </c>
      <c r="F124" s="4">
        <v>1.2</v>
      </c>
      <c r="G124" t="s">
        <v>228</v>
      </c>
      <c r="H124" t="s">
        <v>276</v>
      </c>
      <c r="I124">
        <v>0.46984434514738693</v>
      </c>
      <c r="L124" t="s">
        <v>399</v>
      </c>
      <c r="M124" s="4">
        <f t="shared" si="7"/>
        <v>0</v>
      </c>
      <c r="N124" s="4">
        <f t="shared" si="8"/>
        <v>0</v>
      </c>
      <c r="O124" s="4">
        <f t="shared" si="9"/>
        <v>4</v>
      </c>
      <c r="P124" s="4">
        <f t="shared" si="10"/>
        <v>0</v>
      </c>
      <c r="Q124" s="4">
        <f t="shared" si="11"/>
        <v>1</v>
      </c>
      <c r="R124" s="4"/>
      <c r="AA124" s="4" t="s">
        <v>399</v>
      </c>
      <c r="AB124" s="4">
        <f t="shared" si="12"/>
        <v>0</v>
      </c>
      <c r="AC124" s="4">
        <f t="shared" si="13"/>
        <v>1</v>
      </c>
    </row>
    <row r="125" spans="1:29" x14ac:dyDescent="0.25">
      <c r="A125">
        <v>1</v>
      </c>
      <c r="B125" t="s">
        <v>137</v>
      </c>
      <c r="C125">
        <v>2</v>
      </c>
      <c r="D125">
        <v>1</v>
      </c>
      <c r="E125">
        <v>1.2</v>
      </c>
      <c r="F125" s="4">
        <v>1.2</v>
      </c>
      <c r="G125">
        <v>1.2</v>
      </c>
      <c r="H125" t="s">
        <v>228</v>
      </c>
      <c r="I125">
        <v>0.47218267246878276</v>
      </c>
      <c r="L125" t="s">
        <v>400</v>
      </c>
      <c r="M125" s="4">
        <f t="shared" si="7"/>
        <v>0</v>
      </c>
      <c r="N125" s="4">
        <f t="shared" si="8"/>
        <v>1</v>
      </c>
      <c r="O125" s="4">
        <f t="shared" si="9"/>
        <v>3</v>
      </c>
      <c r="P125" s="4">
        <f t="shared" si="10"/>
        <v>0</v>
      </c>
      <c r="Q125" s="4">
        <f t="shared" si="11"/>
        <v>0.5</v>
      </c>
      <c r="R125" s="4"/>
      <c r="AA125" s="4" t="s">
        <v>400</v>
      </c>
      <c r="AB125" s="4">
        <f t="shared" si="12"/>
        <v>1</v>
      </c>
      <c r="AC125" s="4">
        <f t="shared" si="13"/>
        <v>1</v>
      </c>
    </row>
    <row r="126" spans="1:29" x14ac:dyDescent="0.25">
      <c r="A126">
        <v>-1</v>
      </c>
      <c r="B126" s="1" t="s">
        <v>15</v>
      </c>
      <c r="C126">
        <v>2</v>
      </c>
      <c r="D126">
        <v>2</v>
      </c>
      <c r="E126">
        <v>1</v>
      </c>
      <c r="F126" s="4">
        <v>0</v>
      </c>
      <c r="G126">
        <v>1</v>
      </c>
      <c r="H126">
        <v>2</v>
      </c>
      <c r="I126">
        <v>0.47298624203683437</v>
      </c>
      <c r="L126" t="s">
        <v>401</v>
      </c>
      <c r="M126" s="4">
        <f t="shared" si="7"/>
        <v>1</v>
      </c>
      <c r="N126" s="4">
        <f t="shared" si="8"/>
        <v>1</v>
      </c>
      <c r="O126" s="4">
        <f t="shared" si="9"/>
        <v>2</v>
      </c>
      <c r="P126" s="4">
        <f t="shared" si="10"/>
        <v>0</v>
      </c>
      <c r="Q126" s="4">
        <f t="shared" si="11"/>
        <v>0.16666666666666666</v>
      </c>
      <c r="R126" s="4"/>
      <c r="AA126" s="4" t="s">
        <v>401</v>
      </c>
      <c r="AB126" s="4">
        <f t="shared" si="12"/>
        <v>1</v>
      </c>
      <c r="AC126" s="4">
        <f t="shared" si="13"/>
        <v>3</v>
      </c>
    </row>
    <row r="127" spans="1:29" x14ac:dyDescent="0.25">
      <c r="A127" s="1">
        <v>1</v>
      </c>
      <c r="B127" s="1" t="s">
        <v>25</v>
      </c>
      <c r="C127" s="1">
        <v>2</v>
      </c>
      <c r="D127" t="s">
        <v>228</v>
      </c>
      <c r="E127">
        <v>1</v>
      </c>
      <c r="F127" s="4">
        <v>0</v>
      </c>
      <c r="H127">
        <v>2</v>
      </c>
      <c r="I127">
        <v>0.48608334044517643</v>
      </c>
      <c r="L127" t="s">
        <v>402</v>
      </c>
      <c r="M127" s="4">
        <f t="shared" si="7"/>
        <v>1</v>
      </c>
      <c r="N127" s="4">
        <f t="shared" si="8"/>
        <v>2</v>
      </c>
      <c r="O127" s="4">
        <f t="shared" si="9"/>
        <v>2</v>
      </c>
      <c r="P127" s="4">
        <f t="shared" si="10"/>
        <v>1</v>
      </c>
      <c r="Q127" s="4">
        <f t="shared" si="11"/>
        <v>0.5</v>
      </c>
      <c r="R127" s="4"/>
      <c r="AA127" s="4" t="s">
        <v>402</v>
      </c>
      <c r="AB127" s="4">
        <f t="shared" si="12"/>
        <v>2</v>
      </c>
      <c r="AC127" s="4">
        <f t="shared" si="13"/>
        <v>2</v>
      </c>
    </row>
    <row r="128" spans="1:29" x14ac:dyDescent="0.25">
      <c r="A128">
        <v>1</v>
      </c>
      <c r="B128" t="s">
        <v>181</v>
      </c>
      <c r="C128">
        <v>2</v>
      </c>
      <c r="D128">
        <v>2</v>
      </c>
      <c r="E128">
        <v>2</v>
      </c>
      <c r="F128" s="4">
        <v>2</v>
      </c>
      <c r="G128">
        <v>2</v>
      </c>
      <c r="H128">
        <v>2</v>
      </c>
      <c r="I128">
        <v>0.49183502079979313</v>
      </c>
      <c r="L128" t="s">
        <v>403</v>
      </c>
      <c r="M128" s="4">
        <f t="shared" si="7"/>
        <v>0</v>
      </c>
      <c r="N128" s="4">
        <f t="shared" si="8"/>
        <v>0</v>
      </c>
      <c r="O128" s="4">
        <f t="shared" si="9"/>
        <v>4</v>
      </c>
      <c r="P128" s="4">
        <f t="shared" si="10"/>
        <v>0</v>
      </c>
      <c r="Q128" s="4">
        <f t="shared" si="11"/>
        <v>1</v>
      </c>
      <c r="R128" s="4"/>
      <c r="AA128" s="4" t="s">
        <v>403</v>
      </c>
      <c r="AB128" s="4">
        <f t="shared" si="12"/>
        <v>0</v>
      </c>
      <c r="AC128" s="4">
        <f t="shared" si="13"/>
        <v>4</v>
      </c>
    </row>
    <row r="129" spans="1:29" x14ac:dyDescent="0.25">
      <c r="A129">
        <v>-1</v>
      </c>
      <c r="B129" t="s">
        <v>189</v>
      </c>
      <c r="C129">
        <v>2</v>
      </c>
      <c r="D129">
        <v>2</v>
      </c>
      <c r="E129">
        <v>1.2</v>
      </c>
      <c r="F129" s="4">
        <v>2</v>
      </c>
      <c r="G129">
        <v>2</v>
      </c>
      <c r="H129">
        <v>2</v>
      </c>
      <c r="I129">
        <v>0.4919231422939272</v>
      </c>
      <c r="L129" t="s">
        <v>404</v>
      </c>
      <c r="M129" s="4">
        <f t="shared" si="7"/>
        <v>0</v>
      </c>
      <c r="N129" s="4">
        <f t="shared" si="8"/>
        <v>0</v>
      </c>
      <c r="O129" s="4">
        <f t="shared" si="9"/>
        <v>4</v>
      </c>
      <c r="P129" s="4">
        <f t="shared" si="10"/>
        <v>0</v>
      </c>
      <c r="Q129" s="4">
        <f t="shared" si="11"/>
        <v>1</v>
      </c>
      <c r="R129" s="4"/>
      <c r="AA129" s="4" t="s">
        <v>404</v>
      </c>
      <c r="AB129" s="4">
        <f t="shared" si="12"/>
        <v>0</v>
      </c>
      <c r="AC129" s="4">
        <f t="shared" si="13"/>
        <v>3</v>
      </c>
    </row>
    <row r="130" spans="1:29" x14ac:dyDescent="0.25">
      <c r="A130">
        <v>1</v>
      </c>
      <c r="B130" s="1" t="s">
        <v>107</v>
      </c>
      <c r="C130">
        <v>1</v>
      </c>
      <c r="D130" t="s">
        <v>276</v>
      </c>
      <c r="E130">
        <v>1.3</v>
      </c>
      <c r="F130" s="4">
        <v>3</v>
      </c>
      <c r="G130" t="s">
        <v>228</v>
      </c>
      <c r="H130" t="s">
        <v>228</v>
      </c>
      <c r="I130">
        <v>0.50011242472225415</v>
      </c>
      <c r="L130" t="s">
        <v>405</v>
      </c>
      <c r="M130" s="4">
        <f t="shared" ref="M130:M193" si="14">COUNTIF(C130:F130,0)</f>
        <v>0</v>
      </c>
      <c r="N130" s="4">
        <f t="shared" ref="N130:N193" si="15">COUNTIF(C130:F130,1)+COUNTIF(C130:F130,"1??")+COUNTIF(C130:F130,"1????")</f>
        <v>2</v>
      </c>
      <c r="O130" s="4">
        <f t="shared" ref="O130:O193" si="16">COUNTIF(C130:F130,2)+COUNTIF(C130:F130,"1,2")+COUNTIF(C130:F130,"1,2,3")</f>
        <v>1</v>
      </c>
      <c r="P130" s="4">
        <f t="shared" ref="P130:P193" si="17">COUNTIF(C130:F130,3)+COUNTIF(C130:F130,"1,3")+COUNTIF(C130:F130,"2,3")+COUNTIF(C130:F130,"1,2,3")</f>
        <v>2</v>
      </c>
      <c r="Q130" s="4">
        <f t="shared" si="11"/>
        <v>0.41666666666666663</v>
      </c>
      <c r="R130" s="4"/>
      <c r="AA130" s="4" t="s">
        <v>405</v>
      </c>
      <c r="AB130" s="4">
        <f t="shared" si="12"/>
        <v>2</v>
      </c>
      <c r="AC130" s="4">
        <f t="shared" si="13"/>
        <v>1</v>
      </c>
    </row>
    <row r="131" spans="1:29" x14ac:dyDescent="0.25">
      <c r="A131">
        <v>1</v>
      </c>
      <c r="B131" s="1" t="s">
        <v>220</v>
      </c>
      <c r="C131">
        <v>1</v>
      </c>
      <c r="D131">
        <v>1</v>
      </c>
      <c r="E131">
        <v>1</v>
      </c>
      <c r="F131" s="4">
        <v>1</v>
      </c>
      <c r="G131">
        <v>1</v>
      </c>
      <c r="H131" t="s">
        <v>275</v>
      </c>
      <c r="I131">
        <v>0.50072357668829026</v>
      </c>
      <c r="L131" t="s">
        <v>406</v>
      </c>
      <c r="M131" s="4">
        <f t="shared" si="14"/>
        <v>0</v>
      </c>
      <c r="N131" s="4">
        <f t="shared" si="15"/>
        <v>4</v>
      </c>
      <c r="O131" s="4">
        <f t="shared" si="16"/>
        <v>0</v>
      </c>
      <c r="P131" s="4">
        <f t="shared" si="17"/>
        <v>0</v>
      </c>
      <c r="Q131" s="4">
        <f t="shared" ref="Q131:Q194" si="18">(1/(4*(4-1))*(M131^2+N131^2+O131^2+P131^2-4))</f>
        <v>1</v>
      </c>
      <c r="R131" s="4"/>
      <c r="AA131" s="4" t="s">
        <v>406</v>
      </c>
      <c r="AB131" s="4">
        <f t="shared" ref="AB131:AB194" si="19">COUNTIF(C131:F131,1)+COUNTIF(C131:F131,"1??")+COUNTIF(C131:F131,"1????")</f>
        <v>4</v>
      </c>
      <c r="AC131" s="4">
        <f t="shared" ref="AC131:AC194" si="20">COUNTIF(C131:F131,0)+COUNTIF(C131:F131,2)+COUNTIF(C131:F131,"2,3")+COUNTIF(C131:F131,3)</f>
        <v>0</v>
      </c>
    </row>
    <row r="132" spans="1:29" x14ac:dyDescent="0.25">
      <c r="A132">
        <v>1</v>
      </c>
      <c r="B132" t="s">
        <v>260</v>
      </c>
      <c r="C132">
        <v>1</v>
      </c>
      <c r="D132">
        <v>1</v>
      </c>
      <c r="E132">
        <v>1</v>
      </c>
      <c r="F132" s="4">
        <v>1</v>
      </c>
      <c r="G132">
        <v>1</v>
      </c>
      <c r="H132" t="s">
        <v>276</v>
      </c>
      <c r="I132">
        <v>0.50124313206193283</v>
      </c>
      <c r="L132" t="s">
        <v>407</v>
      </c>
      <c r="M132" s="4">
        <f t="shared" si="14"/>
        <v>0</v>
      </c>
      <c r="N132" s="4">
        <f t="shared" si="15"/>
        <v>4</v>
      </c>
      <c r="O132" s="4">
        <f t="shared" si="16"/>
        <v>0</v>
      </c>
      <c r="P132" s="4">
        <f t="shared" si="17"/>
        <v>0</v>
      </c>
      <c r="Q132" s="4">
        <f t="shared" si="18"/>
        <v>1</v>
      </c>
      <c r="R132" s="4"/>
      <c r="AA132" s="4" t="s">
        <v>407</v>
      </c>
      <c r="AB132" s="4">
        <f t="shared" si="19"/>
        <v>4</v>
      </c>
      <c r="AC132" s="4">
        <f t="shared" si="20"/>
        <v>0</v>
      </c>
    </row>
    <row r="133" spans="1:29" x14ac:dyDescent="0.25">
      <c r="A133">
        <v>-1</v>
      </c>
      <c r="B133" s="1" t="s">
        <v>89</v>
      </c>
      <c r="C133">
        <v>1</v>
      </c>
      <c r="D133">
        <v>1</v>
      </c>
      <c r="E133">
        <v>1</v>
      </c>
      <c r="F133" s="4">
        <v>0</v>
      </c>
      <c r="G133">
        <v>1</v>
      </c>
      <c r="H133">
        <v>1</v>
      </c>
      <c r="I133">
        <v>0.50483558946567997</v>
      </c>
      <c r="L133" t="s">
        <v>408</v>
      </c>
      <c r="M133" s="4">
        <f t="shared" si="14"/>
        <v>1</v>
      </c>
      <c r="N133" s="4">
        <f t="shared" si="15"/>
        <v>3</v>
      </c>
      <c r="O133" s="4">
        <f t="shared" si="16"/>
        <v>0</v>
      </c>
      <c r="P133" s="4">
        <f t="shared" si="17"/>
        <v>0</v>
      </c>
      <c r="Q133" s="4">
        <f t="shared" si="18"/>
        <v>0.5</v>
      </c>
      <c r="R133" s="4"/>
      <c r="AA133" s="4" t="s">
        <v>408</v>
      </c>
      <c r="AB133" s="4">
        <f t="shared" si="19"/>
        <v>3</v>
      </c>
      <c r="AC133" s="4">
        <f t="shared" si="20"/>
        <v>1</v>
      </c>
    </row>
    <row r="134" spans="1:29" x14ac:dyDescent="0.25">
      <c r="A134">
        <v>-1</v>
      </c>
      <c r="B134" s="1" t="s">
        <v>55</v>
      </c>
      <c r="C134">
        <v>1</v>
      </c>
      <c r="D134" t="s">
        <v>276</v>
      </c>
      <c r="E134">
        <v>1.2</v>
      </c>
      <c r="F134" s="4">
        <v>1.21</v>
      </c>
      <c r="G134">
        <v>1</v>
      </c>
      <c r="H134" s="2">
        <v>1</v>
      </c>
      <c r="I134">
        <v>0.50508631759163614</v>
      </c>
      <c r="L134" t="s">
        <v>409</v>
      </c>
      <c r="M134" s="4">
        <f t="shared" si="14"/>
        <v>0</v>
      </c>
      <c r="N134" s="4">
        <f t="shared" si="15"/>
        <v>2</v>
      </c>
      <c r="O134" s="4">
        <f t="shared" si="16"/>
        <v>2</v>
      </c>
      <c r="P134" s="4">
        <f t="shared" si="17"/>
        <v>0</v>
      </c>
      <c r="Q134" s="4">
        <f t="shared" si="18"/>
        <v>0.33333333333333331</v>
      </c>
      <c r="R134" s="4"/>
      <c r="AA134" s="4" t="s">
        <v>409</v>
      </c>
      <c r="AB134" s="4">
        <f t="shared" si="19"/>
        <v>2</v>
      </c>
      <c r="AC134" s="4">
        <f t="shared" si="20"/>
        <v>0</v>
      </c>
    </row>
    <row r="135" spans="1:29" x14ac:dyDescent="0.25">
      <c r="A135">
        <v>1</v>
      </c>
      <c r="B135" t="s">
        <v>261</v>
      </c>
      <c r="C135">
        <v>1</v>
      </c>
      <c r="D135" t="s">
        <v>276</v>
      </c>
      <c r="E135">
        <v>1</v>
      </c>
      <c r="F135" s="4">
        <v>1</v>
      </c>
      <c r="G135">
        <v>1</v>
      </c>
      <c r="H135" t="s">
        <v>275</v>
      </c>
      <c r="I135">
        <v>0.50534794886678136</v>
      </c>
      <c r="L135" t="s">
        <v>410</v>
      </c>
      <c r="M135" s="4">
        <f t="shared" si="14"/>
        <v>0</v>
      </c>
      <c r="N135" s="4">
        <f t="shared" si="15"/>
        <v>4</v>
      </c>
      <c r="O135" s="4">
        <f t="shared" si="16"/>
        <v>1</v>
      </c>
      <c r="P135" s="4">
        <f t="shared" si="17"/>
        <v>0</v>
      </c>
      <c r="Q135" s="4">
        <f t="shared" si="18"/>
        <v>1.0833333333333333</v>
      </c>
      <c r="R135" s="4"/>
      <c r="AA135" s="4" t="s">
        <v>410</v>
      </c>
      <c r="AB135" s="4">
        <f t="shared" si="19"/>
        <v>4</v>
      </c>
      <c r="AC135" s="4">
        <f t="shared" si="20"/>
        <v>0</v>
      </c>
    </row>
    <row r="136" spans="1:29" x14ac:dyDescent="0.25">
      <c r="A136">
        <v>1</v>
      </c>
      <c r="B136" t="s">
        <v>229</v>
      </c>
      <c r="C136">
        <v>1</v>
      </c>
      <c r="D136">
        <v>1</v>
      </c>
      <c r="E136">
        <v>1</v>
      </c>
      <c r="F136" s="4">
        <v>1</v>
      </c>
      <c r="G136">
        <v>1</v>
      </c>
      <c r="H136">
        <v>1</v>
      </c>
      <c r="I136">
        <v>0.50552308365597565</v>
      </c>
      <c r="L136" t="s">
        <v>411</v>
      </c>
      <c r="M136" s="4">
        <f t="shared" si="14"/>
        <v>0</v>
      </c>
      <c r="N136" s="4">
        <f t="shared" si="15"/>
        <v>4</v>
      </c>
      <c r="O136" s="4">
        <f t="shared" si="16"/>
        <v>0</v>
      </c>
      <c r="P136" s="4">
        <f t="shared" si="17"/>
        <v>0</v>
      </c>
      <c r="Q136" s="4">
        <f t="shared" si="18"/>
        <v>1</v>
      </c>
      <c r="R136" s="4"/>
      <c r="AA136" s="4" t="s">
        <v>411</v>
      </c>
      <c r="AB136" s="4">
        <f t="shared" si="19"/>
        <v>4</v>
      </c>
      <c r="AC136" s="4">
        <f t="shared" si="20"/>
        <v>0</v>
      </c>
    </row>
    <row r="137" spans="1:29" x14ac:dyDescent="0.25">
      <c r="A137">
        <v>-1</v>
      </c>
      <c r="B137" t="s">
        <v>268</v>
      </c>
      <c r="C137">
        <v>1</v>
      </c>
      <c r="D137">
        <v>1</v>
      </c>
      <c r="E137">
        <v>1</v>
      </c>
      <c r="F137" s="4">
        <v>1</v>
      </c>
      <c r="G137">
        <v>1</v>
      </c>
      <c r="H137">
        <v>1</v>
      </c>
      <c r="I137">
        <v>0.50586397608689471</v>
      </c>
      <c r="L137" t="s">
        <v>412</v>
      </c>
      <c r="M137" s="4">
        <f t="shared" si="14"/>
        <v>0</v>
      </c>
      <c r="N137" s="4">
        <f t="shared" si="15"/>
        <v>4</v>
      </c>
      <c r="O137" s="4">
        <f t="shared" si="16"/>
        <v>0</v>
      </c>
      <c r="P137" s="4">
        <f t="shared" si="17"/>
        <v>0</v>
      </c>
      <c r="Q137" s="4">
        <f t="shared" si="18"/>
        <v>1</v>
      </c>
      <c r="R137" s="4"/>
      <c r="AA137" s="4" t="s">
        <v>412</v>
      </c>
      <c r="AB137" s="4">
        <f t="shared" si="19"/>
        <v>4</v>
      </c>
      <c r="AC137" s="4">
        <f t="shared" si="20"/>
        <v>0</v>
      </c>
    </row>
    <row r="138" spans="1:29" x14ac:dyDescent="0.25">
      <c r="A138">
        <v>-1</v>
      </c>
      <c r="B138" t="s">
        <v>240</v>
      </c>
      <c r="C138">
        <v>1.2</v>
      </c>
      <c r="D138">
        <v>1</v>
      </c>
      <c r="E138">
        <v>1</v>
      </c>
      <c r="F138" s="4">
        <v>1</v>
      </c>
      <c r="G138">
        <v>1.2</v>
      </c>
      <c r="H138">
        <v>2</v>
      </c>
      <c r="I138">
        <v>0.50712066959049795</v>
      </c>
      <c r="L138" t="s">
        <v>413</v>
      </c>
      <c r="M138" s="4">
        <f t="shared" si="14"/>
        <v>0</v>
      </c>
      <c r="N138" s="4">
        <f t="shared" si="15"/>
        <v>3</v>
      </c>
      <c r="O138" s="4">
        <f t="shared" si="16"/>
        <v>1</v>
      </c>
      <c r="P138" s="4">
        <f t="shared" si="17"/>
        <v>0</v>
      </c>
      <c r="Q138" s="4">
        <f t="shared" si="18"/>
        <v>0.5</v>
      </c>
      <c r="R138" s="4"/>
      <c r="AA138" s="4" t="s">
        <v>413</v>
      </c>
      <c r="AB138" s="4">
        <f t="shared" si="19"/>
        <v>3</v>
      </c>
      <c r="AC138" s="4">
        <f t="shared" si="20"/>
        <v>0</v>
      </c>
    </row>
    <row r="139" spans="1:29" x14ac:dyDescent="0.25">
      <c r="A139">
        <v>-1</v>
      </c>
      <c r="B139" s="1" t="s">
        <v>74</v>
      </c>
      <c r="C139">
        <v>1</v>
      </c>
      <c r="D139">
        <v>1</v>
      </c>
      <c r="E139">
        <v>1</v>
      </c>
      <c r="F139" s="4">
        <v>0</v>
      </c>
      <c r="G139">
        <v>1</v>
      </c>
      <c r="H139">
        <v>1</v>
      </c>
      <c r="I139">
        <v>0.5080349061203957</v>
      </c>
      <c r="L139" t="s">
        <v>414</v>
      </c>
      <c r="M139" s="4">
        <f t="shared" si="14"/>
        <v>1</v>
      </c>
      <c r="N139" s="4">
        <f t="shared" si="15"/>
        <v>3</v>
      </c>
      <c r="O139" s="4">
        <f t="shared" si="16"/>
        <v>0</v>
      </c>
      <c r="P139" s="4">
        <f t="shared" si="17"/>
        <v>0</v>
      </c>
      <c r="Q139" s="4">
        <f t="shared" si="18"/>
        <v>0.5</v>
      </c>
      <c r="R139" s="4"/>
      <c r="AA139" s="4" t="s">
        <v>414</v>
      </c>
      <c r="AB139" s="4">
        <f t="shared" si="19"/>
        <v>3</v>
      </c>
      <c r="AC139" s="4">
        <f t="shared" si="20"/>
        <v>1</v>
      </c>
    </row>
    <row r="140" spans="1:29" x14ac:dyDescent="0.25">
      <c r="A140">
        <v>-1</v>
      </c>
      <c r="B140" s="1" t="s">
        <v>79</v>
      </c>
      <c r="C140">
        <v>1</v>
      </c>
      <c r="D140">
        <v>1</v>
      </c>
      <c r="E140">
        <v>1</v>
      </c>
      <c r="F140" s="4">
        <v>1</v>
      </c>
      <c r="G140">
        <v>1</v>
      </c>
      <c r="H140" t="s">
        <v>275</v>
      </c>
      <c r="I140">
        <v>0.50894090846113849</v>
      </c>
      <c r="L140" t="s">
        <v>415</v>
      </c>
      <c r="M140" s="4">
        <f t="shared" si="14"/>
        <v>0</v>
      </c>
      <c r="N140" s="4">
        <f t="shared" si="15"/>
        <v>4</v>
      </c>
      <c r="O140" s="4">
        <f t="shared" si="16"/>
        <v>0</v>
      </c>
      <c r="P140" s="4">
        <f t="shared" si="17"/>
        <v>0</v>
      </c>
      <c r="Q140" s="4">
        <f t="shared" si="18"/>
        <v>1</v>
      </c>
      <c r="R140" s="4"/>
      <c r="AA140" s="4" t="s">
        <v>415</v>
      </c>
      <c r="AB140" s="4">
        <f t="shared" si="19"/>
        <v>4</v>
      </c>
      <c r="AC140" s="4">
        <f t="shared" si="20"/>
        <v>0</v>
      </c>
    </row>
    <row r="141" spans="1:29" x14ac:dyDescent="0.25">
      <c r="A141">
        <v>-1</v>
      </c>
      <c r="B141" t="s">
        <v>191</v>
      </c>
      <c r="C141">
        <v>2</v>
      </c>
      <c r="D141">
        <v>2</v>
      </c>
      <c r="E141">
        <v>1.2</v>
      </c>
      <c r="F141" s="4">
        <v>2</v>
      </c>
      <c r="G141">
        <v>2</v>
      </c>
      <c r="H141">
        <v>2</v>
      </c>
      <c r="I141">
        <v>0.51257838802997291</v>
      </c>
      <c r="L141" t="s">
        <v>416</v>
      </c>
      <c r="M141" s="4">
        <f t="shared" si="14"/>
        <v>0</v>
      </c>
      <c r="N141" s="4">
        <f t="shared" si="15"/>
        <v>0</v>
      </c>
      <c r="O141" s="4">
        <f t="shared" si="16"/>
        <v>4</v>
      </c>
      <c r="P141" s="4">
        <f t="shared" si="17"/>
        <v>0</v>
      </c>
      <c r="Q141" s="4">
        <f t="shared" si="18"/>
        <v>1</v>
      </c>
      <c r="R141" s="4"/>
      <c r="AA141" s="4" t="s">
        <v>416</v>
      </c>
      <c r="AB141" s="4">
        <f t="shared" si="19"/>
        <v>0</v>
      </c>
      <c r="AC141" s="4">
        <f t="shared" si="20"/>
        <v>3</v>
      </c>
    </row>
    <row r="142" spans="1:29" x14ac:dyDescent="0.25">
      <c r="A142">
        <v>-1</v>
      </c>
      <c r="B142" s="1" t="s">
        <v>87</v>
      </c>
      <c r="C142">
        <v>1</v>
      </c>
      <c r="D142">
        <v>1</v>
      </c>
      <c r="E142">
        <v>1</v>
      </c>
      <c r="F142" s="4">
        <v>11</v>
      </c>
      <c r="G142">
        <v>1</v>
      </c>
      <c r="H142">
        <v>1</v>
      </c>
      <c r="I142">
        <v>0.51903817039458477</v>
      </c>
      <c r="L142" t="s">
        <v>417</v>
      </c>
      <c r="M142" s="4">
        <f t="shared" si="14"/>
        <v>0</v>
      </c>
      <c r="N142" s="4">
        <f t="shared" si="15"/>
        <v>3</v>
      </c>
      <c r="O142" s="4">
        <f t="shared" si="16"/>
        <v>0</v>
      </c>
      <c r="P142" s="4">
        <f t="shared" si="17"/>
        <v>0</v>
      </c>
      <c r="Q142" s="4">
        <f t="shared" si="18"/>
        <v>0.41666666666666663</v>
      </c>
      <c r="R142" s="4"/>
      <c r="AA142" s="4" t="s">
        <v>417</v>
      </c>
      <c r="AB142" s="4">
        <f t="shared" si="19"/>
        <v>3</v>
      </c>
      <c r="AC142" s="4">
        <f t="shared" si="20"/>
        <v>0</v>
      </c>
    </row>
    <row r="143" spans="1:29" x14ac:dyDescent="0.25">
      <c r="A143">
        <v>1</v>
      </c>
      <c r="B143" t="s">
        <v>168</v>
      </c>
      <c r="C143">
        <v>2</v>
      </c>
      <c r="D143">
        <v>2</v>
      </c>
      <c r="E143">
        <v>2</v>
      </c>
      <c r="F143" s="4">
        <v>2</v>
      </c>
      <c r="G143">
        <v>2</v>
      </c>
      <c r="H143">
        <v>2</v>
      </c>
      <c r="I143">
        <v>0.52909526500133586</v>
      </c>
      <c r="L143" t="s">
        <v>418</v>
      </c>
      <c r="M143" s="4">
        <f t="shared" si="14"/>
        <v>0</v>
      </c>
      <c r="N143" s="4">
        <f t="shared" si="15"/>
        <v>0</v>
      </c>
      <c r="O143" s="4">
        <f t="shared" si="16"/>
        <v>4</v>
      </c>
      <c r="P143" s="4">
        <f t="shared" si="17"/>
        <v>0</v>
      </c>
      <c r="Q143" s="4">
        <f t="shared" si="18"/>
        <v>1</v>
      </c>
      <c r="R143" s="4"/>
      <c r="AA143" s="4" t="s">
        <v>418</v>
      </c>
      <c r="AB143" s="4">
        <f t="shared" si="19"/>
        <v>0</v>
      </c>
      <c r="AC143" s="4">
        <f t="shared" si="20"/>
        <v>4</v>
      </c>
    </row>
    <row r="144" spans="1:29" x14ac:dyDescent="0.25">
      <c r="A144">
        <v>-1</v>
      </c>
      <c r="B144" t="s">
        <v>112</v>
      </c>
      <c r="C144">
        <v>1</v>
      </c>
      <c r="D144">
        <v>1</v>
      </c>
      <c r="E144">
        <v>1</v>
      </c>
      <c r="F144" s="4">
        <v>1</v>
      </c>
      <c r="G144">
        <v>1</v>
      </c>
      <c r="H144" t="s">
        <v>276</v>
      </c>
      <c r="I144">
        <v>0.52937237755972866</v>
      </c>
      <c r="L144" t="s">
        <v>419</v>
      </c>
      <c r="M144" s="4">
        <f t="shared" si="14"/>
        <v>0</v>
      </c>
      <c r="N144" s="4">
        <f t="shared" si="15"/>
        <v>4</v>
      </c>
      <c r="O144" s="4">
        <f t="shared" si="16"/>
        <v>0</v>
      </c>
      <c r="P144" s="4">
        <f t="shared" si="17"/>
        <v>0</v>
      </c>
      <c r="Q144" s="4">
        <f t="shared" si="18"/>
        <v>1</v>
      </c>
      <c r="R144" s="4"/>
      <c r="AA144" s="4" t="s">
        <v>419</v>
      </c>
      <c r="AB144" s="4">
        <f t="shared" si="19"/>
        <v>4</v>
      </c>
      <c r="AC144" s="4">
        <f t="shared" si="20"/>
        <v>0</v>
      </c>
    </row>
    <row r="145" spans="1:29" x14ac:dyDescent="0.25">
      <c r="A145">
        <v>-1</v>
      </c>
      <c r="B145" s="1" t="s">
        <v>85</v>
      </c>
      <c r="C145">
        <v>1</v>
      </c>
      <c r="D145">
        <v>1</v>
      </c>
      <c r="E145">
        <v>1.3</v>
      </c>
      <c r="F145" s="4">
        <v>1</v>
      </c>
      <c r="G145">
        <v>1</v>
      </c>
      <c r="H145" t="s">
        <v>275</v>
      </c>
      <c r="I145">
        <v>0.53772169449202933</v>
      </c>
      <c r="L145" t="s">
        <v>420</v>
      </c>
      <c r="M145" s="4">
        <f t="shared" si="14"/>
        <v>0</v>
      </c>
      <c r="N145" s="4">
        <f t="shared" si="15"/>
        <v>3</v>
      </c>
      <c r="O145" s="4">
        <f t="shared" si="16"/>
        <v>0</v>
      </c>
      <c r="P145" s="4">
        <f t="shared" si="17"/>
        <v>1</v>
      </c>
      <c r="Q145" s="4">
        <f t="shared" si="18"/>
        <v>0.5</v>
      </c>
      <c r="R145" s="4"/>
      <c r="AA145" s="4" t="s">
        <v>420</v>
      </c>
      <c r="AB145" s="4">
        <f t="shared" si="19"/>
        <v>3</v>
      </c>
      <c r="AC145" s="4">
        <f t="shared" si="20"/>
        <v>0</v>
      </c>
    </row>
    <row r="146" spans="1:29" x14ac:dyDescent="0.25">
      <c r="A146">
        <v>1</v>
      </c>
      <c r="B146" t="s">
        <v>272</v>
      </c>
      <c r="C146">
        <v>1.2</v>
      </c>
      <c r="D146" t="s">
        <v>276</v>
      </c>
      <c r="E146">
        <v>1.2</v>
      </c>
      <c r="F146" s="4">
        <v>1.2</v>
      </c>
      <c r="G146">
        <v>1.2</v>
      </c>
      <c r="H146" t="s">
        <v>276</v>
      </c>
      <c r="I146">
        <v>0.54197280496163303</v>
      </c>
      <c r="L146" t="s">
        <v>421</v>
      </c>
      <c r="M146" s="4">
        <f t="shared" si="14"/>
        <v>0</v>
      </c>
      <c r="N146" s="4">
        <f t="shared" si="15"/>
        <v>1</v>
      </c>
      <c r="O146" s="4">
        <f t="shared" si="16"/>
        <v>4</v>
      </c>
      <c r="P146" s="4">
        <f t="shared" si="17"/>
        <v>0</v>
      </c>
      <c r="Q146" s="4">
        <f t="shared" si="18"/>
        <v>1.0833333333333333</v>
      </c>
      <c r="R146" s="4"/>
      <c r="AA146" s="4" t="s">
        <v>421</v>
      </c>
      <c r="AB146" s="4">
        <f t="shared" si="19"/>
        <v>1</v>
      </c>
      <c r="AC146" s="4">
        <f t="shared" si="20"/>
        <v>0</v>
      </c>
    </row>
    <row r="147" spans="1:29" x14ac:dyDescent="0.25">
      <c r="A147">
        <v>-1</v>
      </c>
      <c r="B147" s="1" t="s">
        <v>76</v>
      </c>
      <c r="C147">
        <v>1</v>
      </c>
      <c r="D147">
        <v>1</v>
      </c>
      <c r="E147">
        <v>1</v>
      </c>
      <c r="F147" s="4">
        <v>1</v>
      </c>
      <c r="G147">
        <v>1</v>
      </c>
      <c r="H147">
        <v>1</v>
      </c>
      <c r="I147">
        <v>0.5443463847593415</v>
      </c>
      <c r="L147" t="s">
        <v>422</v>
      </c>
      <c r="M147" s="4">
        <f t="shared" si="14"/>
        <v>0</v>
      </c>
      <c r="N147" s="4">
        <f t="shared" si="15"/>
        <v>4</v>
      </c>
      <c r="O147" s="4">
        <f t="shared" si="16"/>
        <v>0</v>
      </c>
      <c r="P147" s="4">
        <f t="shared" si="17"/>
        <v>0</v>
      </c>
      <c r="Q147" s="4">
        <f t="shared" si="18"/>
        <v>1</v>
      </c>
      <c r="R147" s="4"/>
      <c r="AA147" s="4" t="s">
        <v>422</v>
      </c>
      <c r="AB147" s="4">
        <f t="shared" si="19"/>
        <v>4</v>
      </c>
      <c r="AC147" s="4">
        <f t="shared" si="20"/>
        <v>0</v>
      </c>
    </row>
    <row r="148" spans="1:29" x14ac:dyDescent="0.25">
      <c r="A148">
        <v>1</v>
      </c>
      <c r="B148" s="1" t="s">
        <v>4</v>
      </c>
      <c r="C148">
        <v>2</v>
      </c>
      <c r="D148">
        <v>2</v>
      </c>
      <c r="E148">
        <v>2.2999999999999998</v>
      </c>
      <c r="F148" s="4">
        <v>2</v>
      </c>
      <c r="G148">
        <v>2.2999999999999998</v>
      </c>
      <c r="H148">
        <v>2</v>
      </c>
      <c r="I148">
        <v>0.5472546483636983</v>
      </c>
      <c r="L148" t="s">
        <v>423</v>
      </c>
      <c r="M148" s="4">
        <f t="shared" si="14"/>
        <v>0</v>
      </c>
      <c r="N148" s="4">
        <f t="shared" si="15"/>
        <v>0</v>
      </c>
      <c r="O148" s="4">
        <f t="shared" si="16"/>
        <v>3</v>
      </c>
      <c r="P148" s="4">
        <f t="shared" si="17"/>
        <v>1</v>
      </c>
      <c r="Q148" s="4">
        <f t="shared" si="18"/>
        <v>0.5</v>
      </c>
      <c r="R148" s="4"/>
      <c r="AA148" s="4" t="s">
        <v>423</v>
      </c>
      <c r="AB148" s="4">
        <f t="shared" si="19"/>
        <v>0</v>
      </c>
      <c r="AC148" s="4">
        <f t="shared" si="20"/>
        <v>4</v>
      </c>
    </row>
    <row r="149" spans="1:29" x14ac:dyDescent="0.25">
      <c r="A149">
        <v>1</v>
      </c>
      <c r="B149" t="s">
        <v>222</v>
      </c>
      <c r="C149">
        <v>1</v>
      </c>
      <c r="D149">
        <v>1</v>
      </c>
      <c r="E149">
        <v>1</v>
      </c>
      <c r="F149" s="4">
        <v>1</v>
      </c>
      <c r="H149" t="s">
        <v>275</v>
      </c>
      <c r="I149">
        <v>0.55145528473010264</v>
      </c>
      <c r="L149" t="s">
        <v>424</v>
      </c>
      <c r="M149" s="4">
        <f t="shared" si="14"/>
        <v>0</v>
      </c>
      <c r="N149" s="4">
        <f t="shared" si="15"/>
        <v>4</v>
      </c>
      <c r="O149" s="4">
        <f t="shared" si="16"/>
        <v>0</v>
      </c>
      <c r="P149" s="4">
        <f t="shared" si="17"/>
        <v>0</v>
      </c>
      <c r="Q149" s="4">
        <f t="shared" si="18"/>
        <v>1</v>
      </c>
      <c r="R149" s="4"/>
      <c r="AA149" s="4" t="s">
        <v>424</v>
      </c>
      <c r="AB149" s="4">
        <f t="shared" si="19"/>
        <v>4</v>
      </c>
      <c r="AC149" s="4">
        <f t="shared" si="20"/>
        <v>0</v>
      </c>
    </row>
    <row r="150" spans="1:29" x14ac:dyDescent="0.25">
      <c r="A150">
        <v>-1</v>
      </c>
      <c r="B150" s="1" t="s">
        <v>77</v>
      </c>
      <c r="C150">
        <v>1</v>
      </c>
      <c r="D150">
        <v>1</v>
      </c>
      <c r="E150">
        <v>1</v>
      </c>
      <c r="F150" s="4">
        <v>1</v>
      </c>
      <c r="G150">
        <v>1</v>
      </c>
      <c r="H150">
        <v>1</v>
      </c>
      <c r="I150">
        <v>0.55502345065188219</v>
      </c>
      <c r="L150" t="s">
        <v>425</v>
      </c>
      <c r="M150" s="4">
        <f t="shared" si="14"/>
        <v>0</v>
      </c>
      <c r="N150" s="4">
        <f t="shared" si="15"/>
        <v>4</v>
      </c>
      <c r="O150" s="4">
        <f t="shared" si="16"/>
        <v>0</v>
      </c>
      <c r="P150" s="4">
        <f t="shared" si="17"/>
        <v>0</v>
      </c>
      <c r="Q150" s="4">
        <f t="shared" si="18"/>
        <v>1</v>
      </c>
      <c r="R150" s="4"/>
      <c r="AA150" s="4" t="s">
        <v>425</v>
      </c>
      <c r="AB150" s="4">
        <f t="shared" si="19"/>
        <v>4</v>
      </c>
      <c r="AC150" s="4">
        <f t="shared" si="20"/>
        <v>0</v>
      </c>
    </row>
    <row r="151" spans="1:29" x14ac:dyDescent="0.25">
      <c r="A151">
        <v>1</v>
      </c>
      <c r="B151" t="s">
        <v>185</v>
      </c>
      <c r="C151">
        <v>2</v>
      </c>
      <c r="D151">
        <v>2</v>
      </c>
      <c r="E151">
        <v>2</v>
      </c>
      <c r="F151" s="4">
        <v>2</v>
      </c>
      <c r="G151">
        <v>2</v>
      </c>
      <c r="H151">
        <v>2</v>
      </c>
      <c r="I151">
        <v>0.56739972797790461</v>
      </c>
      <c r="L151" t="s">
        <v>426</v>
      </c>
      <c r="M151" s="4">
        <f t="shared" si="14"/>
        <v>0</v>
      </c>
      <c r="N151" s="4">
        <f t="shared" si="15"/>
        <v>0</v>
      </c>
      <c r="O151" s="4">
        <f t="shared" si="16"/>
        <v>4</v>
      </c>
      <c r="P151" s="4">
        <f t="shared" si="17"/>
        <v>0</v>
      </c>
      <c r="Q151" s="4">
        <f t="shared" si="18"/>
        <v>1</v>
      </c>
      <c r="R151" s="4"/>
      <c r="AA151" s="4" t="s">
        <v>426</v>
      </c>
      <c r="AB151" s="4">
        <f t="shared" si="19"/>
        <v>0</v>
      </c>
      <c r="AC151" s="4">
        <f t="shared" si="20"/>
        <v>4</v>
      </c>
    </row>
    <row r="152" spans="1:29" x14ac:dyDescent="0.25">
      <c r="A152">
        <v>-1</v>
      </c>
      <c r="B152" s="1" t="s">
        <v>219</v>
      </c>
      <c r="C152">
        <v>1</v>
      </c>
      <c r="D152">
        <v>1</v>
      </c>
      <c r="E152">
        <v>2</v>
      </c>
      <c r="F152" s="4">
        <v>1</v>
      </c>
      <c r="G152">
        <v>1</v>
      </c>
      <c r="H152" t="s">
        <v>275</v>
      </c>
      <c r="I152">
        <v>0.56846331091046332</v>
      </c>
      <c r="L152" t="s">
        <v>427</v>
      </c>
      <c r="M152" s="4">
        <f t="shared" si="14"/>
        <v>0</v>
      </c>
      <c r="N152" s="4">
        <f t="shared" si="15"/>
        <v>3</v>
      </c>
      <c r="O152" s="4">
        <f t="shared" si="16"/>
        <v>1</v>
      </c>
      <c r="P152" s="4">
        <f t="shared" si="17"/>
        <v>0</v>
      </c>
      <c r="Q152" s="4">
        <f t="shared" si="18"/>
        <v>0.5</v>
      </c>
      <c r="R152" s="4"/>
      <c r="AA152" s="4" t="s">
        <v>427</v>
      </c>
      <c r="AB152" s="4">
        <f t="shared" si="19"/>
        <v>3</v>
      </c>
      <c r="AC152" s="4">
        <f t="shared" si="20"/>
        <v>1</v>
      </c>
    </row>
    <row r="153" spans="1:29" x14ac:dyDescent="0.25">
      <c r="A153">
        <v>1</v>
      </c>
      <c r="B153" s="1" t="s">
        <v>3</v>
      </c>
      <c r="C153">
        <v>2</v>
      </c>
      <c r="D153">
        <v>2</v>
      </c>
      <c r="E153">
        <v>2.2999999999999998</v>
      </c>
      <c r="F153" s="4">
        <v>2</v>
      </c>
      <c r="G153">
        <v>2.2999999999999998</v>
      </c>
      <c r="H153">
        <v>2</v>
      </c>
      <c r="I153">
        <v>0.56870720991193302</v>
      </c>
      <c r="L153" t="s">
        <v>428</v>
      </c>
      <c r="M153" s="4">
        <f t="shared" si="14"/>
        <v>0</v>
      </c>
      <c r="N153" s="4">
        <f t="shared" si="15"/>
        <v>0</v>
      </c>
      <c r="O153" s="4">
        <f t="shared" si="16"/>
        <v>3</v>
      </c>
      <c r="P153" s="4">
        <f t="shared" si="17"/>
        <v>1</v>
      </c>
      <c r="Q153" s="4">
        <f t="shared" si="18"/>
        <v>0.5</v>
      </c>
      <c r="R153" s="4"/>
      <c r="AA153" s="4" t="s">
        <v>428</v>
      </c>
      <c r="AB153" s="4">
        <f t="shared" si="19"/>
        <v>0</v>
      </c>
      <c r="AC153" s="4">
        <f t="shared" si="20"/>
        <v>4</v>
      </c>
    </row>
    <row r="154" spans="1:29" x14ac:dyDescent="0.25">
      <c r="A154">
        <v>1</v>
      </c>
      <c r="B154" s="1" t="s">
        <v>104</v>
      </c>
      <c r="C154">
        <v>1</v>
      </c>
      <c r="D154">
        <v>1</v>
      </c>
      <c r="E154">
        <v>1</v>
      </c>
      <c r="F154" s="4">
        <v>1</v>
      </c>
      <c r="G154">
        <v>1</v>
      </c>
      <c r="H154">
        <v>1</v>
      </c>
      <c r="I154">
        <v>0.57095331121192661</v>
      </c>
      <c r="L154" t="s">
        <v>429</v>
      </c>
      <c r="M154" s="4">
        <f t="shared" si="14"/>
        <v>0</v>
      </c>
      <c r="N154" s="4">
        <f t="shared" si="15"/>
        <v>4</v>
      </c>
      <c r="O154" s="4">
        <f t="shared" si="16"/>
        <v>0</v>
      </c>
      <c r="P154" s="4">
        <f t="shared" si="17"/>
        <v>0</v>
      </c>
      <c r="Q154" s="4">
        <f t="shared" si="18"/>
        <v>1</v>
      </c>
      <c r="R154" s="4"/>
      <c r="AA154" s="4" t="s">
        <v>429</v>
      </c>
      <c r="AB154" s="4">
        <f t="shared" si="19"/>
        <v>4</v>
      </c>
      <c r="AC154" s="4">
        <f t="shared" si="20"/>
        <v>0</v>
      </c>
    </row>
    <row r="155" spans="1:29" x14ac:dyDescent="0.25">
      <c r="A155">
        <v>-1</v>
      </c>
      <c r="B155" s="1" t="s">
        <v>215</v>
      </c>
      <c r="C155">
        <v>1</v>
      </c>
      <c r="D155">
        <v>1</v>
      </c>
      <c r="E155">
        <v>1</v>
      </c>
      <c r="F155" s="4">
        <v>1</v>
      </c>
      <c r="G155">
        <v>1</v>
      </c>
      <c r="H155">
        <v>1</v>
      </c>
      <c r="I155">
        <v>0.57309046890267512</v>
      </c>
      <c r="L155" t="s">
        <v>430</v>
      </c>
      <c r="M155" s="4">
        <f t="shared" si="14"/>
        <v>0</v>
      </c>
      <c r="N155" s="4">
        <f t="shared" si="15"/>
        <v>4</v>
      </c>
      <c r="O155" s="4">
        <f t="shared" si="16"/>
        <v>0</v>
      </c>
      <c r="P155" s="4">
        <f t="shared" si="17"/>
        <v>0</v>
      </c>
      <c r="Q155" s="4">
        <f t="shared" si="18"/>
        <v>1</v>
      </c>
      <c r="R155" s="4"/>
      <c r="AA155" s="4" t="s">
        <v>430</v>
      </c>
      <c r="AB155" s="4">
        <f t="shared" si="19"/>
        <v>4</v>
      </c>
      <c r="AC155" s="4">
        <f t="shared" si="20"/>
        <v>0</v>
      </c>
    </row>
    <row r="156" spans="1:29" x14ac:dyDescent="0.25">
      <c r="A156">
        <v>-1</v>
      </c>
      <c r="B156" s="1" t="s">
        <v>67</v>
      </c>
      <c r="C156">
        <v>1.3</v>
      </c>
      <c r="D156" t="s">
        <v>275</v>
      </c>
      <c r="E156">
        <v>1</v>
      </c>
      <c r="F156" s="4">
        <v>1</v>
      </c>
      <c r="G156">
        <v>1</v>
      </c>
      <c r="H156" t="s">
        <v>276</v>
      </c>
      <c r="I156">
        <v>0.57582955764888299</v>
      </c>
      <c r="L156" t="s">
        <v>431</v>
      </c>
      <c r="M156" s="4">
        <f t="shared" si="14"/>
        <v>0</v>
      </c>
      <c r="N156" s="4">
        <f t="shared" si="15"/>
        <v>3</v>
      </c>
      <c r="O156" s="4">
        <f t="shared" si="16"/>
        <v>0</v>
      </c>
      <c r="P156" s="4">
        <f t="shared" si="17"/>
        <v>2</v>
      </c>
      <c r="Q156" s="4">
        <f t="shared" si="18"/>
        <v>0.75</v>
      </c>
      <c r="R156" s="4"/>
      <c r="AA156" s="4" t="s">
        <v>431</v>
      </c>
      <c r="AB156" s="4">
        <f t="shared" si="19"/>
        <v>3</v>
      </c>
      <c r="AC156" s="4">
        <f t="shared" si="20"/>
        <v>0</v>
      </c>
    </row>
    <row r="157" spans="1:29" x14ac:dyDescent="0.25">
      <c r="A157">
        <v>1</v>
      </c>
      <c r="B157" t="s">
        <v>150</v>
      </c>
      <c r="C157">
        <v>2</v>
      </c>
      <c r="D157">
        <v>2</v>
      </c>
      <c r="E157">
        <v>2</v>
      </c>
      <c r="F157" s="4">
        <v>2</v>
      </c>
      <c r="G157">
        <v>2</v>
      </c>
      <c r="H157">
        <v>2</v>
      </c>
      <c r="I157">
        <v>0.58066699847286607</v>
      </c>
      <c r="L157" t="s">
        <v>432</v>
      </c>
      <c r="M157" s="4">
        <f t="shared" si="14"/>
        <v>0</v>
      </c>
      <c r="N157" s="4">
        <f t="shared" si="15"/>
        <v>0</v>
      </c>
      <c r="O157" s="4">
        <f t="shared" si="16"/>
        <v>4</v>
      </c>
      <c r="P157" s="4">
        <f t="shared" si="17"/>
        <v>0</v>
      </c>
      <c r="Q157" s="4">
        <f t="shared" si="18"/>
        <v>1</v>
      </c>
      <c r="R157" s="4"/>
      <c r="AA157" s="4" t="s">
        <v>432</v>
      </c>
      <c r="AB157" s="4">
        <f t="shared" si="19"/>
        <v>0</v>
      </c>
      <c r="AC157" s="4">
        <f t="shared" si="20"/>
        <v>4</v>
      </c>
    </row>
    <row r="158" spans="1:29" x14ac:dyDescent="0.25">
      <c r="A158" s="1">
        <v>1</v>
      </c>
      <c r="B158" s="1" t="s">
        <v>30</v>
      </c>
      <c r="C158" s="1">
        <v>2</v>
      </c>
      <c r="D158">
        <v>0</v>
      </c>
      <c r="E158">
        <v>3</v>
      </c>
      <c r="F158" s="4">
        <v>0</v>
      </c>
      <c r="G158">
        <v>2</v>
      </c>
      <c r="H158" t="s">
        <v>274</v>
      </c>
      <c r="I158">
        <v>0.58084073859074548</v>
      </c>
      <c r="L158" t="s">
        <v>433</v>
      </c>
      <c r="M158" s="4">
        <f t="shared" si="14"/>
        <v>2</v>
      </c>
      <c r="N158" s="4">
        <f t="shared" si="15"/>
        <v>0</v>
      </c>
      <c r="O158" s="4">
        <f t="shared" si="16"/>
        <v>1</v>
      </c>
      <c r="P158" s="4">
        <f t="shared" si="17"/>
        <v>1</v>
      </c>
      <c r="Q158" s="4">
        <f t="shared" si="18"/>
        <v>0.16666666666666666</v>
      </c>
      <c r="R158" s="4"/>
      <c r="AA158" s="4" t="s">
        <v>433</v>
      </c>
      <c r="AB158" s="4">
        <f t="shared" si="19"/>
        <v>0</v>
      </c>
      <c r="AC158" s="4">
        <f t="shared" si="20"/>
        <v>4</v>
      </c>
    </row>
    <row r="159" spans="1:29" x14ac:dyDescent="0.25">
      <c r="A159">
        <v>1</v>
      </c>
      <c r="B159" t="s">
        <v>131</v>
      </c>
      <c r="C159">
        <v>2</v>
      </c>
      <c r="D159">
        <v>2</v>
      </c>
      <c r="E159">
        <v>0</v>
      </c>
      <c r="F159" s="4">
        <v>0</v>
      </c>
      <c r="G159">
        <v>2</v>
      </c>
      <c r="H159">
        <v>2</v>
      </c>
      <c r="I159">
        <v>0.58414287571899892</v>
      </c>
      <c r="L159" t="s">
        <v>434</v>
      </c>
      <c r="M159" s="4">
        <f t="shared" si="14"/>
        <v>2</v>
      </c>
      <c r="N159" s="4">
        <f t="shared" si="15"/>
        <v>0</v>
      </c>
      <c r="O159" s="4">
        <f t="shared" si="16"/>
        <v>2</v>
      </c>
      <c r="P159" s="4">
        <f t="shared" si="17"/>
        <v>0</v>
      </c>
      <c r="Q159" s="4">
        <f t="shared" si="18"/>
        <v>0.33333333333333331</v>
      </c>
      <c r="R159" s="4"/>
      <c r="AA159" s="4" t="s">
        <v>434</v>
      </c>
      <c r="AB159" s="4">
        <f t="shared" si="19"/>
        <v>0</v>
      </c>
      <c r="AC159" s="4">
        <f t="shared" si="20"/>
        <v>4</v>
      </c>
    </row>
    <row r="160" spans="1:29" x14ac:dyDescent="0.25">
      <c r="A160">
        <v>-1</v>
      </c>
      <c r="B160" s="1" t="s">
        <v>90</v>
      </c>
      <c r="C160">
        <v>1</v>
      </c>
      <c r="D160">
        <v>1</v>
      </c>
      <c r="E160">
        <v>1</v>
      </c>
      <c r="F160" s="4">
        <v>1</v>
      </c>
      <c r="G160">
        <v>1</v>
      </c>
      <c r="H160">
        <v>1</v>
      </c>
      <c r="I160">
        <v>0.58538940787103777</v>
      </c>
      <c r="L160" t="s">
        <v>435</v>
      </c>
      <c r="M160" s="4">
        <f t="shared" si="14"/>
        <v>0</v>
      </c>
      <c r="N160" s="4">
        <f t="shared" si="15"/>
        <v>4</v>
      </c>
      <c r="O160" s="4">
        <f t="shared" si="16"/>
        <v>0</v>
      </c>
      <c r="P160" s="4">
        <f t="shared" si="17"/>
        <v>0</v>
      </c>
      <c r="Q160" s="4">
        <f t="shared" si="18"/>
        <v>1</v>
      </c>
      <c r="R160" s="4"/>
      <c r="AA160" s="4" t="s">
        <v>435</v>
      </c>
      <c r="AB160" s="4">
        <f t="shared" si="19"/>
        <v>4</v>
      </c>
      <c r="AC160" s="4">
        <f t="shared" si="20"/>
        <v>0</v>
      </c>
    </row>
    <row r="161" spans="1:29" x14ac:dyDescent="0.25">
      <c r="A161">
        <v>-1</v>
      </c>
      <c r="B161" t="s">
        <v>247</v>
      </c>
      <c r="C161">
        <v>1.2</v>
      </c>
      <c r="D161" t="s">
        <v>276</v>
      </c>
      <c r="E161">
        <v>2</v>
      </c>
      <c r="F161" s="4">
        <v>1</v>
      </c>
      <c r="G161">
        <v>1.2</v>
      </c>
      <c r="H161" t="s">
        <v>228</v>
      </c>
      <c r="I161">
        <v>0.60091308085988571</v>
      </c>
      <c r="L161" t="s">
        <v>436</v>
      </c>
      <c r="M161" s="4">
        <f t="shared" si="14"/>
        <v>0</v>
      </c>
      <c r="N161" s="4">
        <f t="shared" si="15"/>
        <v>2</v>
      </c>
      <c r="O161" s="4">
        <f t="shared" si="16"/>
        <v>3</v>
      </c>
      <c r="P161" s="4">
        <f t="shared" si="17"/>
        <v>0</v>
      </c>
      <c r="Q161" s="4">
        <f t="shared" si="18"/>
        <v>0.75</v>
      </c>
      <c r="R161" s="4"/>
      <c r="AA161" s="4" t="s">
        <v>436</v>
      </c>
      <c r="AB161" s="4">
        <f t="shared" si="19"/>
        <v>2</v>
      </c>
      <c r="AC161" s="4">
        <f t="shared" si="20"/>
        <v>1</v>
      </c>
    </row>
    <row r="162" spans="1:29" x14ac:dyDescent="0.25">
      <c r="A162">
        <v>-1</v>
      </c>
      <c r="B162" s="1" t="s">
        <v>14</v>
      </c>
      <c r="C162">
        <v>2</v>
      </c>
      <c r="D162" t="s">
        <v>276</v>
      </c>
      <c r="E162">
        <v>1</v>
      </c>
      <c r="F162" s="4">
        <v>1</v>
      </c>
      <c r="G162">
        <v>1</v>
      </c>
      <c r="H162" t="s">
        <v>276</v>
      </c>
      <c r="I162">
        <v>0.60568666850458841</v>
      </c>
      <c r="L162" t="s">
        <v>437</v>
      </c>
      <c r="M162" s="4">
        <f t="shared" si="14"/>
        <v>0</v>
      </c>
      <c r="N162" s="4">
        <f t="shared" si="15"/>
        <v>3</v>
      </c>
      <c r="O162" s="4">
        <f t="shared" si="16"/>
        <v>2</v>
      </c>
      <c r="P162" s="4">
        <f t="shared" si="17"/>
        <v>0</v>
      </c>
      <c r="Q162" s="4">
        <f t="shared" si="18"/>
        <v>0.75</v>
      </c>
      <c r="R162" s="4"/>
      <c r="AA162" s="4" t="s">
        <v>437</v>
      </c>
      <c r="AB162" s="4">
        <f t="shared" si="19"/>
        <v>3</v>
      </c>
      <c r="AC162" s="4">
        <f t="shared" si="20"/>
        <v>1</v>
      </c>
    </row>
    <row r="163" spans="1:29" x14ac:dyDescent="0.25">
      <c r="A163">
        <v>1</v>
      </c>
      <c r="B163" t="s">
        <v>129</v>
      </c>
      <c r="C163">
        <v>2</v>
      </c>
      <c r="D163">
        <v>2</v>
      </c>
      <c r="E163">
        <v>2</v>
      </c>
      <c r="F163" s="4">
        <v>0</v>
      </c>
      <c r="G163">
        <v>2</v>
      </c>
      <c r="H163">
        <v>2</v>
      </c>
      <c r="I163">
        <v>0.60897506161025372</v>
      </c>
      <c r="L163" t="s">
        <v>438</v>
      </c>
      <c r="M163" s="4">
        <f t="shared" si="14"/>
        <v>1</v>
      </c>
      <c r="N163" s="4">
        <f t="shared" si="15"/>
        <v>0</v>
      </c>
      <c r="O163" s="4">
        <f t="shared" si="16"/>
        <v>3</v>
      </c>
      <c r="P163" s="4">
        <f t="shared" si="17"/>
        <v>0</v>
      </c>
      <c r="Q163" s="4">
        <f t="shared" si="18"/>
        <v>0.5</v>
      </c>
      <c r="R163" s="4"/>
      <c r="AA163" s="4" t="s">
        <v>438</v>
      </c>
      <c r="AB163" s="4">
        <f t="shared" si="19"/>
        <v>0</v>
      </c>
      <c r="AC163" s="4">
        <f t="shared" si="20"/>
        <v>4</v>
      </c>
    </row>
    <row r="164" spans="1:29" x14ac:dyDescent="0.25">
      <c r="A164">
        <v>-1</v>
      </c>
      <c r="B164" s="1" t="s">
        <v>59</v>
      </c>
      <c r="C164">
        <v>1</v>
      </c>
      <c r="D164">
        <v>1</v>
      </c>
      <c r="E164">
        <v>1</v>
      </c>
      <c r="F164" s="4">
        <v>1</v>
      </c>
      <c r="G164">
        <v>1</v>
      </c>
      <c r="H164">
        <v>1</v>
      </c>
      <c r="I164">
        <v>0.60900644361412914</v>
      </c>
      <c r="L164" t="s">
        <v>439</v>
      </c>
      <c r="M164" s="4">
        <f t="shared" si="14"/>
        <v>0</v>
      </c>
      <c r="N164" s="4">
        <f t="shared" si="15"/>
        <v>4</v>
      </c>
      <c r="O164" s="4">
        <f t="shared" si="16"/>
        <v>0</v>
      </c>
      <c r="P164" s="4">
        <f t="shared" si="17"/>
        <v>0</v>
      </c>
      <c r="Q164" s="4">
        <f t="shared" si="18"/>
        <v>1</v>
      </c>
      <c r="R164" s="4"/>
      <c r="AA164" s="4" t="s">
        <v>439</v>
      </c>
      <c r="AB164" s="4">
        <f t="shared" si="19"/>
        <v>4</v>
      </c>
      <c r="AC164" s="4">
        <f t="shared" si="20"/>
        <v>0</v>
      </c>
    </row>
    <row r="165" spans="1:29" x14ac:dyDescent="0.25">
      <c r="A165">
        <v>-1</v>
      </c>
      <c r="B165" t="s">
        <v>238</v>
      </c>
      <c r="C165">
        <v>2</v>
      </c>
      <c r="D165">
        <v>2</v>
      </c>
      <c r="E165">
        <v>2</v>
      </c>
      <c r="F165" s="4">
        <v>2</v>
      </c>
      <c r="G165">
        <v>2</v>
      </c>
      <c r="H165">
        <v>2</v>
      </c>
      <c r="I165">
        <v>0.61294457201394137</v>
      </c>
      <c r="L165" t="s">
        <v>440</v>
      </c>
      <c r="M165" s="4">
        <f t="shared" si="14"/>
        <v>0</v>
      </c>
      <c r="N165" s="4">
        <f t="shared" si="15"/>
        <v>0</v>
      </c>
      <c r="O165" s="4">
        <f t="shared" si="16"/>
        <v>4</v>
      </c>
      <c r="P165" s="4">
        <f t="shared" si="17"/>
        <v>0</v>
      </c>
      <c r="Q165" s="4">
        <f t="shared" si="18"/>
        <v>1</v>
      </c>
      <c r="R165" s="4"/>
      <c r="AA165" s="4" t="s">
        <v>440</v>
      </c>
      <c r="AB165" s="4">
        <f t="shared" si="19"/>
        <v>0</v>
      </c>
      <c r="AC165" s="4">
        <f t="shared" si="20"/>
        <v>4</v>
      </c>
    </row>
    <row r="166" spans="1:29" x14ac:dyDescent="0.25">
      <c r="A166">
        <v>1</v>
      </c>
      <c r="B166" s="1" t="s">
        <v>105</v>
      </c>
      <c r="C166">
        <v>1</v>
      </c>
      <c r="D166">
        <v>1</v>
      </c>
      <c r="E166">
        <v>1</v>
      </c>
      <c r="F166" s="4">
        <v>1</v>
      </c>
      <c r="G166">
        <v>1</v>
      </c>
      <c r="H166">
        <v>1</v>
      </c>
      <c r="I166">
        <v>0.61625687071419211</v>
      </c>
      <c r="L166" t="s">
        <v>441</v>
      </c>
      <c r="M166" s="4">
        <f t="shared" si="14"/>
        <v>0</v>
      </c>
      <c r="N166" s="4">
        <f t="shared" si="15"/>
        <v>4</v>
      </c>
      <c r="O166" s="4">
        <f t="shared" si="16"/>
        <v>0</v>
      </c>
      <c r="P166" s="4">
        <f t="shared" si="17"/>
        <v>0</v>
      </c>
      <c r="Q166" s="4">
        <f t="shared" si="18"/>
        <v>1</v>
      </c>
      <c r="R166" s="4"/>
      <c r="AA166" s="4" t="s">
        <v>441</v>
      </c>
      <c r="AB166" s="4">
        <f t="shared" si="19"/>
        <v>4</v>
      </c>
      <c r="AC166" s="4">
        <f t="shared" si="20"/>
        <v>0</v>
      </c>
    </row>
    <row r="167" spans="1:29" x14ac:dyDescent="0.25">
      <c r="A167">
        <v>-1</v>
      </c>
      <c r="B167" s="1" t="s">
        <v>68</v>
      </c>
      <c r="C167">
        <v>1</v>
      </c>
      <c r="D167">
        <v>1</v>
      </c>
      <c r="E167">
        <v>1</v>
      </c>
      <c r="F167" s="4">
        <v>1</v>
      </c>
      <c r="G167">
        <v>1</v>
      </c>
      <c r="H167" t="s">
        <v>275</v>
      </c>
      <c r="I167">
        <v>0.61827255229731581</v>
      </c>
      <c r="L167" t="s">
        <v>442</v>
      </c>
      <c r="M167" s="4">
        <f t="shared" si="14"/>
        <v>0</v>
      </c>
      <c r="N167" s="4">
        <f t="shared" si="15"/>
        <v>4</v>
      </c>
      <c r="O167" s="4">
        <f t="shared" si="16"/>
        <v>0</v>
      </c>
      <c r="P167" s="4">
        <f t="shared" si="17"/>
        <v>0</v>
      </c>
      <c r="Q167" s="4">
        <f t="shared" si="18"/>
        <v>1</v>
      </c>
      <c r="R167" s="4"/>
      <c r="AA167" s="4" t="s">
        <v>442</v>
      </c>
      <c r="AB167" s="4">
        <f t="shared" si="19"/>
        <v>4</v>
      </c>
      <c r="AC167" s="4">
        <f t="shared" si="20"/>
        <v>0</v>
      </c>
    </row>
    <row r="168" spans="1:29" x14ac:dyDescent="0.25">
      <c r="A168" s="1">
        <v>1</v>
      </c>
      <c r="B168" s="1" t="s">
        <v>26</v>
      </c>
      <c r="C168" s="1">
        <v>2</v>
      </c>
      <c r="D168">
        <v>2</v>
      </c>
      <c r="E168">
        <v>0</v>
      </c>
      <c r="F168" s="4">
        <v>0</v>
      </c>
      <c r="G168">
        <v>2</v>
      </c>
      <c r="H168">
        <v>2</v>
      </c>
      <c r="I168">
        <v>0.61973393010676026</v>
      </c>
      <c r="L168" t="s">
        <v>443</v>
      </c>
      <c r="M168" s="4">
        <f t="shared" si="14"/>
        <v>2</v>
      </c>
      <c r="N168" s="4">
        <f t="shared" si="15"/>
        <v>0</v>
      </c>
      <c r="O168" s="4">
        <f t="shared" si="16"/>
        <v>2</v>
      </c>
      <c r="P168" s="4">
        <f t="shared" si="17"/>
        <v>0</v>
      </c>
      <c r="Q168" s="4">
        <f t="shared" si="18"/>
        <v>0.33333333333333331</v>
      </c>
      <c r="R168" s="4"/>
      <c r="AA168" s="4" t="s">
        <v>443</v>
      </c>
      <c r="AB168" s="4">
        <f t="shared" si="19"/>
        <v>0</v>
      </c>
      <c r="AC168" s="4">
        <f t="shared" si="20"/>
        <v>4</v>
      </c>
    </row>
    <row r="169" spans="1:29" x14ac:dyDescent="0.25">
      <c r="A169">
        <v>-1</v>
      </c>
      <c r="B169" t="s">
        <v>176</v>
      </c>
      <c r="C169">
        <v>2</v>
      </c>
      <c r="D169" t="s">
        <v>274</v>
      </c>
      <c r="E169" t="s">
        <v>228</v>
      </c>
      <c r="F169" s="4">
        <v>2</v>
      </c>
      <c r="G169">
        <v>2</v>
      </c>
      <c r="H169">
        <v>2</v>
      </c>
      <c r="I169">
        <v>0.62517692345099996</v>
      </c>
      <c r="L169" t="s">
        <v>444</v>
      </c>
      <c r="M169" s="4">
        <f t="shared" si="14"/>
        <v>0</v>
      </c>
      <c r="N169" s="4">
        <f t="shared" si="15"/>
        <v>1</v>
      </c>
      <c r="O169" s="4">
        <f t="shared" si="16"/>
        <v>3</v>
      </c>
      <c r="P169" s="4">
        <f t="shared" si="17"/>
        <v>2</v>
      </c>
      <c r="Q169" s="4">
        <f t="shared" si="18"/>
        <v>0.83333333333333326</v>
      </c>
      <c r="R169" s="4"/>
      <c r="AA169" s="4" t="s">
        <v>444</v>
      </c>
      <c r="AB169" s="4">
        <f t="shared" si="19"/>
        <v>1</v>
      </c>
      <c r="AC169" s="4">
        <f t="shared" si="20"/>
        <v>3</v>
      </c>
    </row>
    <row r="170" spans="1:29" x14ac:dyDescent="0.25">
      <c r="A170">
        <v>1</v>
      </c>
      <c r="B170" t="s">
        <v>132</v>
      </c>
      <c r="C170">
        <v>2</v>
      </c>
      <c r="D170">
        <v>2</v>
      </c>
      <c r="E170">
        <v>2</v>
      </c>
      <c r="F170" s="4">
        <v>2</v>
      </c>
      <c r="G170">
        <v>2</v>
      </c>
      <c r="H170">
        <v>2</v>
      </c>
      <c r="I170">
        <v>0.62759462516578468</v>
      </c>
      <c r="L170" t="s">
        <v>445</v>
      </c>
      <c r="M170" s="4">
        <f t="shared" si="14"/>
        <v>0</v>
      </c>
      <c r="N170" s="4">
        <f t="shared" si="15"/>
        <v>0</v>
      </c>
      <c r="O170" s="4">
        <f t="shared" si="16"/>
        <v>4</v>
      </c>
      <c r="P170" s="4">
        <f t="shared" si="17"/>
        <v>0</v>
      </c>
      <c r="Q170" s="4">
        <f t="shared" si="18"/>
        <v>1</v>
      </c>
      <c r="R170" s="4"/>
      <c r="AA170" s="4" t="s">
        <v>445</v>
      </c>
      <c r="AB170" s="4">
        <f t="shared" si="19"/>
        <v>0</v>
      </c>
      <c r="AC170" s="4">
        <f t="shared" si="20"/>
        <v>4</v>
      </c>
    </row>
    <row r="171" spans="1:29" x14ac:dyDescent="0.25">
      <c r="A171">
        <v>1</v>
      </c>
      <c r="B171" t="s">
        <v>156</v>
      </c>
      <c r="C171">
        <v>2</v>
      </c>
      <c r="D171">
        <v>2</v>
      </c>
      <c r="E171">
        <v>2</v>
      </c>
      <c r="F171" s="4">
        <v>2</v>
      </c>
      <c r="G171">
        <v>2</v>
      </c>
      <c r="H171">
        <v>2</v>
      </c>
      <c r="I171">
        <v>0.62775115140135007</v>
      </c>
      <c r="L171" t="s">
        <v>446</v>
      </c>
      <c r="M171" s="4">
        <f t="shared" si="14"/>
        <v>0</v>
      </c>
      <c r="N171" s="4">
        <f t="shared" si="15"/>
        <v>0</v>
      </c>
      <c r="O171" s="4">
        <f t="shared" si="16"/>
        <v>4</v>
      </c>
      <c r="P171" s="4">
        <f t="shared" si="17"/>
        <v>0</v>
      </c>
      <c r="Q171" s="4">
        <f t="shared" si="18"/>
        <v>1</v>
      </c>
      <c r="R171" s="4"/>
      <c r="AA171" s="4" t="s">
        <v>446</v>
      </c>
      <c r="AB171" s="4">
        <f t="shared" si="19"/>
        <v>0</v>
      </c>
      <c r="AC171" s="4">
        <f t="shared" si="20"/>
        <v>4</v>
      </c>
    </row>
    <row r="172" spans="1:29" x14ac:dyDescent="0.25">
      <c r="A172">
        <v>1</v>
      </c>
      <c r="B172" t="s">
        <v>123</v>
      </c>
      <c r="C172">
        <v>1</v>
      </c>
      <c r="D172" t="s">
        <v>276</v>
      </c>
      <c r="E172">
        <v>1</v>
      </c>
      <c r="F172" s="4">
        <v>1</v>
      </c>
      <c r="G172">
        <v>1</v>
      </c>
      <c r="H172" t="s">
        <v>275</v>
      </c>
      <c r="I172">
        <v>0.62861206326993457</v>
      </c>
      <c r="L172" t="s">
        <v>447</v>
      </c>
      <c r="M172" s="4">
        <f t="shared" si="14"/>
        <v>0</v>
      </c>
      <c r="N172" s="4">
        <f t="shared" si="15"/>
        <v>4</v>
      </c>
      <c r="O172" s="4">
        <f t="shared" si="16"/>
        <v>1</v>
      </c>
      <c r="P172" s="4">
        <f t="shared" si="17"/>
        <v>0</v>
      </c>
      <c r="Q172" s="4">
        <f t="shared" si="18"/>
        <v>1.0833333333333333</v>
      </c>
      <c r="R172" s="4"/>
      <c r="AA172" s="4" t="s">
        <v>447</v>
      </c>
      <c r="AB172" s="4">
        <f t="shared" si="19"/>
        <v>4</v>
      </c>
      <c r="AC172" s="4">
        <f t="shared" si="20"/>
        <v>0</v>
      </c>
    </row>
    <row r="173" spans="1:29" x14ac:dyDescent="0.25">
      <c r="A173">
        <v>-1</v>
      </c>
      <c r="B173" t="s">
        <v>148</v>
      </c>
      <c r="C173">
        <v>2</v>
      </c>
      <c r="D173">
        <v>2</v>
      </c>
      <c r="E173">
        <v>1</v>
      </c>
      <c r="F173" s="4">
        <v>0</v>
      </c>
      <c r="G173">
        <v>2</v>
      </c>
      <c r="H173">
        <v>2</v>
      </c>
      <c r="I173">
        <v>0.63036867880491199</v>
      </c>
      <c r="L173" t="s">
        <v>448</v>
      </c>
      <c r="M173" s="4">
        <f t="shared" si="14"/>
        <v>1</v>
      </c>
      <c r="N173" s="4">
        <f t="shared" si="15"/>
        <v>1</v>
      </c>
      <c r="O173" s="4">
        <f t="shared" si="16"/>
        <v>2</v>
      </c>
      <c r="P173" s="4">
        <f t="shared" si="17"/>
        <v>0</v>
      </c>
      <c r="Q173" s="4">
        <f t="shared" si="18"/>
        <v>0.16666666666666666</v>
      </c>
      <c r="R173" s="4"/>
      <c r="AA173" s="4" t="s">
        <v>448</v>
      </c>
      <c r="AB173" s="4">
        <f t="shared" si="19"/>
        <v>1</v>
      </c>
      <c r="AC173" s="4">
        <f t="shared" si="20"/>
        <v>3</v>
      </c>
    </row>
    <row r="174" spans="1:29" x14ac:dyDescent="0.25">
      <c r="A174">
        <v>-1</v>
      </c>
      <c r="B174" t="s">
        <v>255</v>
      </c>
      <c r="C174">
        <v>1.2</v>
      </c>
      <c r="D174" t="s">
        <v>228</v>
      </c>
      <c r="E174">
        <v>1</v>
      </c>
      <c r="F174" s="4">
        <v>1</v>
      </c>
      <c r="G174">
        <v>1.2</v>
      </c>
      <c r="H174" t="s">
        <v>276</v>
      </c>
      <c r="I174">
        <v>0.63480072123220899</v>
      </c>
      <c r="L174" t="s">
        <v>449</v>
      </c>
      <c r="M174" s="4">
        <f t="shared" si="14"/>
        <v>0</v>
      </c>
      <c r="N174" s="4">
        <f t="shared" si="15"/>
        <v>3</v>
      </c>
      <c r="O174" s="4">
        <f t="shared" si="16"/>
        <v>2</v>
      </c>
      <c r="P174" s="4">
        <f t="shared" si="17"/>
        <v>1</v>
      </c>
      <c r="Q174" s="4">
        <f t="shared" si="18"/>
        <v>0.83333333333333326</v>
      </c>
      <c r="R174" s="4"/>
      <c r="AA174" s="4" t="s">
        <v>449</v>
      </c>
      <c r="AB174" s="4">
        <f t="shared" si="19"/>
        <v>3</v>
      </c>
      <c r="AC174" s="4">
        <f t="shared" si="20"/>
        <v>0</v>
      </c>
    </row>
    <row r="175" spans="1:29" x14ac:dyDescent="0.25">
      <c r="A175">
        <v>1</v>
      </c>
      <c r="B175" t="s">
        <v>157</v>
      </c>
      <c r="C175">
        <v>2</v>
      </c>
      <c r="D175">
        <v>2</v>
      </c>
      <c r="E175">
        <v>2</v>
      </c>
      <c r="F175" s="4">
        <v>2</v>
      </c>
      <c r="G175">
        <v>2</v>
      </c>
      <c r="H175">
        <v>2</v>
      </c>
      <c r="I175">
        <v>0.6350810328350448</v>
      </c>
      <c r="L175" t="s">
        <v>450</v>
      </c>
      <c r="M175" s="4">
        <f t="shared" si="14"/>
        <v>0</v>
      </c>
      <c r="N175" s="4">
        <f t="shared" si="15"/>
        <v>0</v>
      </c>
      <c r="O175" s="4">
        <f t="shared" si="16"/>
        <v>4</v>
      </c>
      <c r="P175" s="4">
        <f t="shared" si="17"/>
        <v>0</v>
      </c>
      <c r="Q175" s="4">
        <f t="shared" si="18"/>
        <v>1</v>
      </c>
      <c r="R175" s="4"/>
      <c r="AA175" s="4" t="s">
        <v>450</v>
      </c>
      <c r="AB175" s="4">
        <f t="shared" si="19"/>
        <v>0</v>
      </c>
      <c r="AC175" s="4">
        <f t="shared" si="20"/>
        <v>4</v>
      </c>
    </row>
    <row r="176" spans="1:29" x14ac:dyDescent="0.25">
      <c r="A176">
        <v>1</v>
      </c>
      <c r="B176" s="1" t="s">
        <v>12</v>
      </c>
      <c r="C176">
        <v>2</v>
      </c>
      <c r="D176">
        <v>2</v>
      </c>
      <c r="E176">
        <v>2.2999999999999998</v>
      </c>
      <c r="F176" s="4">
        <v>2</v>
      </c>
      <c r="G176">
        <v>2</v>
      </c>
      <c r="H176">
        <v>2</v>
      </c>
      <c r="I176">
        <v>0.64137459142085895</v>
      </c>
      <c r="L176" t="s">
        <v>451</v>
      </c>
      <c r="M176" s="4">
        <f t="shared" si="14"/>
        <v>0</v>
      </c>
      <c r="N176" s="4">
        <f t="shared" si="15"/>
        <v>0</v>
      </c>
      <c r="O176" s="4">
        <f t="shared" si="16"/>
        <v>3</v>
      </c>
      <c r="P176" s="4">
        <f t="shared" si="17"/>
        <v>1</v>
      </c>
      <c r="Q176" s="4">
        <f t="shared" si="18"/>
        <v>0.5</v>
      </c>
      <c r="R176" s="4"/>
      <c r="AA176" s="4" t="s">
        <v>451</v>
      </c>
      <c r="AB176" s="4">
        <f t="shared" si="19"/>
        <v>0</v>
      </c>
      <c r="AC176" s="4">
        <f t="shared" si="20"/>
        <v>4</v>
      </c>
    </row>
    <row r="177" spans="1:29" x14ac:dyDescent="0.25">
      <c r="A177">
        <v>1</v>
      </c>
      <c r="B177" t="s">
        <v>242</v>
      </c>
      <c r="C177">
        <v>1.3</v>
      </c>
      <c r="D177">
        <v>1</v>
      </c>
      <c r="E177">
        <v>3</v>
      </c>
      <c r="F177" s="4" t="s">
        <v>228</v>
      </c>
      <c r="G177">
        <v>1.3</v>
      </c>
      <c r="H177" t="s">
        <v>275</v>
      </c>
      <c r="I177">
        <v>0.64160836478621963</v>
      </c>
      <c r="L177" t="s">
        <v>452</v>
      </c>
      <c r="M177" s="4">
        <f t="shared" si="14"/>
        <v>0</v>
      </c>
      <c r="N177" s="4">
        <f t="shared" si="15"/>
        <v>2</v>
      </c>
      <c r="O177" s="4">
        <f t="shared" si="16"/>
        <v>1</v>
      </c>
      <c r="P177" s="4">
        <f t="shared" si="17"/>
        <v>3</v>
      </c>
      <c r="Q177" s="4">
        <f t="shared" si="18"/>
        <v>0.83333333333333326</v>
      </c>
      <c r="R177" s="4"/>
      <c r="AA177" s="4" t="s">
        <v>452</v>
      </c>
      <c r="AB177" s="4">
        <f t="shared" si="19"/>
        <v>2</v>
      </c>
      <c r="AC177" s="4">
        <f t="shared" si="20"/>
        <v>1</v>
      </c>
    </row>
    <row r="178" spans="1:29" x14ac:dyDescent="0.25">
      <c r="A178">
        <v>-1</v>
      </c>
      <c r="B178" t="s">
        <v>197</v>
      </c>
      <c r="C178">
        <v>2</v>
      </c>
      <c r="D178">
        <v>0</v>
      </c>
      <c r="E178">
        <v>1.2</v>
      </c>
      <c r="F178" s="4">
        <v>1.2</v>
      </c>
      <c r="G178">
        <v>2</v>
      </c>
      <c r="H178">
        <v>2</v>
      </c>
      <c r="I178">
        <v>0.64276278952927413</v>
      </c>
      <c r="L178" t="s">
        <v>453</v>
      </c>
      <c r="M178" s="4">
        <f t="shared" si="14"/>
        <v>1</v>
      </c>
      <c r="N178" s="4">
        <f t="shared" si="15"/>
        <v>0</v>
      </c>
      <c r="O178" s="4">
        <f t="shared" si="16"/>
        <v>3</v>
      </c>
      <c r="P178" s="4">
        <f t="shared" si="17"/>
        <v>0</v>
      </c>
      <c r="Q178" s="4">
        <f t="shared" si="18"/>
        <v>0.5</v>
      </c>
      <c r="R178" s="4"/>
      <c r="AA178" s="4" t="s">
        <v>453</v>
      </c>
      <c r="AB178" s="4">
        <f t="shared" si="19"/>
        <v>0</v>
      </c>
      <c r="AC178" s="4">
        <f t="shared" si="20"/>
        <v>2</v>
      </c>
    </row>
    <row r="179" spans="1:29" x14ac:dyDescent="0.25">
      <c r="A179">
        <v>-1</v>
      </c>
      <c r="B179" s="1" t="s">
        <v>53</v>
      </c>
      <c r="C179">
        <v>1</v>
      </c>
      <c r="D179">
        <v>1</v>
      </c>
      <c r="E179">
        <v>1</v>
      </c>
      <c r="F179" s="4">
        <v>1</v>
      </c>
      <c r="G179">
        <v>1</v>
      </c>
      <c r="H179">
        <v>1</v>
      </c>
      <c r="I179">
        <v>0.6438177571197875</v>
      </c>
      <c r="L179" t="s">
        <v>454</v>
      </c>
      <c r="M179" s="4">
        <f t="shared" si="14"/>
        <v>0</v>
      </c>
      <c r="N179" s="4">
        <f t="shared" si="15"/>
        <v>4</v>
      </c>
      <c r="O179" s="4">
        <f t="shared" si="16"/>
        <v>0</v>
      </c>
      <c r="P179" s="4">
        <f t="shared" si="17"/>
        <v>0</v>
      </c>
      <c r="Q179" s="4">
        <f t="shared" si="18"/>
        <v>1</v>
      </c>
      <c r="R179" s="4"/>
      <c r="AA179" s="4" t="s">
        <v>454</v>
      </c>
      <c r="AB179" s="4">
        <f t="shared" si="19"/>
        <v>4</v>
      </c>
      <c r="AC179" s="4">
        <f t="shared" si="20"/>
        <v>0</v>
      </c>
    </row>
    <row r="180" spans="1:29" x14ac:dyDescent="0.25">
      <c r="A180">
        <v>1</v>
      </c>
      <c r="B180" s="1" t="s">
        <v>106</v>
      </c>
      <c r="C180">
        <v>1</v>
      </c>
      <c r="D180">
        <v>1</v>
      </c>
      <c r="E180">
        <v>1</v>
      </c>
      <c r="F180" s="4">
        <v>1</v>
      </c>
      <c r="G180">
        <v>1</v>
      </c>
      <c r="H180">
        <v>1</v>
      </c>
      <c r="I180">
        <v>0.64398675468686661</v>
      </c>
      <c r="L180" t="s">
        <v>455</v>
      </c>
      <c r="M180" s="4">
        <f t="shared" si="14"/>
        <v>0</v>
      </c>
      <c r="N180" s="4">
        <f t="shared" si="15"/>
        <v>4</v>
      </c>
      <c r="O180" s="4">
        <f t="shared" si="16"/>
        <v>0</v>
      </c>
      <c r="P180" s="4">
        <f t="shared" si="17"/>
        <v>0</v>
      </c>
      <c r="Q180" s="4">
        <f t="shared" si="18"/>
        <v>1</v>
      </c>
      <c r="R180" s="4"/>
      <c r="AA180" s="4" t="s">
        <v>455</v>
      </c>
      <c r="AB180" s="4">
        <f t="shared" si="19"/>
        <v>4</v>
      </c>
      <c r="AC180" s="4">
        <f t="shared" si="20"/>
        <v>0</v>
      </c>
    </row>
    <row r="181" spans="1:29" x14ac:dyDescent="0.25">
      <c r="A181">
        <v>-1</v>
      </c>
      <c r="B181" t="s">
        <v>258</v>
      </c>
      <c r="C181">
        <v>1</v>
      </c>
      <c r="D181">
        <v>1</v>
      </c>
      <c r="E181">
        <v>1</v>
      </c>
      <c r="F181" s="4">
        <v>1</v>
      </c>
      <c r="G181">
        <v>1</v>
      </c>
      <c r="H181" t="s">
        <v>275</v>
      </c>
      <c r="I181">
        <v>0.64507276795567603</v>
      </c>
      <c r="L181" t="s">
        <v>456</v>
      </c>
      <c r="M181" s="4">
        <f t="shared" si="14"/>
        <v>0</v>
      </c>
      <c r="N181" s="4">
        <f t="shared" si="15"/>
        <v>4</v>
      </c>
      <c r="O181" s="4">
        <f t="shared" si="16"/>
        <v>0</v>
      </c>
      <c r="P181" s="4">
        <f t="shared" si="17"/>
        <v>0</v>
      </c>
      <c r="Q181" s="4">
        <f t="shared" si="18"/>
        <v>1</v>
      </c>
      <c r="R181" s="4"/>
      <c r="AA181" s="4" t="s">
        <v>456</v>
      </c>
      <c r="AB181" s="4">
        <f t="shared" si="19"/>
        <v>4</v>
      </c>
      <c r="AC181" s="4">
        <f t="shared" si="20"/>
        <v>0</v>
      </c>
    </row>
    <row r="182" spans="1:29" x14ac:dyDescent="0.25">
      <c r="A182">
        <v>-1</v>
      </c>
      <c r="B182" t="s">
        <v>139</v>
      </c>
      <c r="C182">
        <v>2</v>
      </c>
      <c r="D182">
        <v>2</v>
      </c>
      <c r="E182">
        <v>1.2</v>
      </c>
      <c r="F182" s="4">
        <v>2</v>
      </c>
      <c r="G182">
        <v>2</v>
      </c>
      <c r="H182" t="s">
        <v>274</v>
      </c>
      <c r="I182">
        <v>0.64873406772833353</v>
      </c>
      <c r="L182" t="s">
        <v>457</v>
      </c>
      <c r="M182" s="4">
        <f t="shared" si="14"/>
        <v>0</v>
      </c>
      <c r="N182" s="4">
        <f t="shared" si="15"/>
        <v>0</v>
      </c>
      <c r="O182" s="4">
        <f t="shared" si="16"/>
        <v>4</v>
      </c>
      <c r="P182" s="4">
        <f t="shared" si="17"/>
        <v>0</v>
      </c>
      <c r="Q182" s="4">
        <f t="shared" si="18"/>
        <v>1</v>
      </c>
      <c r="R182" s="4"/>
      <c r="AA182" s="4" t="s">
        <v>457</v>
      </c>
      <c r="AB182" s="4">
        <f>COUNTIF(C182:F182,1)+COUNTIF(C182:F182,"1??")+COUNTIF(C182:F182,"1????")</f>
        <v>0</v>
      </c>
      <c r="AC182" s="4">
        <f t="shared" si="20"/>
        <v>3</v>
      </c>
    </row>
    <row r="183" spans="1:29" x14ac:dyDescent="0.25">
      <c r="A183">
        <v>1</v>
      </c>
      <c r="B183" t="s">
        <v>264</v>
      </c>
      <c r="C183">
        <v>1.3</v>
      </c>
      <c r="D183" t="s">
        <v>275</v>
      </c>
      <c r="E183">
        <v>1</v>
      </c>
      <c r="F183" s="4">
        <v>1</v>
      </c>
      <c r="G183">
        <v>1</v>
      </c>
      <c r="H183" t="s">
        <v>275</v>
      </c>
      <c r="I183">
        <v>0.64932597768046563</v>
      </c>
      <c r="L183" t="s">
        <v>458</v>
      </c>
      <c r="M183" s="4">
        <f t="shared" si="14"/>
        <v>0</v>
      </c>
      <c r="N183" s="4">
        <f t="shared" si="15"/>
        <v>3</v>
      </c>
      <c r="O183" s="4">
        <f t="shared" si="16"/>
        <v>0</v>
      </c>
      <c r="P183" s="4">
        <f t="shared" si="17"/>
        <v>2</v>
      </c>
      <c r="Q183" s="4">
        <f t="shared" si="18"/>
        <v>0.75</v>
      </c>
      <c r="R183" s="4"/>
      <c r="AA183" s="4" t="s">
        <v>458</v>
      </c>
      <c r="AB183" s="4">
        <f t="shared" si="19"/>
        <v>3</v>
      </c>
      <c r="AC183" s="4">
        <f t="shared" si="20"/>
        <v>0</v>
      </c>
    </row>
    <row r="184" spans="1:29" x14ac:dyDescent="0.25">
      <c r="A184">
        <v>-1</v>
      </c>
      <c r="B184" s="1" t="s">
        <v>57</v>
      </c>
      <c r="C184">
        <v>1</v>
      </c>
      <c r="D184">
        <v>1</v>
      </c>
      <c r="E184">
        <v>1</v>
      </c>
      <c r="F184" s="4">
        <v>1</v>
      </c>
      <c r="G184">
        <v>1</v>
      </c>
      <c r="H184">
        <v>1</v>
      </c>
      <c r="I184">
        <v>0.65054795152495992</v>
      </c>
      <c r="L184" t="s">
        <v>459</v>
      </c>
      <c r="M184" s="4">
        <f t="shared" si="14"/>
        <v>0</v>
      </c>
      <c r="N184" s="4">
        <f t="shared" si="15"/>
        <v>4</v>
      </c>
      <c r="O184" s="4">
        <f t="shared" si="16"/>
        <v>0</v>
      </c>
      <c r="P184" s="4">
        <f t="shared" si="17"/>
        <v>0</v>
      </c>
      <c r="Q184" s="4">
        <f t="shared" si="18"/>
        <v>1</v>
      </c>
      <c r="R184" s="4"/>
      <c r="AA184" s="4" t="s">
        <v>459</v>
      </c>
      <c r="AB184" s="4">
        <f t="shared" si="19"/>
        <v>4</v>
      </c>
      <c r="AC184" s="4">
        <f t="shared" si="20"/>
        <v>0</v>
      </c>
    </row>
    <row r="185" spans="1:29" x14ac:dyDescent="0.25">
      <c r="A185" s="1">
        <v>1</v>
      </c>
      <c r="B185" s="1" t="s">
        <v>41</v>
      </c>
      <c r="C185" s="1">
        <v>2</v>
      </c>
      <c r="D185">
        <v>2</v>
      </c>
      <c r="E185">
        <v>3</v>
      </c>
      <c r="F185" s="4">
        <v>0</v>
      </c>
      <c r="G185">
        <v>2</v>
      </c>
      <c r="H185">
        <v>0</v>
      </c>
      <c r="I185">
        <v>0.65338906124726892</v>
      </c>
      <c r="L185" t="s">
        <v>460</v>
      </c>
      <c r="M185" s="4">
        <f t="shared" si="14"/>
        <v>1</v>
      </c>
      <c r="N185" s="4">
        <f t="shared" si="15"/>
        <v>0</v>
      </c>
      <c r="O185" s="4">
        <f t="shared" si="16"/>
        <v>2</v>
      </c>
      <c r="P185" s="4">
        <f t="shared" si="17"/>
        <v>1</v>
      </c>
      <c r="Q185" s="4">
        <f t="shared" si="18"/>
        <v>0.16666666666666666</v>
      </c>
      <c r="R185" s="4"/>
      <c r="AA185" s="4" t="s">
        <v>460</v>
      </c>
      <c r="AB185" s="4">
        <f t="shared" si="19"/>
        <v>0</v>
      </c>
      <c r="AC185" s="4">
        <f t="shared" si="20"/>
        <v>4</v>
      </c>
    </row>
    <row r="186" spans="1:29" x14ac:dyDescent="0.25">
      <c r="A186">
        <v>1</v>
      </c>
      <c r="B186" t="s">
        <v>209</v>
      </c>
      <c r="C186">
        <v>2</v>
      </c>
      <c r="D186" t="s">
        <v>274</v>
      </c>
      <c r="E186">
        <v>2</v>
      </c>
      <c r="F186" s="4">
        <v>2</v>
      </c>
      <c r="G186">
        <v>2</v>
      </c>
      <c r="H186">
        <v>2</v>
      </c>
      <c r="I186">
        <v>0.6638979545147935</v>
      </c>
      <c r="L186" t="s">
        <v>461</v>
      </c>
      <c r="M186" s="4">
        <f t="shared" si="14"/>
        <v>0</v>
      </c>
      <c r="N186" s="4">
        <f t="shared" si="15"/>
        <v>0</v>
      </c>
      <c r="O186" s="4">
        <f t="shared" si="16"/>
        <v>3</v>
      </c>
      <c r="P186" s="4">
        <f t="shared" si="17"/>
        <v>1</v>
      </c>
      <c r="Q186" s="4">
        <f t="shared" si="18"/>
        <v>0.5</v>
      </c>
      <c r="R186" s="4"/>
      <c r="AA186" s="4" t="s">
        <v>461</v>
      </c>
      <c r="AB186" s="4">
        <f t="shared" si="19"/>
        <v>0</v>
      </c>
      <c r="AC186" s="4">
        <f t="shared" si="20"/>
        <v>4</v>
      </c>
    </row>
    <row r="187" spans="1:29" x14ac:dyDescent="0.25">
      <c r="A187">
        <v>-1</v>
      </c>
      <c r="B187" s="1" t="s">
        <v>10</v>
      </c>
      <c r="C187">
        <v>2</v>
      </c>
      <c r="D187">
        <v>3</v>
      </c>
      <c r="E187">
        <v>2</v>
      </c>
      <c r="F187" s="4">
        <v>2</v>
      </c>
      <c r="G187">
        <v>2</v>
      </c>
      <c r="H187" t="s">
        <v>228</v>
      </c>
      <c r="I187">
        <v>0.67000539317640717</v>
      </c>
      <c r="L187" t="s">
        <v>462</v>
      </c>
      <c r="M187" s="4">
        <f t="shared" si="14"/>
        <v>0</v>
      </c>
      <c r="N187" s="4">
        <f t="shared" si="15"/>
        <v>0</v>
      </c>
      <c r="O187" s="4">
        <f t="shared" si="16"/>
        <v>3</v>
      </c>
      <c r="P187" s="4">
        <f t="shared" si="17"/>
        <v>1</v>
      </c>
      <c r="Q187" s="4">
        <f t="shared" si="18"/>
        <v>0.5</v>
      </c>
      <c r="R187" s="4"/>
      <c r="AA187" s="4" t="s">
        <v>462</v>
      </c>
      <c r="AB187" s="4">
        <f t="shared" si="19"/>
        <v>0</v>
      </c>
      <c r="AC187" s="4">
        <f t="shared" si="20"/>
        <v>4</v>
      </c>
    </row>
    <row r="188" spans="1:29" x14ac:dyDescent="0.25">
      <c r="A188">
        <v>1</v>
      </c>
      <c r="B188" t="s">
        <v>110</v>
      </c>
      <c r="C188">
        <v>1</v>
      </c>
      <c r="D188">
        <v>1</v>
      </c>
      <c r="E188">
        <v>1</v>
      </c>
      <c r="F188" s="4">
        <v>1</v>
      </c>
      <c r="G188">
        <v>1</v>
      </c>
      <c r="H188" t="s">
        <v>275</v>
      </c>
      <c r="I188">
        <v>0.67818782267676958</v>
      </c>
      <c r="L188" t="s">
        <v>463</v>
      </c>
      <c r="M188" s="4">
        <f t="shared" si="14"/>
        <v>0</v>
      </c>
      <c r="N188" s="4">
        <f t="shared" si="15"/>
        <v>4</v>
      </c>
      <c r="O188" s="4">
        <f t="shared" si="16"/>
        <v>0</v>
      </c>
      <c r="P188" s="4">
        <f t="shared" si="17"/>
        <v>0</v>
      </c>
      <c r="Q188" s="4">
        <f t="shared" si="18"/>
        <v>1</v>
      </c>
      <c r="R188" s="4"/>
      <c r="AA188" s="4" t="s">
        <v>463</v>
      </c>
      <c r="AB188" s="4">
        <f t="shared" si="19"/>
        <v>4</v>
      </c>
      <c r="AC188" s="4">
        <f t="shared" si="20"/>
        <v>0</v>
      </c>
    </row>
    <row r="189" spans="1:29" x14ac:dyDescent="0.25">
      <c r="A189">
        <v>-1</v>
      </c>
      <c r="B189" s="1" t="s">
        <v>58</v>
      </c>
      <c r="C189">
        <v>1</v>
      </c>
      <c r="D189">
        <v>1</v>
      </c>
      <c r="E189">
        <v>1</v>
      </c>
      <c r="F189" s="4">
        <v>1</v>
      </c>
      <c r="G189">
        <v>1</v>
      </c>
      <c r="H189">
        <v>1</v>
      </c>
      <c r="I189">
        <v>0.68051217336541614</v>
      </c>
      <c r="L189" t="s">
        <v>464</v>
      </c>
      <c r="M189" s="4">
        <f t="shared" si="14"/>
        <v>0</v>
      </c>
      <c r="N189" s="4">
        <f t="shared" si="15"/>
        <v>4</v>
      </c>
      <c r="O189" s="4">
        <f t="shared" si="16"/>
        <v>0</v>
      </c>
      <c r="P189" s="4">
        <f t="shared" si="17"/>
        <v>0</v>
      </c>
      <c r="Q189" s="4">
        <f t="shared" si="18"/>
        <v>1</v>
      </c>
      <c r="R189" s="4"/>
      <c r="AA189" s="4" t="s">
        <v>464</v>
      </c>
      <c r="AB189" s="4">
        <f t="shared" si="19"/>
        <v>4</v>
      </c>
      <c r="AC189" s="4">
        <f t="shared" si="20"/>
        <v>0</v>
      </c>
    </row>
    <row r="190" spans="1:29" x14ac:dyDescent="0.25">
      <c r="A190">
        <v>-1</v>
      </c>
      <c r="B190" t="s">
        <v>249</v>
      </c>
      <c r="C190">
        <v>1</v>
      </c>
      <c r="D190">
        <v>1</v>
      </c>
      <c r="E190">
        <v>1</v>
      </c>
      <c r="F190" s="4">
        <v>1</v>
      </c>
      <c r="G190">
        <v>1</v>
      </c>
      <c r="H190">
        <v>1</v>
      </c>
      <c r="I190">
        <v>0.69715017218162556</v>
      </c>
      <c r="L190" t="s">
        <v>465</v>
      </c>
      <c r="M190" s="4">
        <f t="shared" si="14"/>
        <v>0</v>
      </c>
      <c r="N190" s="4">
        <f t="shared" si="15"/>
        <v>4</v>
      </c>
      <c r="O190" s="4">
        <f t="shared" si="16"/>
        <v>0</v>
      </c>
      <c r="P190" s="4">
        <f t="shared" si="17"/>
        <v>0</v>
      </c>
      <c r="Q190" s="4">
        <f t="shared" si="18"/>
        <v>1</v>
      </c>
      <c r="R190" s="4"/>
      <c r="AA190" s="4" t="s">
        <v>465</v>
      </c>
      <c r="AB190" s="4">
        <f t="shared" si="19"/>
        <v>4</v>
      </c>
      <c r="AC190" s="4">
        <f t="shared" si="20"/>
        <v>0</v>
      </c>
    </row>
    <row r="191" spans="1:29" x14ac:dyDescent="0.25">
      <c r="A191">
        <v>1</v>
      </c>
      <c r="B191" s="1" t="s">
        <v>101</v>
      </c>
      <c r="C191">
        <v>1</v>
      </c>
      <c r="D191">
        <v>1</v>
      </c>
      <c r="E191">
        <v>1</v>
      </c>
      <c r="F191" s="4">
        <v>1</v>
      </c>
      <c r="G191">
        <v>1</v>
      </c>
      <c r="H191">
        <v>1</v>
      </c>
      <c r="I191">
        <v>0.70100100854871539</v>
      </c>
      <c r="L191" t="s">
        <v>466</v>
      </c>
      <c r="M191" s="4">
        <f t="shared" si="14"/>
        <v>0</v>
      </c>
      <c r="N191" s="4">
        <f t="shared" si="15"/>
        <v>4</v>
      </c>
      <c r="O191" s="4">
        <f t="shared" si="16"/>
        <v>0</v>
      </c>
      <c r="P191" s="4">
        <f t="shared" si="17"/>
        <v>0</v>
      </c>
      <c r="Q191" s="4">
        <f t="shared" si="18"/>
        <v>1</v>
      </c>
      <c r="R191" s="4"/>
      <c r="AA191" s="4" t="s">
        <v>466</v>
      </c>
      <c r="AB191" s="4">
        <f t="shared" si="19"/>
        <v>4</v>
      </c>
      <c r="AC191" s="4">
        <f t="shared" si="20"/>
        <v>0</v>
      </c>
    </row>
    <row r="192" spans="1:29" x14ac:dyDescent="0.25">
      <c r="A192">
        <v>1</v>
      </c>
      <c r="B192" t="s">
        <v>179</v>
      </c>
      <c r="C192">
        <v>2</v>
      </c>
      <c r="D192">
        <v>2</v>
      </c>
      <c r="E192">
        <v>2</v>
      </c>
      <c r="F192" s="4">
        <v>2</v>
      </c>
      <c r="G192">
        <v>2</v>
      </c>
      <c r="H192">
        <v>2</v>
      </c>
      <c r="I192">
        <v>0.70255968691041204</v>
      </c>
      <c r="L192" t="s">
        <v>467</v>
      </c>
      <c r="M192" s="4">
        <f t="shared" si="14"/>
        <v>0</v>
      </c>
      <c r="N192" s="4">
        <f t="shared" si="15"/>
        <v>0</v>
      </c>
      <c r="O192" s="4">
        <f t="shared" si="16"/>
        <v>4</v>
      </c>
      <c r="P192" s="4">
        <f t="shared" si="17"/>
        <v>0</v>
      </c>
      <c r="Q192" s="4">
        <f t="shared" si="18"/>
        <v>1</v>
      </c>
      <c r="R192" s="4"/>
      <c r="AA192" s="4" t="s">
        <v>467</v>
      </c>
      <c r="AB192" s="4">
        <f t="shared" si="19"/>
        <v>0</v>
      </c>
      <c r="AC192" s="4">
        <f t="shared" si="20"/>
        <v>4</v>
      </c>
    </row>
    <row r="193" spans="1:29" x14ac:dyDescent="0.25">
      <c r="A193">
        <v>-1</v>
      </c>
      <c r="B193" s="1" t="s">
        <v>42</v>
      </c>
      <c r="C193">
        <v>1</v>
      </c>
      <c r="D193">
        <v>1</v>
      </c>
      <c r="E193">
        <v>1</v>
      </c>
      <c r="F193" s="4">
        <v>1</v>
      </c>
      <c r="G193">
        <v>1</v>
      </c>
      <c r="H193">
        <v>1</v>
      </c>
      <c r="I193">
        <v>0.71004071014203163</v>
      </c>
      <c r="L193" t="s">
        <v>468</v>
      </c>
      <c r="M193" s="4">
        <f t="shared" si="14"/>
        <v>0</v>
      </c>
      <c r="N193" s="4">
        <f t="shared" si="15"/>
        <v>4</v>
      </c>
      <c r="O193" s="4">
        <f t="shared" si="16"/>
        <v>0</v>
      </c>
      <c r="P193" s="4">
        <f t="shared" si="17"/>
        <v>0</v>
      </c>
      <c r="Q193" s="4">
        <f t="shared" si="18"/>
        <v>1</v>
      </c>
      <c r="R193" s="4"/>
      <c r="AA193" s="4" t="s">
        <v>468</v>
      </c>
      <c r="AB193" s="4">
        <f t="shared" si="19"/>
        <v>4</v>
      </c>
      <c r="AC193" s="4">
        <f t="shared" si="20"/>
        <v>0</v>
      </c>
    </row>
    <row r="194" spans="1:29" x14ac:dyDescent="0.25">
      <c r="A194">
        <v>-1</v>
      </c>
      <c r="B194" t="s">
        <v>172</v>
      </c>
      <c r="C194">
        <v>2</v>
      </c>
      <c r="D194">
        <v>2</v>
      </c>
      <c r="E194">
        <v>2</v>
      </c>
      <c r="F194" s="4">
        <v>2</v>
      </c>
      <c r="G194">
        <v>2</v>
      </c>
      <c r="H194">
        <v>2</v>
      </c>
      <c r="I194">
        <v>0.71261693329215914</v>
      </c>
      <c r="L194" t="s">
        <v>469</v>
      </c>
      <c r="M194" s="4">
        <f t="shared" ref="M194:M258" si="21">COUNTIF(C194:F194,0)</f>
        <v>0</v>
      </c>
      <c r="N194" s="4">
        <f t="shared" ref="N194:N257" si="22">COUNTIF(C194:F194,1)+COUNTIF(C194:F194,"1??")+COUNTIF(C194:F194,"1????")</f>
        <v>0</v>
      </c>
      <c r="O194" s="4">
        <f t="shared" ref="O194:O257" si="23">COUNTIF(C194:F194,2)+COUNTIF(C194:F194,"1,2")+COUNTIF(C194:F194,"1,2,3")</f>
        <v>4</v>
      </c>
      <c r="P194" s="4">
        <f t="shared" ref="P194:P257" si="24">COUNTIF(C194:F194,3)+COUNTIF(C194:F194,"1,3")+COUNTIF(C194:F194,"2,3")+COUNTIF(C194:F194,"1,2,3")</f>
        <v>0</v>
      </c>
      <c r="Q194" s="4">
        <f t="shared" si="18"/>
        <v>1</v>
      </c>
      <c r="R194" s="4"/>
      <c r="AA194" s="4" t="s">
        <v>469</v>
      </c>
      <c r="AB194" s="4">
        <f t="shared" si="19"/>
        <v>0</v>
      </c>
      <c r="AC194" s="4">
        <f t="shared" si="20"/>
        <v>4</v>
      </c>
    </row>
    <row r="195" spans="1:29" x14ac:dyDescent="0.25">
      <c r="A195">
        <v>-1</v>
      </c>
      <c r="B195" s="1" t="s">
        <v>88</v>
      </c>
      <c r="C195">
        <v>1</v>
      </c>
      <c r="D195">
        <v>1</v>
      </c>
      <c r="E195">
        <v>1</v>
      </c>
      <c r="F195" s="4">
        <v>1</v>
      </c>
      <c r="G195">
        <v>1</v>
      </c>
      <c r="H195">
        <v>1</v>
      </c>
      <c r="I195">
        <v>0.71385099035632615</v>
      </c>
      <c r="L195" t="s">
        <v>470</v>
      </c>
      <c r="M195" s="4">
        <f t="shared" si="21"/>
        <v>0</v>
      </c>
      <c r="N195" s="4">
        <f t="shared" si="22"/>
        <v>4</v>
      </c>
      <c r="O195" s="4">
        <f t="shared" si="23"/>
        <v>0</v>
      </c>
      <c r="P195" s="4">
        <f t="shared" si="24"/>
        <v>0</v>
      </c>
      <c r="Q195" s="4">
        <f t="shared" ref="Q195:Q258" si="25">(1/(4*(4-1))*(M195^2+N195^2+O195^2+P195^2-4))</f>
        <v>1</v>
      </c>
      <c r="R195" s="4"/>
      <c r="AA195" s="4" t="s">
        <v>470</v>
      </c>
      <c r="AB195" s="4">
        <f t="shared" ref="AB195:AB258" si="26">COUNTIF(C195:F195,1)+COUNTIF(C195:F195,"1??")+COUNTIF(C195:F195,"1????")</f>
        <v>4</v>
      </c>
      <c r="AC195" s="4">
        <f t="shared" ref="AC195:AC258" si="27">COUNTIF(C195:F195,0)+COUNTIF(C195:F195,2)+COUNTIF(C195:F195,"2,3")+COUNTIF(C195:F195,3)</f>
        <v>0</v>
      </c>
    </row>
    <row r="196" spans="1:29" x14ac:dyDescent="0.25">
      <c r="A196">
        <v>1</v>
      </c>
      <c r="B196" t="s">
        <v>270</v>
      </c>
      <c r="C196" t="s">
        <v>228</v>
      </c>
      <c r="D196" t="s">
        <v>275</v>
      </c>
      <c r="E196">
        <v>1.2</v>
      </c>
      <c r="F196" s="4" t="s">
        <v>228</v>
      </c>
      <c r="G196" t="s">
        <v>228</v>
      </c>
      <c r="H196" t="s">
        <v>228</v>
      </c>
      <c r="I196">
        <v>0.71586410709637827</v>
      </c>
      <c r="L196" t="s">
        <v>471</v>
      </c>
      <c r="M196" s="4">
        <f t="shared" si="21"/>
        <v>0</v>
      </c>
      <c r="N196" s="4">
        <f t="shared" si="22"/>
        <v>3</v>
      </c>
      <c r="O196" s="4">
        <f t="shared" si="23"/>
        <v>3</v>
      </c>
      <c r="P196" s="4">
        <f t="shared" si="24"/>
        <v>3</v>
      </c>
      <c r="Q196" s="4">
        <f t="shared" si="25"/>
        <v>1.9166666666666665</v>
      </c>
      <c r="R196" s="4"/>
      <c r="AA196" s="4" t="s">
        <v>471</v>
      </c>
      <c r="AB196" s="4">
        <f t="shared" si="26"/>
        <v>3</v>
      </c>
      <c r="AC196" s="4">
        <f t="shared" si="27"/>
        <v>0</v>
      </c>
    </row>
    <row r="197" spans="1:29" x14ac:dyDescent="0.25">
      <c r="A197">
        <v>-1</v>
      </c>
      <c r="B197" t="s">
        <v>145</v>
      </c>
      <c r="C197">
        <v>2</v>
      </c>
      <c r="D197">
        <v>0</v>
      </c>
      <c r="E197">
        <v>2</v>
      </c>
      <c r="F197" s="4">
        <v>0</v>
      </c>
      <c r="G197">
        <v>2</v>
      </c>
      <c r="H197">
        <v>2</v>
      </c>
      <c r="I197">
        <v>0.72197584206998278</v>
      </c>
      <c r="L197" t="s">
        <v>472</v>
      </c>
      <c r="M197" s="4">
        <f t="shared" si="21"/>
        <v>2</v>
      </c>
      <c r="N197" s="4">
        <f t="shared" si="22"/>
        <v>0</v>
      </c>
      <c r="O197" s="4">
        <f t="shared" si="23"/>
        <v>2</v>
      </c>
      <c r="P197" s="4">
        <f t="shared" si="24"/>
        <v>0</v>
      </c>
      <c r="Q197" s="4">
        <f t="shared" si="25"/>
        <v>0.33333333333333331</v>
      </c>
      <c r="R197" s="4"/>
      <c r="AA197" s="4" t="s">
        <v>472</v>
      </c>
      <c r="AB197" s="4">
        <f t="shared" si="26"/>
        <v>0</v>
      </c>
      <c r="AC197" s="4">
        <f t="shared" si="27"/>
        <v>4</v>
      </c>
    </row>
    <row r="198" spans="1:29" x14ac:dyDescent="0.25">
      <c r="A198">
        <v>-1</v>
      </c>
      <c r="B198" s="1" t="s">
        <v>47</v>
      </c>
      <c r="C198">
        <v>1</v>
      </c>
      <c r="D198">
        <v>1</v>
      </c>
      <c r="E198">
        <v>1</v>
      </c>
      <c r="F198" s="4">
        <v>1</v>
      </c>
      <c r="G198">
        <v>1</v>
      </c>
      <c r="H198">
        <v>1</v>
      </c>
      <c r="I198">
        <v>0.72213634025314055</v>
      </c>
      <c r="L198" t="s">
        <v>473</v>
      </c>
      <c r="M198" s="4">
        <f t="shared" si="21"/>
        <v>0</v>
      </c>
      <c r="N198" s="4">
        <f t="shared" si="22"/>
        <v>4</v>
      </c>
      <c r="O198" s="4">
        <f t="shared" si="23"/>
        <v>0</v>
      </c>
      <c r="P198" s="4">
        <f t="shared" si="24"/>
        <v>0</v>
      </c>
      <c r="Q198" s="4">
        <f t="shared" si="25"/>
        <v>1</v>
      </c>
      <c r="R198" s="4"/>
      <c r="AA198" s="4" t="s">
        <v>473</v>
      </c>
      <c r="AB198" s="4">
        <f t="shared" si="26"/>
        <v>4</v>
      </c>
      <c r="AC198" s="4">
        <f t="shared" si="27"/>
        <v>0</v>
      </c>
    </row>
    <row r="199" spans="1:29" x14ac:dyDescent="0.25">
      <c r="A199">
        <v>1</v>
      </c>
      <c r="B199" t="s">
        <v>262</v>
      </c>
      <c r="C199">
        <v>1</v>
      </c>
      <c r="D199">
        <v>1</v>
      </c>
      <c r="E199">
        <v>1</v>
      </c>
      <c r="F199" s="4">
        <v>1</v>
      </c>
      <c r="G199">
        <v>1</v>
      </c>
      <c r="H199" t="s">
        <v>275</v>
      </c>
      <c r="I199">
        <v>0.72414954087058081</v>
      </c>
      <c r="L199" t="s">
        <v>474</v>
      </c>
      <c r="M199" s="4">
        <f t="shared" si="21"/>
        <v>0</v>
      </c>
      <c r="N199" s="4">
        <f t="shared" si="22"/>
        <v>4</v>
      </c>
      <c r="O199" s="4">
        <f t="shared" si="23"/>
        <v>0</v>
      </c>
      <c r="P199" s="4">
        <f t="shared" si="24"/>
        <v>0</v>
      </c>
      <c r="Q199" s="4">
        <f t="shared" si="25"/>
        <v>1</v>
      </c>
      <c r="R199" s="4"/>
      <c r="AA199" s="4" t="s">
        <v>474</v>
      </c>
      <c r="AB199" s="4">
        <f t="shared" si="26"/>
        <v>4</v>
      </c>
      <c r="AC199" s="4">
        <f t="shared" si="27"/>
        <v>0</v>
      </c>
    </row>
    <row r="200" spans="1:29" x14ac:dyDescent="0.25">
      <c r="A200">
        <v>-1</v>
      </c>
      <c r="B200" s="1" t="s">
        <v>80</v>
      </c>
      <c r="C200">
        <v>1</v>
      </c>
      <c r="D200">
        <v>1</v>
      </c>
      <c r="E200">
        <v>1</v>
      </c>
      <c r="F200" s="4">
        <v>1</v>
      </c>
      <c r="G200">
        <v>1</v>
      </c>
      <c r="H200">
        <v>1</v>
      </c>
      <c r="I200">
        <v>0.72665517351191955</v>
      </c>
      <c r="L200" t="s">
        <v>475</v>
      </c>
      <c r="M200" s="4">
        <f t="shared" si="21"/>
        <v>0</v>
      </c>
      <c r="N200" s="4">
        <f t="shared" si="22"/>
        <v>4</v>
      </c>
      <c r="O200" s="4">
        <f t="shared" si="23"/>
        <v>0</v>
      </c>
      <c r="P200" s="4">
        <f t="shared" si="24"/>
        <v>0</v>
      </c>
      <c r="Q200" s="4">
        <f t="shared" si="25"/>
        <v>1</v>
      </c>
      <c r="R200" s="4"/>
      <c r="AA200" s="4" t="s">
        <v>475</v>
      </c>
      <c r="AB200" s="4">
        <f t="shared" si="26"/>
        <v>4</v>
      </c>
      <c r="AC200" s="4">
        <f t="shared" si="27"/>
        <v>0</v>
      </c>
    </row>
    <row r="201" spans="1:29" x14ac:dyDescent="0.25">
      <c r="A201">
        <v>-1</v>
      </c>
      <c r="B201" s="1" t="s">
        <v>52</v>
      </c>
      <c r="C201">
        <v>1</v>
      </c>
      <c r="D201">
        <v>1</v>
      </c>
      <c r="E201">
        <v>1</v>
      </c>
      <c r="F201" s="4">
        <v>1</v>
      </c>
      <c r="G201">
        <v>1</v>
      </c>
      <c r="H201" t="s">
        <v>276</v>
      </c>
      <c r="I201">
        <v>0.73973481182608736</v>
      </c>
      <c r="L201" t="s">
        <v>476</v>
      </c>
      <c r="M201" s="4">
        <f t="shared" si="21"/>
        <v>0</v>
      </c>
      <c r="N201" s="4">
        <f t="shared" si="22"/>
        <v>4</v>
      </c>
      <c r="O201" s="4">
        <f t="shared" si="23"/>
        <v>0</v>
      </c>
      <c r="P201" s="4">
        <f t="shared" si="24"/>
        <v>0</v>
      </c>
      <c r="Q201" s="4">
        <f t="shared" si="25"/>
        <v>1</v>
      </c>
      <c r="R201" s="4"/>
      <c r="AA201" s="4" t="s">
        <v>476</v>
      </c>
      <c r="AB201" s="4">
        <f t="shared" si="26"/>
        <v>4</v>
      </c>
      <c r="AC201" s="4">
        <f t="shared" si="27"/>
        <v>0</v>
      </c>
    </row>
    <row r="202" spans="1:29" x14ac:dyDescent="0.25">
      <c r="A202">
        <v>1</v>
      </c>
      <c r="B202" s="1" t="s">
        <v>7</v>
      </c>
      <c r="C202">
        <v>2</v>
      </c>
      <c r="D202">
        <v>2</v>
      </c>
      <c r="E202">
        <v>2</v>
      </c>
      <c r="F202" s="4">
        <v>0</v>
      </c>
      <c r="G202">
        <v>2.2999999999999998</v>
      </c>
      <c r="H202">
        <v>2</v>
      </c>
      <c r="I202">
        <v>0.74058431951403458</v>
      </c>
      <c r="L202" t="s">
        <v>477</v>
      </c>
      <c r="M202" s="4">
        <f t="shared" si="21"/>
        <v>1</v>
      </c>
      <c r="N202" s="4">
        <f t="shared" si="22"/>
        <v>0</v>
      </c>
      <c r="O202" s="4">
        <f t="shared" si="23"/>
        <v>3</v>
      </c>
      <c r="P202" s="4">
        <f t="shared" si="24"/>
        <v>0</v>
      </c>
      <c r="Q202" s="4">
        <f t="shared" si="25"/>
        <v>0.5</v>
      </c>
      <c r="R202" s="4"/>
      <c r="AA202" s="4" t="s">
        <v>477</v>
      </c>
      <c r="AB202" s="4">
        <f t="shared" si="26"/>
        <v>0</v>
      </c>
      <c r="AC202" s="4">
        <f t="shared" si="27"/>
        <v>4</v>
      </c>
    </row>
    <row r="203" spans="1:29" x14ac:dyDescent="0.25">
      <c r="A203">
        <v>-1</v>
      </c>
      <c r="B203" s="1" t="s">
        <v>18</v>
      </c>
      <c r="C203">
        <v>2</v>
      </c>
      <c r="D203">
        <v>2</v>
      </c>
      <c r="E203">
        <v>1</v>
      </c>
      <c r="F203" s="4">
        <v>0</v>
      </c>
      <c r="G203">
        <v>1</v>
      </c>
      <c r="H203">
        <v>2</v>
      </c>
      <c r="I203">
        <v>0.74067062714763199</v>
      </c>
      <c r="L203" t="s">
        <v>478</v>
      </c>
      <c r="M203" s="4">
        <f t="shared" si="21"/>
        <v>1</v>
      </c>
      <c r="N203" s="4">
        <f t="shared" si="22"/>
        <v>1</v>
      </c>
      <c r="O203" s="4">
        <f t="shared" si="23"/>
        <v>2</v>
      </c>
      <c r="P203" s="4">
        <f t="shared" si="24"/>
        <v>0</v>
      </c>
      <c r="Q203" s="4">
        <f t="shared" si="25"/>
        <v>0.16666666666666666</v>
      </c>
      <c r="R203" s="4"/>
      <c r="AA203" s="4" t="s">
        <v>478</v>
      </c>
      <c r="AB203" s="4">
        <f t="shared" si="26"/>
        <v>1</v>
      </c>
      <c r="AC203" s="4">
        <f t="shared" si="27"/>
        <v>3</v>
      </c>
    </row>
    <row r="204" spans="1:29" x14ac:dyDescent="0.25">
      <c r="A204">
        <v>1</v>
      </c>
      <c r="B204" s="1" t="s">
        <v>8</v>
      </c>
      <c r="C204">
        <v>2</v>
      </c>
      <c r="D204">
        <v>2</v>
      </c>
      <c r="E204">
        <v>2.2999999999999998</v>
      </c>
      <c r="F204" s="4">
        <v>0</v>
      </c>
      <c r="G204">
        <v>0</v>
      </c>
      <c r="H204">
        <v>3</v>
      </c>
      <c r="I204">
        <v>0.74355130842588391</v>
      </c>
      <c r="L204" t="s">
        <v>479</v>
      </c>
      <c r="M204" s="4">
        <f t="shared" si="21"/>
        <v>1</v>
      </c>
      <c r="N204" s="4">
        <f t="shared" si="22"/>
        <v>0</v>
      </c>
      <c r="O204" s="4">
        <f t="shared" si="23"/>
        <v>2</v>
      </c>
      <c r="P204" s="4">
        <f t="shared" si="24"/>
        <v>1</v>
      </c>
      <c r="Q204" s="4">
        <f t="shared" si="25"/>
        <v>0.16666666666666666</v>
      </c>
      <c r="R204" s="4"/>
      <c r="AA204" s="4" t="s">
        <v>479</v>
      </c>
      <c r="AB204" s="4">
        <f t="shared" si="26"/>
        <v>0</v>
      </c>
      <c r="AC204" s="4">
        <f t="shared" si="27"/>
        <v>4</v>
      </c>
    </row>
    <row r="205" spans="1:29" x14ac:dyDescent="0.25">
      <c r="A205">
        <v>-1</v>
      </c>
      <c r="B205" s="1" t="s">
        <v>81</v>
      </c>
      <c r="C205">
        <v>1</v>
      </c>
      <c r="D205">
        <v>1</v>
      </c>
      <c r="E205">
        <v>1</v>
      </c>
      <c r="F205" s="4">
        <v>1</v>
      </c>
      <c r="G205">
        <v>1</v>
      </c>
      <c r="H205">
        <v>1</v>
      </c>
      <c r="I205">
        <v>0.74777059790712697</v>
      </c>
      <c r="L205" t="s">
        <v>480</v>
      </c>
      <c r="M205" s="4">
        <f t="shared" si="21"/>
        <v>0</v>
      </c>
      <c r="N205" s="4">
        <f t="shared" si="22"/>
        <v>4</v>
      </c>
      <c r="O205" s="4">
        <f t="shared" si="23"/>
        <v>0</v>
      </c>
      <c r="P205" s="4">
        <f t="shared" si="24"/>
        <v>0</v>
      </c>
      <c r="Q205" s="4">
        <f t="shared" si="25"/>
        <v>1</v>
      </c>
      <c r="R205" s="4"/>
      <c r="AA205" s="4" t="s">
        <v>480</v>
      </c>
      <c r="AB205" s="4">
        <f t="shared" si="26"/>
        <v>4</v>
      </c>
      <c r="AC205" s="4">
        <f t="shared" si="27"/>
        <v>0</v>
      </c>
    </row>
    <row r="206" spans="1:29" x14ac:dyDescent="0.25">
      <c r="A206">
        <v>1</v>
      </c>
      <c r="B206" t="s">
        <v>170</v>
      </c>
      <c r="C206">
        <v>2</v>
      </c>
      <c r="D206">
        <v>2</v>
      </c>
      <c r="E206">
        <v>2</v>
      </c>
      <c r="F206" s="4">
        <v>2</v>
      </c>
      <c r="G206">
        <v>2</v>
      </c>
      <c r="H206">
        <v>2</v>
      </c>
      <c r="I206">
        <v>0.74790566303341077</v>
      </c>
      <c r="L206" t="s">
        <v>481</v>
      </c>
      <c r="M206" s="4">
        <f t="shared" si="21"/>
        <v>0</v>
      </c>
      <c r="N206" s="4">
        <f t="shared" si="22"/>
        <v>0</v>
      </c>
      <c r="O206" s="4">
        <f t="shared" si="23"/>
        <v>4</v>
      </c>
      <c r="P206" s="4">
        <f t="shared" si="24"/>
        <v>0</v>
      </c>
      <c r="Q206" s="4">
        <f t="shared" si="25"/>
        <v>1</v>
      </c>
      <c r="R206" s="4"/>
      <c r="AA206" s="4" t="s">
        <v>481</v>
      </c>
      <c r="AB206" s="4">
        <f t="shared" si="26"/>
        <v>0</v>
      </c>
      <c r="AC206" s="4">
        <f t="shared" si="27"/>
        <v>4</v>
      </c>
    </row>
    <row r="207" spans="1:29" x14ac:dyDescent="0.25">
      <c r="A207" s="1">
        <v>1</v>
      </c>
      <c r="B207" s="1" t="s">
        <v>27</v>
      </c>
      <c r="C207" s="1">
        <v>2</v>
      </c>
      <c r="D207">
        <v>2</v>
      </c>
      <c r="E207">
        <v>0</v>
      </c>
      <c r="F207" s="4">
        <v>0</v>
      </c>
      <c r="G207">
        <v>2</v>
      </c>
      <c r="H207">
        <v>2</v>
      </c>
      <c r="I207">
        <v>0.74794852960466673</v>
      </c>
      <c r="L207" t="s">
        <v>482</v>
      </c>
      <c r="M207" s="4">
        <f t="shared" si="21"/>
        <v>2</v>
      </c>
      <c r="N207" s="4">
        <f t="shared" si="22"/>
        <v>0</v>
      </c>
      <c r="O207" s="4">
        <f t="shared" si="23"/>
        <v>2</v>
      </c>
      <c r="P207" s="4">
        <f t="shared" si="24"/>
        <v>0</v>
      </c>
      <c r="Q207" s="4">
        <f t="shared" si="25"/>
        <v>0.33333333333333331</v>
      </c>
      <c r="R207" s="4"/>
      <c r="AA207" s="4" t="s">
        <v>482</v>
      </c>
      <c r="AB207" s="4">
        <f t="shared" si="26"/>
        <v>0</v>
      </c>
      <c r="AC207" s="4">
        <f t="shared" si="27"/>
        <v>4</v>
      </c>
    </row>
    <row r="208" spans="1:29" x14ac:dyDescent="0.25">
      <c r="A208">
        <v>1</v>
      </c>
      <c r="B208" t="s">
        <v>136</v>
      </c>
      <c r="C208">
        <v>2</v>
      </c>
      <c r="D208">
        <v>2</v>
      </c>
      <c r="E208">
        <v>3</v>
      </c>
      <c r="F208" s="4">
        <v>2.2999999999999998</v>
      </c>
      <c r="G208">
        <v>2.2999999999999998</v>
      </c>
      <c r="H208">
        <v>2</v>
      </c>
      <c r="I208">
        <v>0.75542742102651772</v>
      </c>
      <c r="L208" t="s">
        <v>483</v>
      </c>
      <c r="M208" s="4">
        <f t="shared" si="21"/>
        <v>0</v>
      </c>
      <c r="N208" s="4">
        <f t="shared" si="22"/>
        <v>0</v>
      </c>
      <c r="O208" s="4">
        <f t="shared" si="23"/>
        <v>2</v>
      </c>
      <c r="P208" s="4">
        <f t="shared" si="24"/>
        <v>2</v>
      </c>
      <c r="Q208" s="4">
        <f t="shared" si="25"/>
        <v>0.33333333333333331</v>
      </c>
      <c r="R208" s="4"/>
      <c r="AA208" s="4" t="s">
        <v>483</v>
      </c>
      <c r="AB208" s="4">
        <f t="shared" si="26"/>
        <v>0</v>
      </c>
      <c r="AC208" s="4">
        <f t="shared" si="27"/>
        <v>4</v>
      </c>
    </row>
    <row r="209" spans="1:29" x14ac:dyDescent="0.25">
      <c r="A209">
        <v>-1</v>
      </c>
      <c r="B209" t="s">
        <v>224</v>
      </c>
      <c r="C209">
        <v>1</v>
      </c>
      <c r="D209">
        <v>1</v>
      </c>
      <c r="E209">
        <v>1</v>
      </c>
      <c r="F209" s="4">
        <v>1</v>
      </c>
      <c r="G209">
        <v>1</v>
      </c>
      <c r="H209">
        <v>1</v>
      </c>
      <c r="I209">
        <v>0.7576379378741902</v>
      </c>
      <c r="L209" t="s">
        <v>484</v>
      </c>
      <c r="M209" s="4">
        <f t="shared" si="21"/>
        <v>0</v>
      </c>
      <c r="N209" s="4">
        <f t="shared" si="22"/>
        <v>4</v>
      </c>
      <c r="O209" s="4">
        <f t="shared" si="23"/>
        <v>0</v>
      </c>
      <c r="P209" s="4">
        <f t="shared" si="24"/>
        <v>0</v>
      </c>
      <c r="Q209" s="4">
        <f t="shared" si="25"/>
        <v>1</v>
      </c>
      <c r="R209" s="4"/>
      <c r="AA209" s="4" t="s">
        <v>484</v>
      </c>
      <c r="AB209" s="4">
        <f t="shared" si="26"/>
        <v>4</v>
      </c>
      <c r="AC209" s="4">
        <f t="shared" si="27"/>
        <v>0</v>
      </c>
    </row>
    <row r="210" spans="1:29" x14ac:dyDescent="0.25">
      <c r="A210">
        <v>-1</v>
      </c>
      <c r="B210" t="s">
        <v>113</v>
      </c>
      <c r="C210">
        <v>1</v>
      </c>
      <c r="D210">
        <v>1</v>
      </c>
      <c r="E210">
        <v>1</v>
      </c>
      <c r="F210" s="4">
        <v>1</v>
      </c>
      <c r="G210">
        <v>1</v>
      </c>
      <c r="H210" t="s">
        <v>275</v>
      </c>
      <c r="I210">
        <v>0.75768107706280363</v>
      </c>
      <c r="L210" t="s">
        <v>485</v>
      </c>
      <c r="M210" s="4">
        <f t="shared" si="21"/>
        <v>0</v>
      </c>
      <c r="N210" s="4">
        <f t="shared" si="22"/>
        <v>4</v>
      </c>
      <c r="O210" s="4">
        <f t="shared" si="23"/>
        <v>0</v>
      </c>
      <c r="P210" s="4">
        <f t="shared" si="24"/>
        <v>0</v>
      </c>
      <c r="Q210" s="4">
        <f t="shared" si="25"/>
        <v>1</v>
      </c>
      <c r="R210" s="4"/>
      <c r="AA210" s="4" t="s">
        <v>485</v>
      </c>
      <c r="AB210" s="4">
        <f t="shared" si="26"/>
        <v>4</v>
      </c>
      <c r="AC210" s="4">
        <f t="shared" si="27"/>
        <v>0</v>
      </c>
    </row>
    <row r="211" spans="1:29" x14ac:dyDescent="0.25">
      <c r="A211">
        <v>-1</v>
      </c>
      <c r="B211" s="1" t="s">
        <v>73</v>
      </c>
      <c r="C211">
        <v>1</v>
      </c>
      <c r="D211">
        <v>1</v>
      </c>
      <c r="E211">
        <v>1</v>
      </c>
      <c r="F211" s="4">
        <v>1</v>
      </c>
      <c r="G211">
        <v>1</v>
      </c>
      <c r="H211" t="s">
        <v>275</v>
      </c>
      <c r="I211">
        <v>0.7602590114487795</v>
      </c>
      <c r="L211" t="s">
        <v>486</v>
      </c>
      <c r="M211" s="4">
        <f t="shared" si="21"/>
        <v>0</v>
      </c>
      <c r="N211" s="4">
        <f t="shared" si="22"/>
        <v>4</v>
      </c>
      <c r="O211" s="4">
        <f t="shared" si="23"/>
        <v>0</v>
      </c>
      <c r="P211" s="4">
        <f t="shared" si="24"/>
        <v>0</v>
      </c>
      <c r="Q211" s="4">
        <f t="shared" si="25"/>
        <v>1</v>
      </c>
      <c r="R211" s="4"/>
      <c r="AA211" s="4" t="s">
        <v>486</v>
      </c>
      <c r="AB211" s="4">
        <f t="shared" si="26"/>
        <v>4</v>
      </c>
      <c r="AC211" s="4">
        <f t="shared" si="27"/>
        <v>0</v>
      </c>
    </row>
    <row r="212" spans="1:29" x14ac:dyDescent="0.25">
      <c r="A212">
        <v>-1</v>
      </c>
      <c r="B212" s="1" t="s">
        <v>17</v>
      </c>
      <c r="C212">
        <v>2</v>
      </c>
      <c r="D212">
        <v>2</v>
      </c>
      <c r="E212">
        <v>1</v>
      </c>
      <c r="F212" s="4">
        <v>0</v>
      </c>
      <c r="G212">
        <v>1</v>
      </c>
      <c r="H212" t="s">
        <v>274</v>
      </c>
      <c r="I212">
        <v>0.76367533125464915</v>
      </c>
      <c r="L212" t="s">
        <v>487</v>
      </c>
      <c r="M212" s="4">
        <f t="shared" si="21"/>
        <v>1</v>
      </c>
      <c r="N212" s="4">
        <f t="shared" si="22"/>
        <v>1</v>
      </c>
      <c r="O212" s="4">
        <f t="shared" si="23"/>
        <v>2</v>
      </c>
      <c r="P212" s="4">
        <f t="shared" si="24"/>
        <v>0</v>
      </c>
      <c r="Q212" s="4">
        <f t="shared" si="25"/>
        <v>0.16666666666666666</v>
      </c>
      <c r="R212" s="4"/>
      <c r="AA212" s="4" t="s">
        <v>487</v>
      </c>
      <c r="AB212" s="4">
        <f t="shared" si="26"/>
        <v>1</v>
      </c>
      <c r="AC212" s="4">
        <f t="shared" si="27"/>
        <v>3</v>
      </c>
    </row>
    <row r="213" spans="1:29" x14ac:dyDescent="0.25">
      <c r="A213">
        <v>1</v>
      </c>
      <c r="B213" t="s">
        <v>184</v>
      </c>
      <c r="C213">
        <v>2</v>
      </c>
      <c r="D213">
        <v>2</v>
      </c>
      <c r="E213">
        <v>2</v>
      </c>
      <c r="F213" s="4">
        <v>2</v>
      </c>
      <c r="G213">
        <v>2</v>
      </c>
      <c r="H213">
        <v>2</v>
      </c>
      <c r="I213">
        <v>0.76383543109927643</v>
      </c>
      <c r="L213" t="s">
        <v>488</v>
      </c>
      <c r="M213" s="4">
        <f t="shared" si="21"/>
        <v>0</v>
      </c>
      <c r="N213" s="4">
        <f t="shared" si="22"/>
        <v>0</v>
      </c>
      <c r="O213" s="4">
        <f t="shared" si="23"/>
        <v>4</v>
      </c>
      <c r="P213" s="4">
        <f t="shared" si="24"/>
        <v>0</v>
      </c>
      <c r="Q213" s="4">
        <f t="shared" si="25"/>
        <v>1</v>
      </c>
      <c r="R213" s="4"/>
      <c r="AA213" s="4" t="s">
        <v>488</v>
      </c>
      <c r="AB213" s="4">
        <f t="shared" si="26"/>
        <v>0</v>
      </c>
      <c r="AC213" s="4">
        <f t="shared" si="27"/>
        <v>4</v>
      </c>
    </row>
    <row r="214" spans="1:29" x14ac:dyDescent="0.25">
      <c r="A214">
        <v>1</v>
      </c>
      <c r="B214" t="s">
        <v>211</v>
      </c>
      <c r="C214">
        <v>2</v>
      </c>
      <c r="D214">
        <v>2</v>
      </c>
      <c r="E214">
        <v>2</v>
      </c>
      <c r="F214" s="4">
        <v>2</v>
      </c>
      <c r="G214">
        <v>2</v>
      </c>
      <c r="H214">
        <v>2</v>
      </c>
      <c r="I214">
        <v>0.76447504897516727</v>
      </c>
      <c r="L214" t="s">
        <v>489</v>
      </c>
      <c r="M214" s="4">
        <f t="shared" si="21"/>
        <v>0</v>
      </c>
      <c r="N214" s="4">
        <f t="shared" si="22"/>
        <v>0</v>
      </c>
      <c r="O214" s="4">
        <f t="shared" si="23"/>
        <v>4</v>
      </c>
      <c r="P214" s="4">
        <f t="shared" si="24"/>
        <v>0</v>
      </c>
      <c r="Q214" s="4">
        <f t="shared" si="25"/>
        <v>1</v>
      </c>
      <c r="R214" s="4"/>
      <c r="AA214" s="4" t="s">
        <v>489</v>
      </c>
      <c r="AB214" s="4">
        <f t="shared" si="26"/>
        <v>0</v>
      </c>
      <c r="AC214" s="4">
        <f t="shared" si="27"/>
        <v>4</v>
      </c>
    </row>
    <row r="215" spans="1:29" x14ac:dyDescent="0.25">
      <c r="A215">
        <v>-1</v>
      </c>
      <c r="B215" s="1" t="s">
        <v>72</v>
      </c>
      <c r="C215">
        <v>1</v>
      </c>
      <c r="D215">
        <v>1</v>
      </c>
      <c r="E215">
        <v>1</v>
      </c>
      <c r="F215" s="4">
        <v>1</v>
      </c>
      <c r="G215">
        <v>1</v>
      </c>
      <c r="H215" t="s">
        <v>275</v>
      </c>
      <c r="I215">
        <v>0.76539757967243049</v>
      </c>
      <c r="L215" t="s">
        <v>490</v>
      </c>
      <c r="M215" s="4">
        <f t="shared" si="21"/>
        <v>0</v>
      </c>
      <c r="N215" s="4">
        <f t="shared" si="22"/>
        <v>4</v>
      </c>
      <c r="O215" s="4">
        <f t="shared" si="23"/>
        <v>0</v>
      </c>
      <c r="P215" s="4">
        <f t="shared" si="24"/>
        <v>0</v>
      </c>
      <c r="Q215" s="4">
        <f t="shared" si="25"/>
        <v>1</v>
      </c>
      <c r="R215" s="4"/>
      <c r="AA215" s="4" t="s">
        <v>490</v>
      </c>
      <c r="AB215" s="4">
        <f t="shared" si="26"/>
        <v>4</v>
      </c>
      <c r="AC215" s="4">
        <f t="shared" si="27"/>
        <v>0</v>
      </c>
    </row>
    <row r="216" spans="1:29" x14ac:dyDescent="0.25">
      <c r="A216">
        <v>1</v>
      </c>
      <c r="B216" t="s">
        <v>144</v>
      </c>
      <c r="C216">
        <v>2</v>
      </c>
      <c r="D216">
        <v>2</v>
      </c>
      <c r="E216">
        <v>2</v>
      </c>
      <c r="F216" s="4">
        <v>0</v>
      </c>
      <c r="G216">
        <v>2</v>
      </c>
      <c r="H216">
        <v>2</v>
      </c>
      <c r="I216">
        <v>0.76965371719606246</v>
      </c>
      <c r="L216" t="s">
        <v>491</v>
      </c>
      <c r="M216" s="4">
        <f t="shared" si="21"/>
        <v>1</v>
      </c>
      <c r="N216" s="4">
        <f t="shared" si="22"/>
        <v>0</v>
      </c>
      <c r="O216" s="4">
        <f t="shared" si="23"/>
        <v>3</v>
      </c>
      <c r="P216" s="4">
        <f t="shared" si="24"/>
        <v>0</v>
      </c>
      <c r="Q216" s="4">
        <f t="shared" si="25"/>
        <v>0.5</v>
      </c>
      <c r="R216" s="4"/>
      <c r="AA216" s="4" t="s">
        <v>491</v>
      </c>
      <c r="AB216" s="4">
        <f t="shared" si="26"/>
        <v>0</v>
      </c>
      <c r="AC216" s="4">
        <f t="shared" si="27"/>
        <v>4</v>
      </c>
    </row>
    <row r="217" spans="1:29" x14ac:dyDescent="0.25">
      <c r="A217">
        <v>-1</v>
      </c>
      <c r="B217" t="s">
        <v>243</v>
      </c>
      <c r="C217">
        <v>1.3</v>
      </c>
      <c r="D217">
        <v>1</v>
      </c>
      <c r="E217">
        <v>1</v>
      </c>
      <c r="F217" s="4">
        <v>1</v>
      </c>
      <c r="G217">
        <v>1</v>
      </c>
      <c r="H217" t="s">
        <v>275</v>
      </c>
      <c r="I217">
        <v>0.77162114809647631</v>
      </c>
      <c r="L217" t="s">
        <v>492</v>
      </c>
      <c r="M217" s="4">
        <f t="shared" si="21"/>
        <v>0</v>
      </c>
      <c r="N217" s="4">
        <f t="shared" si="22"/>
        <v>3</v>
      </c>
      <c r="O217" s="4">
        <f t="shared" si="23"/>
        <v>0</v>
      </c>
      <c r="P217" s="4">
        <f t="shared" si="24"/>
        <v>1</v>
      </c>
      <c r="Q217" s="4">
        <f t="shared" si="25"/>
        <v>0.5</v>
      </c>
      <c r="R217" s="4"/>
      <c r="AA217" s="4" t="s">
        <v>492</v>
      </c>
      <c r="AB217" s="4">
        <f t="shared" si="26"/>
        <v>3</v>
      </c>
      <c r="AC217" s="4">
        <f t="shared" si="27"/>
        <v>0</v>
      </c>
    </row>
    <row r="218" spans="1:29" x14ac:dyDescent="0.25">
      <c r="A218">
        <v>-1</v>
      </c>
      <c r="B218" t="s">
        <v>160</v>
      </c>
      <c r="C218">
        <v>2</v>
      </c>
      <c r="D218" t="s">
        <v>276</v>
      </c>
      <c r="E218">
        <v>1</v>
      </c>
      <c r="F218" s="4">
        <v>1</v>
      </c>
      <c r="G218">
        <v>1.2</v>
      </c>
      <c r="H218" t="s">
        <v>228</v>
      </c>
      <c r="I218">
        <v>0.78209085594061778</v>
      </c>
      <c r="L218" t="s">
        <v>493</v>
      </c>
      <c r="M218" s="4">
        <f t="shared" si="21"/>
        <v>0</v>
      </c>
      <c r="N218" s="4">
        <f t="shared" si="22"/>
        <v>3</v>
      </c>
      <c r="O218" s="4">
        <f t="shared" si="23"/>
        <v>2</v>
      </c>
      <c r="P218" s="4">
        <f t="shared" si="24"/>
        <v>0</v>
      </c>
      <c r="Q218" s="4">
        <f t="shared" si="25"/>
        <v>0.75</v>
      </c>
      <c r="R218" s="4"/>
      <c r="AA218" s="4" t="s">
        <v>493</v>
      </c>
      <c r="AB218" s="4">
        <f t="shared" si="26"/>
        <v>3</v>
      </c>
      <c r="AC218" s="4">
        <f t="shared" si="27"/>
        <v>1</v>
      </c>
    </row>
    <row r="219" spans="1:29" x14ac:dyDescent="0.25">
      <c r="A219">
        <v>1</v>
      </c>
      <c r="B219" t="s">
        <v>248</v>
      </c>
      <c r="C219">
        <v>2.2999999999999998</v>
      </c>
      <c r="D219">
        <v>2</v>
      </c>
      <c r="E219">
        <v>2</v>
      </c>
      <c r="F219" s="4">
        <v>2</v>
      </c>
      <c r="G219">
        <v>2.2999999999999998</v>
      </c>
      <c r="H219">
        <v>2</v>
      </c>
      <c r="I219">
        <v>0.78489131832302861</v>
      </c>
      <c r="L219" t="s">
        <v>494</v>
      </c>
      <c r="M219" s="4">
        <f t="shared" si="21"/>
        <v>0</v>
      </c>
      <c r="N219" s="4">
        <f t="shared" si="22"/>
        <v>0</v>
      </c>
      <c r="O219" s="4">
        <f t="shared" si="23"/>
        <v>3</v>
      </c>
      <c r="P219" s="4">
        <f t="shared" si="24"/>
        <v>1</v>
      </c>
      <c r="Q219" s="4">
        <f t="shared" si="25"/>
        <v>0.5</v>
      </c>
      <c r="R219" s="4"/>
      <c r="AA219" s="4" t="s">
        <v>494</v>
      </c>
      <c r="AB219" s="4">
        <f t="shared" si="26"/>
        <v>0</v>
      </c>
      <c r="AC219" s="4">
        <f t="shared" si="27"/>
        <v>4</v>
      </c>
    </row>
    <row r="220" spans="1:29" x14ac:dyDescent="0.25">
      <c r="A220">
        <v>-1</v>
      </c>
      <c r="B220" t="s">
        <v>115</v>
      </c>
      <c r="C220">
        <v>1</v>
      </c>
      <c r="D220">
        <v>1</v>
      </c>
      <c r="E220">
        <v>1.3</v>
      </c>
      <c r="F220" s="4">
        <v>1</v>
      </c>
      <c r="G220">
        <v>1</v>
      </c>
      <c r="H220">
        <v>1</v>
      </c>
      <c r="I220">
        <v>0.79743173155068869</v>
      </c>
      <c r="L220" t="s">
        <v>495</v>
      </c>
      <c r="M220" s="4">
        <f t="shared" si="21"/>
        <v>0</v>
      </c>
      <c r="N220" s="4">
        <f t="shared" si="22"/>
        <v>3</v>
      </c>
      <c r="O220" s="4">
        <f t="shared" si="23"/>
        <v>0</v>
      </c>
      <c r="P220" s="4">
        <f t="shared" si="24"/>
        <v>1</v>
      </c>
      <c r="Q220" s="4">
        <f t="shared" si="25"/>
        <v>0.5</v>
      </c>
      <c r="R220" s="4"/>
      <c r="AA220" s="4" t="s">
        <v>495</v>
      </c>
      <c r="AB220" s="4">
        <f t="shared" si="26"/>
        <v>3</v>
      </c>
      <c r="AC220" s="4">
        <f t="shared" si="27"/>
        <v>0</v>
      </c>
    </row>
    <row r="221" spans="1:29" x14ac:dyDescent="0.25">
      <c r="A221">
        <v>-1</v>
      </c>
      <c r="B221" s="1" t="s">
        <v>217</v>
      </c>
      <c r="C221">
        <v>1</v>
      </c>
      <c r="D221">
        <v>1</v>
      </c>
      <c r="E221">
        <v>1</v>
      </c>
      <c r="F221" s="4">
        <v>1</v>
      </c>
      <c r="G221">
        <v>1</v>
      </c>
      <c r="H221" t="s">
        <v>275</v>
      </c>
      <c r="I221">
        <v>0.8056389213429942</v>
      </c>
      <c r="L221" t="s">
        <v>496</v>
      </c>
      <c r="M221" s="4">
        <f t="shared" si="21"/>
        <v>0</v>
      </c>
      <c r="N221" s="4">
        <f t="shared" si="22"/>
        <v>4</v>
      </c>
      <c r="O221" s="4">
        <f t="shared" si="23"/>
        <v>0</v>
      </c>
      <c r="P221" s="4">
        <f t="shared" si="24"/>
        <v>0</v>
      </c>
      <c r="Q221" s="4">
        <f t="shared" si="25"/>
        <v>1</v>
      </c>
      <c r="R221" s="4"/>
      <c r="AA221" s="4" t="s">
        <v>496</v>
      </c>
      <c r="AB221" s="4">
        <f t="shared" si="26"/>
        <v>4</v>
      </c>
      <c r="AC221" s="4">
        <f t="shared" si="27"/>
        <v>0</v>
      </c>
    </row>
    <row r="222" spans="1:29" x14ac:dyDescent="0.25">
      <c r="A222">
        <v>1</v>
      </c>
      <c r="B222" t="s">
        <v>178</v>
      </c>
      <c r="C222">
        <v>2</v>
      </c>
      <c r="D222">
        <v>2</v>
      </c>
      <c r="E222">
        <v>2</v>
      </c>
      <c r="F222" s="4">
        <v>2</v>
      </c>
      <c r="G222">
        <v>2</v>
      </c>
      <c r="H222">
        <v>2</v>
      </c>
      <c r="I222">
        <v>0.80878214476529431</v>
      </c>
      <c r="L222" t="s">
        <v>497</v>
      </c>
      <c r="M222" s="4">
        <f t="shared" si="21"/>
        <v>0</v>
      </c>
      <c r="N222" s="4">
        <f t="shared" si="22"/>
        <v>0</v>
      </c>
      <c r="O222" s="4">
        <f t="shared" si="23"/>
        <v>4</v>
      </c>
      <c r="P222" s="4">
        <f t="shared" si="24"/>
        <v>0</v>
      </c>
      <c r="Q222" s="4">
        <f t="shared" si="25"/>
        <v>1</v>
      </c>
      <c r="R222" s="4"/>
      <c r="AA222" s="4" t="s">
        <v>497</v>
      </c>
      <c r="AB222" s="4">
        <f t="shared" si="26"/>
        <v>0</v>
      </c>
      <c r="AC222" s="4">
        <f t="shared" si="27"/>
        <v>4</v>
      </c>
    </row>
    <row r="223" spans="1:29" x14ac:dyDescent="0.25">
      <c r="A223">
        <v>-1</v>
      </c>
      <c r="B223" s="1" t="s">
        <v>75</v>
      </c>
      <c r="C223">
        <v>1</v>
      </c>
      <c r="D223">
        <v>1</v>
      </c>
      <c r="E223">
        <v>1</v>
      </c>
      <c r="F223" s="4">
        <v>1</v>
      </c>
      <c r="G223">
        <v>1</v>
      </c>
      <c r="H223">
        <v>1</v>
      </c>
      <c r="I223">
        <v>0.8113272978441165</v>
      </c>
      <c r="L223" t="s">
        <v>498</v>
      </c>
      <c r="M223" s="4">
        <f t="shared" si="21"/>
        <v>0</v>
      </c>
      <c r="N223" s="4">
        <f t="shared" si="22"/>
        <v>4</v>
      </c>
      <c r="O223" s="4">
        <f t="shared" si="23"/>
        <v>0</v>
      </c>
      <c r="P223" s="4">
        <f t="shared" si="24"/>
        <v>0</v>
      </c>
      <c r="Q223" s="4">
        <f t="shared" si="25"/>
        <v>1</v>
      </c>
      <c r="R223" s="4"/>
      <c r="AA223" s="4" t="s">
        <v>498</v>
      </c>
      <c r="AB223" s="4">
        <f t="shared" si="26"/>
        <v>4</v>
      </c>
      <c r="AC223" s="4">
        <f t="shared" si="27"/>
        <v>0</v>
      </c>
    </row>
    <row r="224" spans="1:29" x14ac:dyDescent="0.25">
      <c r="A224">
        <v>1</v>
      </c>
      <c r="B224" t="s">
        <v>126</v>
      </c>
      <c r="C224">
        <v>2</v>
      </c>
      <c r="D224">
        <v>2</v>
      </c>
      <c r="E224">
        <v>2</v>
      </c>
      <c r="F224" s="4">
        <v>0</v>
      </c>
      <c r="G224">
        <v>2</v>
      </c>
      <c r="H224">
        <v>3</v>
      </c>
      <c r="I224">
        <v>0.81311656105917873</v>
      </c>
      <c r="L224" t="s">
        <v>499</v>
      </c>
      <c r="M224" s="4">
        <f t="shared" si="21"/>
        <v>1</v>
      </c>
      <c r="N224" s="4">
        <f t="shared" si="22"/>
        <v>0</v>
      </c>
      <c r="O224" s="4">
        <f t="shared" si="23"/>
        <v>3</v>
      </c>
      <c r="P224" s="4">
        <f t="shared" si="24"/>
        <v>0</v>
      </c>
      <c r="Q224" s="4">
        <f t="shared" si="25"/>
        <v>0.5</v>
      </c>
      <c r="R224" s="4"/>
      <c r="AA224" s="4" t="s">
        <v>499</v>
      </c>
      <c r="AB224" s="4">
        <f t="shared" si="26"/>
        <v>0</v>
      </c>
      <c r="AC224" s="4">
        <f t="shared" si="27"/>
        <v>4</v>
      </c>
    </row>
    <row r="225" spans="1:29" x14ac:dyDescent="0.25">
      <c r="A225">
        <v>1</v>
      </c>
      <c r="B225" t="s">
        <v>182</v>
      </c>
      <c r="C225">
        <v>2</v>
      </c>
      <c r="D225">
        <v>2</v>
      </c>
      <c r="E225">
        <v>2</v>
      </c>
      <c r="F225" s="4">
        <v>2</v>
      </c>
      <c r="G225">
        <v>2</v>
      </c>
      <c r="H225">
        <v>2</v>
      </c>
      <c r="I225">
        <v>0.8135051333780563</v>
      </c>
      <c r="L225" t="s">
        <v>500</v>
      </c>
      <c r="M225" s="4">
        <f t="shared" si="21"/>
        <v>0</v>
      </c>
      <c r="N225" s="4">
        <f t="shared" si="22"/>
        <v>0</v>
      </c>
      <c r="O225" s="4">
        <f t="shared" si="23"/>
        <v>4</v>
      </c>
      <c r="P225" s="4">
        <f t="shared" si="24"/>
        <v>0</v>
      </c>
      <c r="Q225" s="4">
        <f t="shared" si="25"/>
        <v>1</v>
      </c>
      <c r="R225" s="4"/>
      <c r="AA225" s="4" t="s">
        <v>500</v>
      </c>
      <c r="AB225" s="4">
        <f t="shared" si="26"/>
        <v>0</v>
      </c>
      <c r="AC225" s="4">
        <f t="shared" si="27"/>
        <v>4</v>
      </c>
    </row>
    <row r="226" spans="1:29" x14ac:dyDescent="0.25">
      <c r="A226">
        <v>-1</v>
      </c>
      <c r="B226" t="s">
        <v>162</v>
      </c>
      <c r="C226">
        <v>2</v>
      </c>
      <c r="D226">
        <v>2</v>
      </c>
      <c r="E226">
        <v>1.2</v>
      </c>
      <c r="F226" s="4">
        <v>2</v>
      </c>
      <c r="G226">
        <v>2</v>
      </c>
      <c r="H226">
        <v>2</v>
      </c>
      <c r="I226">
        <v>0.81385211489798581</v>
      </c>
      <c r="L226" t="s">
        <v>501</v>
      </c>
      <c r="M226" s="4">
        <f t="shared" si="21"/>
        <v>0</v>
      </c>
      <c r="N226" s="4">
        <f t="shared" si="22"/>
        <v>0</v>
      </c>
      <c r="O226" s="4">
        <f t="shared" si="23"/>
        <v>4</v>
      </c>
      <c r="P226" s="4">
        <f t="shared" si="24"/>
        <v>0</v>
      </c>
      <c r="Q226" s="4">
        <f t="shared" si="25"/>
        <v>1</v>
      </c>
      <c r="R226" s="4"/>
      <c r="AA226" s="4" t="s">
        <v>501</v>
      </c>
      <c r="AB226" s="4">
        <f t="shared" si="26"/>
        <v>0</v>
      </c>
      <c r="AC226" s="4">
        <f t="shared" si="27"/>
        <v>3</v>
      </c>
    </row>
    <row r="227" spans="1:29" x14ac:dyDescent="0.25">
      <c r="A227">
        <v>1</v>
      </c>
      <c r="B227" t="s">
        <v>143</v>
      </c>
      <c r="C227">
        <v>2</v>
      </c>
      <c r="D227">
        <v>2</v>
      </c>
      <c r="E227">
        <v>2</v>
      </c>
      <c r="F227" s="4">
        <v>2</v>
      </c>
      <c r="G227">
        <v>2</v>
      </c>
      <c r="H227">
        <v>2</v>
      </c>
      <c r="I227">
        <v>0.82096947855382785</v>
      </c>
      <c r="L227" t="s">
        <v>502</v>
      </c>
      <c r="M227" s="4">
        <f t="shared" si="21"/>
        <v>0</v>
      </c>
      <c r="N227" s="4">
        <f t="shared" si="22"/>
        <v>0</v>
      </c>
      <c r="O227" s="4">
        <f t="shared" si="23"/>
        <v>4</v>
      </c>
      <c r="P227" s="4">
        <f t="shared" si="24"/>
        <v>0</v>
      </c>
      <c r="Q227" s="4">
        <f t="shared" si="25"/>
        <v>1</v>
      </c>
      <c r="R227" s="4"/>
      <c r="AA227" s="4" t="s">
        <v>502</v>
      </c>
      <c r="AB227" s="4">
        <f t="shared" si="26"/>
        <v>0</v>
      </c>
      <c r="AC227" s="4">
        <f t="shared" si="27"/>
        <v>4</v>
      </c>
    </row>
    <row r="228" spans="1:29" x14ac:dyDescent="0.25">
      <c r="A228">
        <v>-1</v>
      </c>
      <c r="B228" t="s">
        <v>202</v>
      </c>
      <c r="C228">
        <v>2</v>
      </c>
      <c r="D228">
        <v>1</v>
      </c>
      <c r="E228">
        <v>1.2</v>
      </c>
      <c r="F228" s="4">
        <v>0</v>
      </c>
      <c r="G228">
        <v>2</v>
      </c>
      <c r="H228">
        <v>2</v>
      </c>
      <c r="I228">
        <v>0.82536151030801919</v>
      </c>
      <c r="L228" t="s">
        <v>503</v>
      </c>
      <c r="M228" s="4">
        <f t="shared" si="21"/>
        <v>1</v>
      </c>
      <c r="N228" s="4">
        <f t="shared" si="22"/>
        <v>1</v>
      </c>
      <c r="O228" s="4">
        <f t="shared" si="23"/>
        <v>2</v>
      </c>
      <c r="P228" s="4">
        <f t="shared" si="24"/>
        <v>0</v>
      </c>
      <c r="Q228" s="4">
        <f t="shared" si="25"/>
        <v>0.16666666666666666</v>
      </c>
      <c r="R228" s="4"/>
      <c r="AA228" s="4" t="s">
        <v>503</v>
      </c>
      <c r="AB228" s="4">
        <f t="shared" si="26"/>
        <v>1</v>
      </c>
      <c r="AC228" s="4">
        <f t="shared" si="27"/>
        <v>2</v>
      </c>
    </row>
    <row r="229" spans="1:29" x14ac:dyDescent="0.25">
      <c r="A229">
        <v>1</v>
      </c>
      <c r="B229" t="s">
        <v>114</v>
      </c>
      <c r="C229">
        <v>1</v>
      </c>
      <c r="D229">
        <v>1</v>
      </c>
      <c r="E229">
        <v>1</v>
      </c>
      <c r="F229" s="4">
        <v>1</v>
      </c>
      <c r="G229">
        <v>1</v>
      </c>
      <c r="H229">
        <v>1</v>
      </c>
      <c r="I229">
        <v>0.8264583326785282</v>
      </c>
      <c r="L229" t="s">
        <v>504</v>
      </c>
      <c r="M229" s="4">
        <f t="shared" si="21"/>
        <v>0</v>
      </c>
      <c r="N229" s="4">
        <f t="shared" si="22"/>
        <v>4</v>
      </c>
      <c r="O229" s="4">
        <f t="shared" si="23"/>
        <v>0</v>
      </c>
      <c r="P229" s="4">
        <f t="shared" si="24"/>
        <v>0</v>
      </c>
      <c r="Q229" s="4">
        <f t="shared" si="25"/>
        <v>1</v>
      </c>
      <c r="R229" s="4"/>
      <c r="AA229" s="4" t="s">
        <v>504</v>
      </c>
      <c r="AB229" s="4">
        <f t="shared" si="26"/>
        <v>4</v>
      </c>
      <c r="AC229" s="4">
        <f t="shared" si="27"/>
        <v>0</v>
      </c>
    </row>
    <row r="230" spans="1:29" x14ac:dyDescent="0.25">
      <c r="A230">
        <v>-1</v>
      </c>
      <c r="B230" t="s">
        <v>161</v>
      </c>
      <c r="C230">
        <v>2</v>
      </c>
      <c r="D230">
        <v>0</v>
      </c>
      <c r="E230">
        <v>1.2</v>
      </c>
      <c r="F230" s="4">
        <v>2</v>
      </c>
      <c r="G230">
        <v>2</v>
      </c>
      <c r="H230" t="s">
        <v>274</v>
      </c>
      <c r="I230">
        <v>0.82700204589503479</v>
      </c>
      <c r="L230" t="s">
        <v>505</v>
      </c>
      <c r="M230" s="4">
        <f t="shared" si="21"/>
        <v>1</v>
      </c>
      <c r="N230" s="4">
        <f t="shared" si="22"/>
        <v>0</v>
      </c>
      <c r="O230" s="4">
        <f t="shared" si="23"/>
        <v>3</v>
      </c>
      <c r="P230" s="4">
        <f t="shared" si="24"/>
        <v>0</v>
      </c>
      <c r="Q230" s="4">
        <f t="shared" si="25"/>
        <v>0.5</v>
      </c>
      <c r="R230" s="4"/>
      <c r="AA230" s="4" t="s">
        <v>505</v>
      </c>
      <c r="AB230" s="4">
        <f t="shared" si="26"/>
        <v>0</v>
      </c>
      <c r="AC230" s="4">
        <f t="shared" si="27"/>
        <v>3</v>
      </c>
    </row>
    <row r="231" spans="1:29" x14ac:dyDescent="0.25">
      <c r="A231">
        <v>-1</v>
      </c>
      <c r="B231" t="s">
        <v>233</v>
      </c>
      <c r="C231">
        <v>1.2</v>
      </c>
      <c r="D231" t="s">
        <v>276</v>
      </c>
      <c r="E231">
        <v>1</v>
      </c>
      <c r="F231" s="4">
        <v>1.2</v>
      </c>
      <c r="G231">
        <v>1.2</v>
      </c>
      <c r="H231" t="s">
        <v>276</v>
      </c>
      <c r="I231">
        <v>0.83199932890449835</v>
      </c>
      <c r="L231" t="s">
        <v>506</v>
      </c>
      <c r="M231" s="4">
        <f t="shared" si="21"/>
        <v>0</v>
      </c>
      <c r="N231" s="4">
        <f t="shared" si="22"/>
        <v>2</v>
      </c>
      <c r="O231" s="4">
        <f t="shared" si="23"/>
        <v>3</v>
      </c>
      <c r="P231" s="4">
        <f t="shared" si="24"/>
        <v>0</v>
      </c>
      <c r="Q231" s="4">
        <f t="shared" si="25"/>
        <v>0.75</v>
      </c>
      <c r="R231" s="4"/>
      <c r="AA231" s="4" t="s">
        <v>506</v>
      </c>
      <c r="AB231" s="4">
        <f t="shared" si="26"/>
        <v>2</v>
      </c>
      <c r="AC231" s="4">
        <f t="shared" si="27"/>
        <v>0</v>
      </c>
    </row>
    <row r="232" spans="1:29" x14ac:dyDescent="0.25">
      <c r="A232" s="1">
        <v>1</v>
      </c>
      <c r="B232" s="1" t="s">
        <v>39</v>
      </c>
      <c r="C232" s="1">
        <v>2</v>
      </c>
      <c r="D232" t="s">
        <v>274</v>
      </c>
      <c r="E232">
        <v>0</v>
      </c>
      <c r="F232" s="4">
        <v>0</v>
      </c>
      <c r="G232">
        <v>2</v>
      </c>
      <c r="H232">
        <v>2</v>
      </c>
      <c r="I232">
        <v>0.83594179671567603</v>
      </c>
      <c r="L232" t="s">
        <v>507</v>
      </c>
      <c r="M232" s="4">
        <f t="shared" si="21"/>
        <v>2</v>
      </c>
      <c r="N232" s="4">
        <f t="shared" si="22"/>
        <v>0</v>
      </c>
      <c r="O232" s="4">
        <f t="shared" si="23"/>
        <v>1</v>
      </c>
      <c r="P232" s="4">
        <f t="shared" si="24"/>
        <v>1</v>
      </c>
      <c r="Q232" s="4">
        <f t="shared" si="25"/>
        <v>0.16666666666666666</v>
      </c>
      <c r="R232" s="4"/>
      <c r="AA232" s="4" t="s">
        <v>507</v>
      </c>
      <c r="AB232" s="4">
        <f t="shared" si="26"/>
        <v>0</v>
      </c>
      <c r="AC232" s="4">
        <f t="shared" si="27"/>
        <v>4</v>
      </c>
    </row>
    <row r="233" spans="1:29" x14ac:dyDescent="0.25">
      <c r="A233">
        <v>1</v>
      </c>
      <c r="B233" t="s">
        <v>177</v>
      </c>
      <c r="C233">
        <v>2</v>
      </c>
      <c r="D233">
        <v>2</v>
      </c>
      <c r="E233">
        <v>0</v>
      </c>
      <c r="F233" s="4">
        <v>2</v>
      </c>
      <c r="G233">
        <v>2</v>
      </c>
      <c r="H233">
        <v>2</v>
      </c>
      <c r="I233">
        <v>0.83708424407084847</v>
      </c>
      <c r="L233" t="s">
        <v>508</v>
      </c>
      <c r="M233" s="4">
        <f t="shared" si="21"/>
        <v>1</v>
      </c>
      <c r="N233" s="4">
        <f t="shared" si="22"/>
        <v>0</v>
      </c>
      <c r="O233" s="4">
        <f t="shared" si="23"/>
        <v>3</v>
      </c>
      <c r="P233" s="4">
        <f t="shared" si="24"/>
        <v>0</v>
      </c>
      <c r="Q233" s="4">
        <f t="shared" si="25"/>
        <v>0.5</v>
      </c>
      <c r="R233" s="4"/>
      <c r="AA233" s="4" t="s">
        <v>508</v>
      </c>
      <c r="AB233" s="4">
        <f t="shared" si="26"/>
        <v>0</v>
      </c>
      <c r="AC233" s="4">
        <f t="shared" si="27"/>
        <v>4</v>
      </c>
    </row>
    <row r="234" spans="1:29" x14ac:dyDescent="0.25">
      <c r="A234">
        <v>-1</v>
      </c>
      <c r="B234" s="1" t="s">
        <v>6</v>
      </c>
      <c r="C234">
        <v>2</v>
      </c>
      <c r="D234" t="s">
        <v>276</v>
      </c>
      <c r="E234">
        <v>2</v>
      </c>
      <c r="F234" s="4">
        <v>2</v>
      </c>
      <c r="G234" t="s">
        <v>228</v>
      </c>
      <c r="H234" t="s">
        <v>228</v>
      </c>
      <c r="I234">
        <v>0.83718119238586874</v>
      </c>
      <c r="L234" t="s">
        <v>509</v>
      </c>
      <c r="M234" s="4">
        <f t="shared" si="21"/>
        <v>0</v>
      </c>
      <c r="N234" s="4">
        <f t="shared" si="22"/>
        <v>1</v>
      </c>
      <c r="O234" s="4">
        <f t="shared" si="23"/>
        <v>4</v>
      </c>
      <c r="P234" s="4">
        <f t="shared" si="24"/>
        <v>0</v>
      </c>
      <c r="Q234" s="4">
        <f t="shared" si="25"/>
        <v>1.0833333333333333</v>
      </c>
      <c r="R234" s="4"/>
      <c r="AA234" s="4" t="s">
        <v>509</v>
      </c>
      <c r="AB234" s="4">
        <f t="shared" si="26"/>
        <v>1</v>
      </c>
      <c r="AC234" s="4">
        <f t="shared" si="27"/>
        <v>3</v>
      </c>
    </row>
    <row r="235" spans="1:29" x14ac:dyDescent="0.25">
      <c r="A235">
        <v>-1</v>
      </c>
      <c r="B235" s="1" t="s">
        <v>44</v>
      </c>
      <c r="C235">
        <v>1</v>
      </c>
      <c r="D235">
        <v>1</v>
      </c>
      <c r="E235">
        <v>1</v>
      </c>
      <c r="F235" s="4">
        <v>1</v>
      </c>
      <c r="G235">
        <v>1</v>
      </c>
      <c r="H235" t="s">
        <v>275</v>
      </c>
      <c r="I235">
        <v>0.8463899771461324</v>
      </c>
      <c r="L235" t="s">
        <v>510</v>
      </c>
      <c r="M235" s="4">
        <f t="shared" si="21"/>
        <v>0</v>
      </c>
      <c r="N235" s="4">
        <f t="shared" si="22"/>
        <v>4</v>
      </c>
      <c r="O235" s="4">
        <f t="shared" si="23"/>
        <v>0</v>
      </c>
      <c r="P235" s="4">
        <f t="shared" si="24"/>
        <v>0</v>
      </c>
      <c r="Q235" s="4">
        <f t="shared" si="25"/>
        <v>1</v>
      </c>
      <c r="R235" s="4"/>
      <c r="AA235" s="4" t="s">
        <v>510</v>
      </c>
      <c r="AB235" s="4">
        <f t="shared" si="26"/>
        <v>4</v>
      </c>
      <c r="AC235" s="4">
        <f t="shared" si="27"/>
        <v>0</v>
      </c>
    </row>
    <row r="236" spans="1:29" x14ac:dyDescent="0.25">
      <c r="A236">
        <v>-1</v>
      </c>
      <c r="B236" t="s">
        <v>135</v>
      </c>
      <c r="C236">
        <v>2</v>
      </c>
      <c r="D236">
        <v>2</v>
      </c>
      <c r="E236">
        <v>1.2</v>
      </c>
      <c r="F236" s="4">
        <v>2</v>
      </c>
      <c r="G236">
        <v>2</v>
      </c>
      <c r="H236" t="s">
        <v>274</v>
      </c>
      <c r="I236">
        <v>0.85248305792960821</v>
      </c>
      <c r="L236" t="s">
        <v>511</v>
      </c>
      <c r="M236" s="4">
        <f t="shared" si="21"/>
        <v>0</v>
      </c>
      <c r="N236" s="4">
        <f t="shared" si="22"/>
        <v>0</v>
      </c>
      <c r="O236" s="4">
        <f t="shared" si="23"/>
        <v>4</v>
      </c>
      <c r="P236" s="4">
        <f t="shared" si="24"/>
        <v>0</v>
      </c>
      <c r="Q236" s="4">
        <f t="shared" si="25"/>
        <v>1</v>
      </c>
      <c r="R236" s="4"/>
      <c r="AA236" s="4" t="s">
        <v>511</v>
      </c>
      <c r="AB236" s="4">
        <f t="shared" si="26"/>
        <v>0</v>
      </c>
      <c r="AC236" s="4">
        <f t="shared" si="27"/>
        <v>3</v>
      </c>
    </row>
    <row r="237" spans="1:29" x14ac:dyDescent="0.25">
      <c r="A237">
        <v>-1</v>
      </c>
      <c r="B237" s="1" t="s">
        <v>51</v>
      </c>
      <c r="C237">
        <v>1</v>
      </c>
      <c r="D237">
        <v>1</v>
      </c>
      <c r="E237">
        <v>1</v>
      </c>
      <c r="F237" s="4">
        <v>1</v>
      </c>
      <c r="G237">
        <v>0</v>
      </c>
      <c r="H237" t="s">
        <v>276</v>
      </c>
      <c r="I237">
        <v>0.85491941478686084</v>
      </c>
      <c r="L237" t="s">
        <v>512</v>
      </c>
      <c r="M237" s="4">
        <f t="shared" si="21"/>
        <v>0</v>
      </c>
      <c r="N237" s="4">
        <f t="shared" si="22"/>
        <v>4</v>
      </c>
      <c r="O237" s="4">
        <f t="shared" si="23"/>
        <v>0</v>
      </c>
      <c r="P237" s="4">
        <f t="shared" si="24"/>
        <v>0</v>
      </c>
      <c r="Q237" s="4">
        <f t="shared" si="25"/>
        <v>1</v>
      </c>
      <c r="R237" s="4"/>
      <c r="AA237" s="4" t="s">
        <v>512</v>
      </c>
      <c r="AB237" s="4">
        <f t="shared" si="26"/>
        <v>4</v>
      </c>
      <c r="AC237" s="4">
        <f t="shared" si="27"/>
        <v>0</v>
      </c>
    </row>
    <row r="238" spans="1:29" x14ac:dyDescent="0.25">
      <c r="A238">
        <v>1</v>
      </c>
      <c r="B238" t="s">
        <v>200</v>
      </c>
      <c r="C238">
        <v>2</v>
      </c>
      <c r="D238">
        <v>2</v>
      </c>
      <c r="E238">
        <v>2</v>
      </c>
      <c r="F238" s="4">
        <v>2</v>
      </c>
      <c r="G238">
        <v>2</v>
      </c>
      <c r="H238">
        <v>0</v>
      </c>
      <c r="I238">
        <v>0.86571081564912655</v>
      </c>
      <c r="L238" t="s">
        <v>513</v>
      </c>
      <c r="M238" s="4">
        <f t="shared" si="21"/>
        <v>0</v>
      </c>
      <c r="N238" s="4">
        <f t="shared" si="22"/>
        <v>0</v>
      </c>
      <c r="O238" s="4">
        <f t="shared" si="23"/>
        <v>4</v>
      </c>
      <c r="P238" s="4">
        <f t="shared" si="24"/>
        <v>0</v>
      </c>
      <c r="Q238" s="4">
        <f t="shared" si="25"/>
        <v>1</v>
      </c>
      <c r="R238" s="4"/>
      <c r="AA238" s="4" t="s">
        <v>513</v>
      </c>
      <c r="AB238" s="4">
        <f t="shared" si="26"/>
        <v>0</v>
      </c>
      <c r="AC238" s="4">
        <f t="shared" si="27"/>
        <v>4</v>
      </c>
    </row>
    <row r="239" spans="1:29" x14ac:dyDescent="0.25">
      <c r="A239">
        <v>1</v>
      </c>
      <c r="B239" s="1" t="s">
        <v>102</v>
      </c>
      <c r="C239">
        <v>1</v>
      </c>
      <c r="D239">
        <v>1</v>
      </c>
      <c r="E239">
        <v>1</v>
      </c>
      <c r="F239" s="4">
        <v>1</v>
      </c>
      <c r="G239">
        <v>1</v>
      </c>
      <c r="H239" t="s">
        <v>275</v>
      </c>
      <c r="I239">
        <v>0.86821199071390076</v>
      </c>
      <c r="L239" t="s">
        <v>514</v>
      </c>
      <c r="M239" s="4">
        <f t="shared" si="21"/>
        <v>0</v>
      </c>
      <c r="N239" s="4">
        <f t="shared" si="22"/>
        <v>4</v>
      </c>
      <c r="O239" s="4">
        <f t="shared" si="23"/>
        <v>0</v>
      </c>
      <c r="P239" s="4">
        <f t="shared" si="24"/>
        <v>0</v>
      </c>
      <c r="Q239" s="4">
        <f t="shared" si="25"/>
        <v>1</v>
      </c>
      <c r="R239" s="4"/>
      <c r="AA239" s="4" t="s">
        <v>514</v>
      </c>
      <c r="AB239" s="4">
        <f t="shared" si="26"/>
        <v>4</v>
      </c>
      <c r="AC239" s="4">
        <f t="shared" si="27"/>
        <v>0</v>
      </c>
    </row>
    <row r="240" spans="1:29" x14ac:dyDescent="0.25">
      <c r="A240">
        <v>-1</v>
      </c>
      <c r="B240" t="s">
        <v>166</v>
      </c>
      <c r="C240">
        <v>2</v>
      </c>
      <c r="D240">
        <v>2</v>
      </c>
      <c r="E240">
        <v>2</v>
      </c>
      <c r="F240" s="4">
        <v>2</v>
      </c>
      <c r="G240">
        <v>2</v>
      </c>
      <c r="H240">
        <v>2</v>
      </c>
      <c r="I240">
        <v>0.87141294872467279</v>
      </c>
      <c r="L240" t="s">
        <v>515</v>
      </c>
      <c r="M240" s="4">
        <f t="shared" si="21"/>
        <v>0</v>
      </c>
      <c r="N240" s="4">
        <f t="shared" si="22"/>
        <v>0</v>
      </c>
      <c r="O240" s="4">
        <f t="shared" si="23"/>
        <v>4</v>
      </c>
      <c r="P240" s="4">
        <f t="shared" si="24"/>
        <v>0</v>
      </c>
      <c r="Q240" s="4">
        <f t="shared" si="25"/>
        <v>1</v>
      </c>
      <c r="R240" s="4"/>
      <c r="AA240" s="4" t="s">
        <v>515</v>
      </c>
      <c r="AB240" s="4">
        <f t="shared" si="26"/>
        <v>0</v>
      </c>
      <c r="AC240" s="4">
        <f t="shared" si="27"/>
        <v>4</v>
      </c>
    </row>
    <row r="241" spans="1:29" x14ac:dyDescent="0.25">
      <c r="A241">
        <v>1</v>
      </c>
      <c r="B241" t="s">
        <v>124</v>
      </c>
      <c r="C241">
        <v>2</v>
      </c>
      <c r="D241">
        <v>2</v>
      </c>
      <c r="E241">
        <v>2</v>
      </c>
      <c r="F241" s="4">
        <v>0</v>
      </c>
      <c r="G241">
        <v>2</v>
      </c>
      <c r="H241">
        <v>0</v>
      </c>
      <c r="I241">
        <v>0.87662103880603182</v>
      </c>
      <c r="L241" t="s">
        <v>516</v>
      </c>
      <c r="M241" s="4">
        <f t="shared" si="21"/>
        <v>1</v>
      </c>
      <c r="N241" s="4">
        <f t="shared" si="22"/>
        <v>0</v>
      </c>
      <c r="O241" s="4">
        <f t="shared" si="23"/>
        <v>3</v>
      </c>
      <c r="P241" s="4">
        <f t="shared" si="24"/>
        <v>0</v>
      </c>
      <c r="Q241" s="4">
        <f t="shared" si="25"/>
        <v>0.5</v>
      </c>
      <c r="R241" s="4"/>
      <c r="AA241" s="4" t="s">
        <v>516</v>
      </c>
      <c r="AB241" s="4">
        <f t="shared" si="26"/>
        <v>0</v>
      </c>
      <c r="AC241" s="4">
        <f t="shared" si="27"/>
        <v>4</v>
      </c>
    </row>
    <row r="242" spans="1:29" x14ac:dyDescent="0.25">
      <c r="A242">
        <v>1</v>
      </c>
      <c r="B242" t="s">
        <v>227</v>
      </c>
      <c r="C242" t="s">
        <v>228</v>
      </c>
      <c r="D242" t="s">
        <v>275</v>
      </c>
      <c r="E242">
        <v>1</v>
      </c>
      <c r="F242" s="4">
        <v>2</v>
      </c>
      <c r="G242" t="s">
        <v>228</v>
      </c>
      <c r="H242" t="s">
        <v>228</v>
      </c>
      <c r="I242">
        <v>0.87687398892046808</v>
      </c>
      <c r="L242" t="s">
        <v>517</v>
      </c>
      <c r="M242" s="4">
        <f t="shared" si="21"/>
        <v>0</v>
      </c>
      <c r="N242" s="4">
        <f t="shared" si="22"/>
        <v>3</v>
      </c>
      <c r="O242" s="4">
        <f t="shared" si="23"/>
        <v>2</v>
      </c>
      <c r="P242" s="4">
        <f t="shared" si="24"/>
        <v>2</v>
      </c>
      <c r="Q242" s="4">
        <f t="shared" si="25"/>
        <v>1.0833333333333333</v>
      </c>
      <c r="R242" s="4"/>
      <c r="AA242" s="4" t="s">
        <v>517</v>
      </c>
      <c r="AB242" s="4">
        <f t="shared" si="26"/>
        <v>3</v>
      </c>
      <c r="AC242" s="4">
        <f t="shared" si="27"/>
        <v>1</v>
      </c>
    </row>
    <row r="243" spans="1:29" x14ac:dyDescent="0.25">
      <c r="A243">
        <v>1</v>
      </c>
      <c r="B243" s="1" t="s">
        <v>100</v>
      </c>
      <c r="C243">
        <v>1</v>
      </c>
      <c r="D243">
        <v>1</v>
      </c>
      <c r="E243">
        <v>1</v>
      </c>
      <c r="F243" s="4">
        <v>1</v>
      </c>
      <c r="G243">
        <v>1</v>
      </c>
      <c r="H243">
        <v>1</v>
      </c>
      <c r="I243">
        <v>0.87694321878204706</v>
      </c>
      <c r="L243" t="s">
        <v>518</v>
      </c>
      <c r="M243" s="4">
        <f t="shared" si="21"/>
        <v>0</v>
      </c>
      <c r="N243" s="4">
        <f t="shared" si="22"/>
        <v>4</v>
      </c>
      <c r="O243" s="4">
        <f t="shared" si="23"/>
        <v>0</v>
      </c>
      <c r="P243" s="4">
        <f t="shared" si="24"/>
        <v>0</v>
      </c>
      <c r="Q243" s="4">
        <f t="shared" si="25"/>
        <v>1</v>
      </c>
      <c r="R243" s="4"/>
      <c r="AA243" s="4" t="s">
        <v>518</v>
      </c>
      <c r="AB243" s="4">
        <f t="shared" si="26"/>
        <v>4</v>
      </c>
      <c r="AC243" s="4">
        <f t="shared" si="27"/>
        <v>0</v>
      </c>
    </row>
    <row r="244" spans="1:29" x14ac:dyDescent="0.25">
      <c r="A244">
        <v>-1</v>
      </c>
      <c r="B244" t="s">
        <v>194</v>
      </c>
      <c r="C244">
        <v>2</v>
      </c>
      <c r="D244" t="s">
        <v>276</v>
      </c>
      <c r="E244">
        <v>1.2</v>
      </c>
      <c r="F244" s="4">
        <v>2</v>
      </c>
      <c r="G244">
        <v>2</v>
      </c>
      <c r="H244">
        <v>2</v>
      </c>
      <c r="I244">
        <v>0.87837358282401834</v>
      </c>
      <c r="L244" t="s">
        <v>519</v>
      </c>
      <c r="M244" s="4">
        <f t="shared" si="21"/>
        <v>0</v>
      </c>
      <c r="N244" s="4">
        <f t="shared" si="22"/>
        <v>1</v>
      </c>
      <c r="O244" s="4">
        <f t="shared" si="23"/>
        <v>4</v>
      </c>
      <c r="P244" s="4">
        <f t="shared" si="24"/>
        <v>0</v>
      </c>
      <c r="Q244" s="4">
        <f t="shared" si="25"/>
        <v>1.0833333333333333</v>
      </c>
      <c r="R244" s="4"/>
      <c r="AA244" s="4" t="s">
        <v>519</v>
      </c>
      <c r="AB244" s="4">
        <f t="shared" si="26"/>
        <v>1</v>
      </c>
      <c r="AC244" s="4">
        <f t="shared" si="27"/>
        <v>2</v>
      </c>
    </row>
    <row r="245" spans="1:29" x14ac:dyDescent="0.25">
      <c r="A245">
        <v>1</v>
      </c>
      <c r="B245" t="s">
        <v>225</v>
      </c>
      <c r="C245">
        <v>1</v>
      </c>
      <c r="D245">
        <v>1</v>
      </c>
      <c r="E245">
        <v>1</v>
      </c>
      <c r="F245" s="4">
        <v>1</v>
      </c>
      <c r="G245">
        <v>1</v>
      </c>
      <c r="H245">
        <v>1</v>
      </c>
      <c r="I245">
        <v>0.8803380874509098</v>
      </c>
      <c r="L245" t="s">
        <v>520</v>
      </c>
      <c r="M245" s="4">
        <f t="shared" si="21"/>
        <v>0</v>
      </c>
      <c r="N245" s="4">
        <f t="shared" si="22"/>
        <v>4</v>
      </c>
      <c r="O245" s="4">
        <f t="shared" si="23"/>
        <v>0</v>
      </c>
      <c r="P245" s="4">
        <f t="shared" si="24"/>
        <v>0</v>
      </c>
      <c r="Q245" s="4">
        <f t="shared" si="25"/>
        <v>1</v>
      </c>
      <c r="R245" s="4"/>
      <c r="AA245" s="4" t="s">
        <v>520</v>
      </c>
      <c r="AB245" s="4">
        <f t="shared" si="26"/>
        <v>4</v>
      </c>
      <c r="AC245" s="4">
        <f t="shared" si="27"/>
        <v>0</v>
      </c>
    </row>
    <row r="246" spans="1:29" x14ac:dyDescent="0.25">
      <c r="A246">
        <v>1</v>
      </c>
      <c r="B246" t="s">
        <v>271</v>
      </c>
      <c r="C246">
        <v>1</v>
      </c>
      <c r="D246">
        <v>1</v>
      </c>
      <c r="E246">
        <v>1</v>
      </c>
      <c r="F246" s="4">
        <v>11</v>
      </c>
      <c r="G246">
        <v>1</v>
      </c>
      <c r="H246">
        <v>1</v>
      </c>
      <c r="I246">
        <v>0.88092416439821974</v>
      </c>
      <c r="L246" t="s">
        <v>521</v>
      </c>
      <c r="M246" s="4">
        <f t="shared" si="21"/>
        <v>0</v>
      </c>
      <c r="N246" s="4">
        <f t="shared" si="22"/>
        <v>3</v>
      </c>
      <c r="O246" s="4">
        <f t="shared" si="23"/>
        <v>0</v>
      </c>
      <c r="P246" s="4">
        <f t="shared" si="24"/>
        <v>0</v>
      </c>
      <c r="Q246" s="4">
        <f t="shared" si="25"/>
        <v>0.41666666666666663</v>
      </c>
      <c r="R246" s="4"/>
      <c r="AA246" s="4" t="s">
        <v>521</v>
      </c>
      <c r="AB246" s="4">
        <f t="shared" si="26"/>
        <v>3</v>
      </c>
      <c r="AC246" s="4">
        <f t="shared" si="27"/>
        <v>0</v>
      </c>
    </row>
    <row r="247" spans="1:29" x14ac:dyDescent="0.25">
      <c r="A247">
        <v>1</v>
      </c>
      <c r="B247" t="s">
        <v>174</v>
      </c>
      <c r="C247">
        <v>2</v>
      </c>
      <c r="D247">
        <v>2</v>
      </c>
      <c r="E247">
        <v>2</v>
      </c>
      <c r="F247" s="4">
        <v>2</v>
      </c>
      <c r="G247">
        <v>2</v>
      </c>
      <c r="H247" t="s">
        <v>274</v>
      </c>
      <c r="I247">
        <v>0.88111835378223657</v>
      </c>
      <c r="L247" t="s">
        <v>522</v>
      </c>
      <c r="M247" s="4">
        <f t="shared" si="21"/>
        <v>0</v>
      </c>
      <c r="N247" s="4">
        <f t="shared" si="22"/>
        <v>0</v>
      </c>
      <c r="O247" s="4">
        <f t="shared" si="23"/>
        <v>4</v>
      </c>
      <c r="P247" s="4">
        <f t="shared" si="24"/>
        <v>0</v>
      </c>
      <c r="Q247" s="4">
        <f t="shared" si="25"/>
        <v>1</v>
      </c>
      <c r="R247" s="4"/>
      <c r="AA247" s="4" t="s">
        <v>522</v>
      </c>
      <c r="AB247" s="4">
        <f t="shared" si="26"/>
        <v>0</v>
      </c>
      <c r="AC247" s="4">
        <f t="shared" si="27"/>
        <v>4</v>
      </c>
    </row>
    <row r="248" spans="1:29" x14ac:dyDescent="0.25">
      <c r="A248">
        <v>-1</v>
      </c>
      <c r="B248" t="s">
        <v>120</v>
      </c>
      <c r="C248">
        <v>1</v>
      </c>
      <c r="D248" t="s">
        <v>228</v>
      </c>
      <c r="E248">
        <v>1</v>
      </c>
      <c r="F248" s="4">
        <v>0</v>
      </c>
      <c r="H248" t="s">
        <v>228</v>
      </c>
      <c r="I248">
        <v>0.89029284501503259</v>
      </c>
      <c r="L248" t="s">
        <v>523</v>
      </c>
      <c r="M248" s="4">
        <f t="shared" si="21"/>
        <v>1</v>
      </c>
      <c r="N248" s="4">
        <f t="shared" si="22"/>
        <v>3</v>
      </c>
      <c r="O248" s="4">
        <f t="shared" si="23"/>
        <v>1</v>
      </c>
      <c r="P248" s="4">
        <f t="shared" si="24"/>
        <v>1</v>
      </c>
      <c r="Q248" s="4">
        <f t="shared" si="25"/>
        <v>0.66666666666666663</v>
      </c>
      <c r="R248" s="4"/>
      <c r="AA248" s="4" t="s">
        <v>523</v>
      </c>
      <c r="AB248" s="4">
        <f t="shared" si="26"/>
        <v>3</v>
      </c>
      <c r="AC248" s="4">
        <f t="shared" si="27"/>
        <v>1</v>
      </c>
    </row>
    <row r="249" spans="1:29" x14ac:dyDescent="0.25">
      <c r="A249">
        <v>1</v>
      </c>
      <c r="B249" t="s">
        <v>180</v>
      </c>
      <c r="C249">
        <v>2</v>
      </c>
      <c r="D249">
        <v>2</v>
      </c>
      <c r="E249">
        <v>2</v>
      </c>
      <c r="F249" s="4">
        <v>2</v>
      </c>
      <c r="G249">
        <v>2</v>
      </c>
      <c r="H249">
        <v>2</v>
      </c>
      <c r="I249">
        <v>0.89097384725418327</v>
      </c>
      <c r="L249" t="s">
        <v>524</v>
      </c>
      <c r="M249" s="4">
        <f t="shared" si="21"/>
        <v>0</v>
      </c>
      <c r="N249" s="4">
        <f t="shared" si="22"/>
        <v>0</v>
      </c>
      <c r="O249" s="4">
        <f t="shared" si="23"/>
        <v>4</v>
      </c>
      <c r="P249" s="4">
        <f t="shared" si="24"/>
        <v>0</v>
      </c>
      <c r="Q249" s="4">
        <f t="shared" si="25"/>
        <v>1</v>
      </c>
      <c r="R249" s="4"/>
      <c r="AA249" s="4" t="s">
        <v>524</v>
      </c>
      <c r="AB249" s="4">
        <f t="shared" si="26"/>
        <v>0</v>
      </c>
      <c r="AC249" s="4">
        <f t="shared" si="27"/>
        <v>4</v>
      </c>
    </row>
    <row r="250" spans="1:29" x14ac:dyDescent="0.25">
      <c r="A250">
        <v>-1</v>
      </c>
      <c r="B250" t="s">
        <v>256</v>
      </c>
      <c r="C250">
        <v>1.2</v>
      </c>
      <c r="D250" t="s">
        <v>276</v>
      </c>
      <c r="E250">
        <v>1</v>
      </c>
      <c r="F250" s="4">
        <v>1</v>
      </c>
      <c r="G250">
        <v>1.2</v>
      </c>
      <c r="H250" t="s">
        <v>228</v>
      </c>
      <c r="I250">
        <v>0.89214201870557752</v>
      </c>
      <c r="L250" t="s">
        <v>525</v>
      </c>
      <c r="M250" s="4">
        <f t="shared" si="21"/>
        <v>0</v>
      </c>
      <c r="N250" s="4">
        <f t="shared" si="22"/>
        <v>3</v>
      </c>
      <c r="O250" s="4">
        <f t="shared" si="23"/>
        <v>2</v>
      </c>
      <c r="P250" s="4">
        <f t="shared" si="24"/>
        <v>0</v>
      </c>
      <c r="Q250" s="4">
        <f t="shared" si="25"/>
        <v>0.75</v>
      </c>
      <c r="R250" s="4"/>
      <c r="AA250" s="4" t="s">
        <v>525</v>
      </c>
      <c r="AB250" s="4">
        <f t="shared" si="26"/>
        <v>3</v>
      </c>
      <c r="AC250" s="4">
        <f t="shared" si="27"/>
        <v>0</v>
      </c>
    </row>
    <row r="251" spans="1:29" x14ac:dyDescent="0.25">
      <c r="A251">
        <v>-1</v>
      </c>
      <c r="B251" t="s">
        <v>111</v>
      </c>
      <c r="C251">
        <v>1</v>
      </c>
      <c r="D251">
        <v>1</v>
      </c>
      <c r="E251">
        <v>1</v>
      </c>
      <c r="F251" s="4">
        <v>1</v>
      </c>
      <c r="G251">
        <v>1</v>
      </c>
      <c r="H251">
        <v>1</v>
      </c>
      <c r="I251">
        <v>0.89785103415427991</v>
      </c>
      <c r="L251" t="s">
        <v>526</v>
      </c>
      <c r="M251" s="4">
        <f t="shared" si="21"/>
        <v>0</v>
      </c>
      <c r="N251" s="4">
        <f t="shared" si="22"/>
        <v>4</v>
      </c>
      <c r="O251" s="4">
        <f t="shared" si="23"/>
        <v>0</v>
      </c>
      <c r="P251" s="4">
        <f t="shared" si="24"/>
        <v>0</v>
      </c>
      <c r="Q251" s="4">
        <f t="shared" si="25"/>
        <v>1</v>
      </c>
      <c r="R251" s="4"/>
      <c r="AA251" s="4" t="s">
        <v>526</v>
      </c>
      <c r="AB251" s="4">
        <f t="shared" si="26"/>
        <v>4</v>
      </c>
      <c r="AC251" s="4">
        <f t="shared" si="27"/>
        <v>0</v>
      </c>
    </row>
    <row r="252" spans="1:29" x14ac:dyDescent="0.25">
      <c r="A252">
        <v>-1</v>
      </c>
      <c r="B252" t="s">
        <v>196</v>
      </c>
      <c r="C252">
        <v>2</v>
      </c>
      <c r="D252">
        <v>0</v>
      </c>
      <c r="E252">
        <v>3</v>
      </c>
      <c r="F252" s="4">
        <v>0</v>
      </c>
      <c r="G252">
        <v>2.2999999999999998</v>
      </c>
      <c r="H252" t="s">
        <v>274</v>
      </c>
      <c r="I252">
        <v>0.90359390542305273</v>
      </c>
      <c r="L252" t="s">
        <v>527</v>
      </c>
      <c r="M252" s="4">
        <f t="shared" si="21"/>
        <v>2</v>
      </c>
      <c r="N252" s="4">
        <f t="shared" si="22"/>
        <v>0</v>
      </c>
      <c r="O252" s="4">
        <f t="shared" si="23"/>
        <v>1</v>
      </c>
      <c r="P252" s="4">
        <f t="shared" si="24"/>
        <v>1</v>
      </c>
      <c r="Q252" s="4">
        <f t="shared" si="25"/>
        <v>0.16666666666666666</v>
      </c>
      <c r="R252" s="4"/>
      <c r="AA252" s="4" t="s">
        <v>527</v>
      </c>
      <c r="AB252" s="4">
        <f t="shared" si="26"/>
        <v>0</v>
      </c>
      <c r="AC252" s="4">
        <f t="shared" si="27"/>
        <v>4</v>
      </c>
    </row>
    <row r="253" spans="1:29" x14ac:dyDescent="0.25">
      <c r="A253">
        <v>1</v>
      </c>
      <c r="B253" t="s">
        <v>130</v>
      </c>
      <c r="C253">
        <v>2</v>
      </c>
      <c r="D253" t="s">
        <v>274</v>
      </c>
      <c r="E253">
        <v>2</v>
      </c>
      <c r="F253" s="4">
        <v>0</v>
      </c>
      <c r="G253">
        <v>2</v>
      </c>
      <c r="H253">
        <v>2</v>
      </c>
      <c r="I253">
        <v>0.90620333344963144</v>
      </c>
      <c r="L253" t="s">
        <v>528</v>
      </c>
      <c r="M253" s="4">
        <f t="shared" si="21"/>
        <v>1</v>
      </c>
      <c r="N253" s="4">
        <f t="shared" si="22"/>
        <v>0</v>
      </c>
      <c r="O253" s="4">
        <f t="shared" si="23"/>
        <v>2</v>
      </c>
      <c r="P253" s="4">
        <f t="shared" si="24"/>
        <v>1</v>
      </c>
      <c r="Q253" s="4">
        <f t="shared" si="25"/>
        <v>0.16666666666666666</v>
      </c>
      <c r="R253" s="4"/>
      <c r="AA253" s="4" t="s">
        <v>528</v>
      </c>
      <c r="AB253" s="4">
        <f t="shared" si="26"/>
        <v>0</v>
      </c>
      <c r="AC253" s="4">
        <f t="shared" si="27"/>
        <v>4</v>
      </c>
    </row>
    <row r="254" spans="1:29" x14ac:dyDescent="0.25">
      <c r="A254">
        <v>-1</v>
      </c>
      <c r="B254" t="s">
        <v>109</v>
      </c>
      <c r="C254">
        <v>1</v>
      </c>
      <c r="D254">
        <v>1</v>
      </c>
      <c r="E254">
        <v>1</v>
      </c>
      <c r="F254" s="4">
        <v>1</v>
      </c>
      <c r="G254">
        <v>1</v>
      </c>
      <c r="H254" t="s">
        <v>275</v>
      </c>
      <c r="I254">
        <v>0.90875472566933235</v>
      </c>
      <c r="L254" t="s">
        <v>529</v>
      </c>
      <c r="M254" s="4">
        <f t="shared" si="21"/>
        <v>0</v>
      </c>
      <c r="N254" s="4">
        <f t="shared" si="22"/>
        <v>4</v>
      </c>
      <c r="O254" s="4">
        <f t="shared" si="23"/>
        <v>0</v>
      </c>
      <c r="P254" s="4">
        <f t="shared" si="24"/>
        <v>0</v>
      </c>
      <c r="Q254" s="4">
        <f t="shared" si="25"/>
        <v>1</v>
      </c>
      <c r="R254" s="4"/>
      <c r="AA254" s="4" t="s">
        <v>529</v>
      </c>
      <c r="AB254" s="4">
        <f t="shared" si="26"/>
        <v>4</v>
      </c>
      <c r="AC254" s="4">
        <f t="shared" si="27"/>
        <v>0</v>
      </c>
    </row>
    <row r="255" spans="1:29" x14ac:dyDescent="0.25">
      <c r="A255" s="1">
        <v>1</v>
      </c>
      <c r="B255" s="1" t="s">
        <v>40</v>
      </c>
      <c r="C255" s="1">
        <v>2</v>
      </c>
      <c r="D255">
        <v>2</v>
      </c>
      <c r="E255">
        <v>2.2999999999999998</v>
      </c>
      <c r="F255" s="4">
        <v>0</v>
      </c>
      <c r="G255">
        <v>2</v>
      </c>
      <c r="H255" t="s">
        <v>274</v>
      </c>
      <c r="I255">
        <v>0.91370815611214551</v>
      </c>
      <c r="L255" t="s">
        <v>530</v>
      </c>
      <c r="M255" s="4">
        <f t="shared" si="21"/>
        <v>1</v>
      </c>
      <c r="N255" s="4">
        <f t="shared" si="22"/>
        <v>0</v>
      </c>
      <c r="O255" s="4">
        <f t="shared" si="23"/>
        <v>2</v>
      </c>
      <c r="P255" s="4">
        <f t="shared" si="24"/>
        <v>1</v>
      </c>
      <c r="Q255" s="4">
        <f t="shared" si="25"/>
        <v>0.16666666666666666</v>
      </c>
      <c r="R255" s="4"/>
      <c r="AA255" s="4" t="s">
        <v>530</v>
      </c>
      <c r="AB255" s="4">
        <f t="shared" si="26"/>
        <v>0</v>
      </c>
      <c r="AC255" s="4">
        <f t="shared" si="27"/>
        <v>4</v>
      </c>
    </row>
    <row r="256" spans="1:29" x14ac:dyDescent="0.25">
      <c r="A256">
        <v>-1</v>
      </c>
      <c r="B256" s="1" t="s">
        <v>61</v>
      </c>
      <c r="C256">
        <v>1</v>
      </c>
      <c r="D256">
        <v>1</v>
      </c>
      <c r="E256">
        <v>1</v>
      </c>
      <c r="F256" s="4">
        <v>1</v>
      </c>
      <c r="G256">
        <v>1</v>
      </c>
      <c r="H256">
        <v>1</v>
      </c>
      <c r="I256">
        <v>0.92473846381415026</v>
      </c>
      <c r="L256" t="s">
        <v>531</v>
      </c>
      <c r="M256" s="4">
        <f t="shared" si="21"/>
        <v>0</v>
      </c>
      <c r="N256" s="4">
        <f t="shared" si="22"/>
        <v>4</v>
      </c>
      <c r="O256" s="4">
        <f t="shared" si="23"/>
        <v>0</v>
      </c>
      <c r="P256" s="4">
        <f t="shared" si="24"/>
        <v>0</v>
      </c>
      <c r="Q256" s="4">
        <f t="shared" si="25"/>
        <v>1</v>
      </c>
      <c r="R256" s="4"/>
      <c r="AA256" s="4" t="s">
        <v>531</v>
      </c>
      <c r="AB256" s="4">
        <f t="shared" si="26"/>
        <v>4</v>
      </c>
      <c r="AC256" s="4">
        <f t="shared" si="27"/>
        <v>0</v>
      </c>
    </row>
    <row r="257" spans="1:29" x14ac:dyDescent="0.25">
      <c r="A257">
        <v>1</v>
      </c>
      <c r="B257" t="s">
        <v>236</v>
      </c>
      <c r="C257">
        <v>2</v>
      </c>
      <c r="D257">
        <v>2</v>
      </c>
      <c r="E257">
        <v>2</v>
      </c>
      <c r="F257" s="4">
        <v>0</v>
      </c>
      <c r="G257">
        <v>2</v>
      </c>
      <c r="H257">
        <v>2</v>
      </c>
      <c r="I257">
        <v>0.92653788889851851</v>
      </c>
      <c r="L257" t="s">
        <v>532</v>
      </c>
      <c r="M257" s="4">
        <f t="shared" si="21"/>
        <v>1</v>
      </c>
      <c r="N257" s="4">
        <f t="shared" si="22"/>
        <v>0</v>
      </c>
      <c r="O257" s="4">
        <f t="shared" si="23"/>
        <v>3</v>
      </c>
      <c r="P257" s="4">
        <f t="shared" si="24"/>
        <v>0</v>
      </c>
      <c r="Q257" s="4">
        <f t="shared" si="25"/>
        <v>0.5</v>
      </c>
      <c r="R257" s="4"/>
      <c r="AA257" s="4" t="s">
        <v>532</v>
      </c>
      <c r="AB257" s="4">
        <f t="shared" si="26"/>
        <v>0</v>
      </c>
      <c r="AC257" s="4">
        <f t="shared" si="27"/>
        <v>4</v>
      </c>
    </row>
    <row r="258" spans="1:29" x14ac:dyDescent="0.25">
      <c r="A258">
        <v>1</v>
      </c>
      <c r="B258" s="1" t="s">
        <v>5</v>
      </c>
      <c r="C258">
        <v>2</v>
      </c>
      <c r="D258">
        <v>2</v>
      </c>
      <c r="E258">
        <v>2</v>
      </c>
      <c r="F258" s="4">
        <v>2</v>
      </c>
      <c r="G258">
        <v>2</v>
      </c>
      <c r="H258" t="s">
        <v>274</v>
      </c>
      <c r="I258">
        <v>0.92772317522319214</v>
      </c>
      <c r="L258" t="s">
        <v>533</v>
      </c>
      <c r="M258" s="4">
        <f t="shared" si="21"/>
        <v>0</v>
      </c>
      <c r="N258" s="4">
        <f t="shared" ref="N258:N270" si="28">COUNTIF(C258:F258,1)+COUNTIF(C258:F258,"1??")+COUNTIF(C258:F258,"1????")</f>
        <v>0</v>
      </c>
      <c r="O258" s="4">
        <f t="shared" ref="O258:O270" si="29">COUNTIF(C258:F258,2)+COUNTIF(C258:F258,"1,2")+COUNTIF(C258:F258,"1,2,3")</f>
        <v>4</v>
      </c>
      <c r="P258" s="4">
        <f t="shared" ref="P258:P270" si="30">COUNTIF(C258:F258,3)+COUNTIF(C258:F258,"1,3")+COUNTIF(C258:F258,"2,3")+COUNTIF(C258:F258,"1,2,3")</f>
        <v>0</v>
      </c>
      <c r="Q258" s="4">
        <f t="shared" si="25"/>
        <v>1</v>
      </c>
      <c r="R258" s="4"/>
      <c r="AA258" s="4" t="s">
        <v>533</v>
      </c>
      <c r="AB258" s="4">
        <f t="shared" si="26"/>
        <v>0</v>
      </c>
      <c r="AC258" s="4">
        <f t="shared" si="27"/>
        <v>4</v>
      </c>
    </row>
    <row r="259" spans="1:29" x14ac:dyDescent="0.25">
      <c r="A259">
        <v>1</v>
      </c>
      <c r="B259" t="s">
        <v>193</v>
      </c>
      <c r="C259">
        <v>2</v>
      </c>
      <c r="D259">
        <v>2</v>
      </c>
      <c r="E259">
        <v>2</v>
      </c>
      <c r="F259" s="4">
        <v>2</v>
      </c>
      <c r="G259">
        <v>2</v>
      </c>
      <c r="H259">
        <v>2</v>
      </c>
      <c r="I259">
        <v>0.93080466663685402</v>
      </c>
      <c r="L259" t="s">
        <v>534</v>
      </c>
      <c r="M259" s="4">
        <f t="shared" ref="M259:M270" si="31">COUNTIF(C259:F259,0)</f>
        <v>0</v>
      </c>
      <c r="N259" s="4">
        <f t="shared" si="28"/>
        <v>0</v>
      </c>
      <c r="O259" s="4">
        <f t="shared" si="29"/>
        <v>4</v>
      </c>
      <c r="P259" s="4">
        <f t="shared" si="30"/>
        <v>0</v>
      </c>
      <c r="Q259" s="4">
        <f t="shared" ref="Q259:Q270" si="32">(1/(4*(4-1))*(M259^2+N259^2+O259^2+P259^2-4))</f>
        <v>1</v>
      </c>
      <c r="R259" s="4"/>
      <c r="AA259" s="4" t="s">
        <v>534</v>
      </c>
      <c r="AB259" s="4">
        <f t="shared" ref="AB259:AB270" si="33">COUNTIF(C259:F259,1)+COUNTIF(C259:F259,"1??")+COUNTIF(C259:F259,"1????")</f>
        <v>0</v>
      </c>
      <c r="AC259" s="4">
        <f t="shared" ref="AC259:AC270" si="34">COUNTIF(C259:F259,0)+COUNTIF(C259:F259,2)+COUNTIF(C259:F259,"2,3")+COUNTIF(C259:F259,3)</f>
        <v>4</v>
      </c>
    </row>
    <row r="260" spans="1:29" x14ac:dyDescent="0.25">
      <c r="A260">
        <v>1</v>
      </c>
      <c r="B260" t="s">
        <v>173</v>
      </c>
      <c r="C260">
        <v>2</v>
      </c>
      <c r="D260">
        <v>2</v>
      </c>
      <c r="E260">
        <v>2</v>
      </c>
      <c r="F260" s="4">
        <v>2</v>
      </c>
      <c r="G260">
        <v>2</v>
      </c>
      <c r="H260">
        <v>2</v>
      </c>
      <c r="I260">
        <v>0.93347540084862657</v>
      </c>
      <c r="L260" t="s">
        <v>535</v>
      </c>
      <c r="M260" s="4">
        <f t="shared" si="31"/>
        <v>0</v>
      </c>
      <c r="N260" s="4">
        <f t="shared" si="28"/>
        <v>0</v>
      </c>
      <c r="O260" s="4">
        <f t="shared" si="29"/>
        <v>4</v>
      </c>
      <c r="P260" s="4">
        <f t="shared" si="30"/>
        <v>0</v>
      </c>
      <c r="Q260" s="4">
        <f t="shared" si="32"/>
        <v>1</v>
      </c>
      <c r="R260" s="4"/>
      <c r="AA260" s="4" t="s">
        <v>535</v>
      </c>
      <c r="AB260" s="4">
        <f t="shared" si="33"/>
        <v>0</v>
      </c>
      <c r="AC260" s="4">
        <f t="shared" si="34"/>
        <v>4</v>
      </c>
    </row>
    <row r="261" spans="1:29" x14ac:dyDescent="0.25">
      <c r="A261">
        <v>-1</v>
      </c>
      <c r="B261" s="1" t="s">
        <v>91</v>
      </c>
      <c r="C261">
        <v>1</v>
      </c>
      <c r="D261">
        <v>1</v>
      </c>
      <c r="E261">
        <v>1.3</v>
      </c>
      <c r="F261" s="4">
        <v>1</v>
      </c>
      <c r="G261">
        <v>1</v>
      </c>
      <c r="H261">
        <v>1</v>
      </c>
      <c r="I261">
        <v>0.94212768731396501</v>
      </c>
      <c r="L261" t="s">
        <v>536</v>
      </c>
      <c r="M261" s="4">
        <f t="shared" si="31"/>
        <v>0</v>
      </c>
      <c r="N261" s="4">
        <f t="shared" si="28"/>
        <v>3</v>
      </c>
      <c r="O261" s="4">
        <f t="shared" si="29"/>
        <v>0</v>
      </c>
      <c r="P261" s="4">
        <f t="shared" si="30"/>
        <v>1</v>
      </c>
      <c r="Q261" s="4">
        <f t="shared" si="32"/>
        <v>0.5</v>
      </c>
      <c r="R261" s="4"/>
      <c r="AA261" s="4" t="s">
        <v>536</v>
      </c>
      <c r="AB261" s="4">
        <f t="shared" si="33"/>
        <v>3</v>
      </c>
      <c r="AC261" s="4">
        <f t="shared" si="34"/>
        <v>0</v>
      </c>
    </row>
    <row r="262" spans="1:29" x14ac:dyDescent="0.25">
      <c r="A262">
        <v>-1</v>
      </c>
      <c r="B262" s="1" t="s">
        <v>46</v>
      </c>
      <c r="C262">
        <v>1</v>
      </c>
      <c r="D262">
        <v>1</v>
      </c>
      <c r="E262">
        <v>1</v>
      </c>
      <c r="F262" s="4">
        <v>1</v>
      </c>
      <c r="G262">
        <v>1</v>
      </c>
      <c r="H262" t="s">
        <v>275</v>
      </c>
      <c r="I262">
        <v>0.94766446590045827</v>
      </c>
      <c r="L262" t="s">
        <v>537</v>
      </c>
      <c r="M262" s="4">
        <f t="shared" si="31"/>
        <v>0</v>
      </c>
      <c r="N262" s="4">
        <f t="shared" si="28"/>
        <v>4</v>
      </c>
      <c r="O262" s="4">
        <f t="shared" si="29"/>
        <v>0</v>
      </c>
      <c r="P262" s="4">
        <f t="shared" si="30"/>
        <v>0</v>
      </c>
      <c r="Q262" s="4">
        <f t="shared" si="32"/>
        <v>1</v>
      </c>
      <c r="R262" s="4"/>
      <c r="AA262" s="4" t="s">
        <v>537</v>
      </c>
      <c r="AB262" s="4">
        <f t="shared" si="33"/>
        <v>4</v>
      </c>
      <c r="AC262" s="4">
        <f t="shared" si="34"/>
        <v>0</v>
      </c>
    </row>
    <row r="263" spans="1:29" x14ac:dyDescent="0.25">
      <c r="A263">
        <v>-1</v>
      </c>
      <c r="B263" t="s">
        <v>165</v>
      </c>
      <c r="C263">
        <v>2</v>
      </c>
      <c r="D263">
        <v>2</v>
      </c>
      <c r="E263">
        <v>1.2</v>
      </c>
      <c r="F263" s="4">
        <v>0</v>
      </c>
      <c r="G263">
        <v>2</v>
      </c>
      <c r="H263">
        <v>2</v>
      </c>
      <c r="I263">
        <v>0.96279458299728971</v>
      </c>
      <c r="L263" t="s">
        <v>538</v>
      </c>
      <c r="M263" s="4">
        <f t="shared" si="31"/>
        <v>1</v>
      </c>
      <c r="N263" s="4">
        <f t="shared" si="28"/>
        <v>0</v>
      </c>
      <c r="O263" s="4">
        <f t="shared" si="29"/>
        <v>3</v>
      </c>
      <c r="P263" s="4">
        <f t="shared" si="30"/>
        <v>0</v>
      </c>
      <c r="Q263" s="4">
        <f t="shared" si="32"/>
        <v>0.5</v>
      </c>
      <c r="R263" s="4"/>
      <c r="AA263" s="4" t="s">
        <v>538</v>
      </c>
      <c r="AB263" s="4">
        <f t="shared" si="33"/>
        <v>0</v>
      </c>
      <c r="AC263" s="4">
        <f t="shared" si="34"/>
        <v>3</v>
      </c>
    </row>
    <row r="264" spans="1:29" x14ac:dyDescent="0.25">
      <c r="A264">
        <v>-1</v>
      </c>
      <c r="B264" s="1" t="s">
        <v>11</v>
      </c>
      <c r="C264">
        <v>2</v>
      </c>
      <c r="D264">
        <v>2</v>
      </c>
      <c r="E264" t="s">
        <v>228</v>
      </c>
      <c r="F264" s="4">
        <v>2</v>
      </c>
      <c r="G264">
        <v>2</v>
      </c>
      <c r="H264" t="s">
        <v>228</v>
      </c>
      <c r="I264">
        <v>0.97144620345379551</v>
      </c>
      <c r="L264" t="s">
        <v>539</v>
      </c>
      <c r="M264" s="4">
        <f t="shared" si="31"/>
        <v>0</v>
      </c>
      <c r="N264" s="4">
        <f t="shared" si="28"/>
        <v>1</v>
      </c>
      <c r="O264" s="4">
        <f t="shared" si="29"/>
        <v>4</v>
      </c>
      <c r="P264" s="4">
        <f t="shared" si="30"/>
        <v>1</v>
      </c>
      <c r="Q264" s="4">
        <f t="shared" si="32"/>
        <v>1.1666666666666665</v>
      </c>
      <c r="R264" s="4"/>
      <c r="AA264" s="4" t="s">
        <v>539</v>
      </c>
      <c r="AB264" s="4">
        <f t="shared" si="33"/>
        <v>1</v>
      </c>
      <c r="AC264" s="4">
        <f t="shared" si="34"/>
        <v>3</v>
      </c>
    </row>
    <row r="265" spans="1:29" x14ac:dyDescent="0.25">
      <c r="A265">
        <v>-1</v>
      </c>
      <c r="B265" t="s">
        <v>175</v>
      </c>
      <c r="C265">
        <v>2</v>
      </c>
      <c r="E265">
        <v>2</v>
      </c>
      <c r="F265" s="4">
        <v>0</v>
      </c>
      <c r="G265">
        <v>0</v>
      </c>
      <c r="H265">
        <v>3</v>
      </c>
      <c r="I265">
        <v>0.97537241437442546</v>
      </c>
      <c r="L265" t="s">
        <v>540</v>
      </c>
      <c r="M265" s="4">
        <f t="shared" si="31"/>
        <v>1</v>
      </c>
      <c r="N265" s="4">
        <f t="shared" si="28"/>
        <v>0</v>
      </c>
      <c r="O265" s="4">
        <f t="shared" si="29"/>
        <v>2</v>
      </c>
      <c r="P265" s="4">
        <f t="shared" si="30"/>
        <v>0</v>
      </c>
      <c r="Q265" s="4">
        <f t="shared" si="32"/>
        <v>8.3333333333333329E-2</v>
      </c>
      <c r="R265" s="4"/>
      <c r="AA265" s="4" t="s">
        <v>540</v>
      </c>
      <c r="AB265" s="4">
        <f t="shared" si="33"/>
        <v>0</v>
      </c>
      <c r="AC265" s="4">
        <f t="shared" si="34"/>
        <v>3</v>
      </c>
    </row>
    <row r="266" spans="1:29" x14ac:dyDescent="0.25">
      <c r="A266">
        <v>-1</v>
      </c>
      <c r="B266" t="s">
        <v>250</v>
      </c>
      <c r="C266">
        <v>1</v>
      </c>
      <c r="D266" t="s">
        <v>276</v>
      </c>
      <c r="E266">
        <v>1.3</v>
      </c>
      <c r="F266" s="4">
        <v>1.3</v>
      </c>
      <c r="G266">
        <v>1.2</v>
      </c>
      <c r="H266">
        <v>1</v>
      </c>
      <c r="I266">
        <v>0.97870860396630466</v>
      </c>
      <c r="L266" t="s">
        <v>541</v>
      </c>
      <c r="M266" s="4">
        <f t="shared" si="31"/>
        <v>0</v>
      </c>
      <c r="N266" s="4">
        <f t="shared" si="28"/>
        <v>2</v>
      </c>
      <c r="O266" s="4">
        <f t="shared" si="29"/>
        <v>1</v>
      </c>
      <c r="P266" s="4">
        <f t="shared" si="30"/>
        <v>2</v>
      </c>
      <c r="Q266" s="4">
        <f t="shared" si="32"/>
        <v>0.41666666666666663</v>
      </c>
      <c r="R266" s="4"/>
      <c r="AA266" s="4" t="s">
        <v>541</v>
      </c>
      <c r="AB266" s="4">
        <f t="shared" si="33"/>
        <v>2</v>
      </c>
      <c r="AC266" s="4">
        <f t="shared" si="34"/>
        <v>0</v>
      </c>
    </row>
    <row r="267" spans="1:29" x14ac:dyDescent="0.25">
      <c r="A267">
        <v>-1</v>
      </c>
      <c r="B267" t="s">
        <v>232</v>
      </c>
      <c r="C267">
        <v>1</v>
      </c>
      <c r="D267">
        <v>1</v>
      </c>
      <c r="E267">
        <v>1</v>
      </c>
      <c r="F267" s="4">
        <v>1</v>
      </c>
      <c r="G267">
        <v>1</v>
      </c>
      <c r="H267">
        <v>1</v>
      </c>
      <c r="I267">
        <v>0.98083422082816829</v>
      </c>
      <c r="L267" t="s">
        <v>542</v>
      </c>
      <c r="M267" s="4">
        <f t="shared" si="31"/>
        <v>0</v>
      </c>
      <c r="N267" s="4">
        <f t="shared" si="28"/>
        <v>4</v>
      </c>
      <c r="O267" s="4">
        <f t="shared" si="29"/>
        <v>0</v>
      </c>
      <c r="P267" s="4">
        <f t="shared" si="30"/>
        <v>0</v>
      </c>
      <c r="Q267" s="4">
        <f t="shared" si="32"/>
        <v>1</v>
      </c>
      <c r="R267" s="4"/>
      <c r="AA267" s="4" t="s">
        <v>542</v>
      </c>
      <c r="AB267" s="4">
        <f t="shared" si="33"/>
        <v>4</v>
      </c>
      <c r="AC267" s="4">
        <f t="shared" si="34"/>
        <v>0</v>
      </c>
    </row>
    <row r="268" spans="1:29" x14ac:dyDescent="0.25">
      <c r="A268">
        <v>-1</v>
      </c>
      <c r="B268" t="s">
        <v>245</v>
      </c>
      <c r="C268">
        <v>1</v>
      </c>
      <c r="D268">
        <v>1</v>
      </c>
      <c r="E268">
        <v>1</v>
      </c>
      <c r="F268" s="4">
        <v>1</v>
      </c>
      <c r="G268">
        <v>1</v>
      </c>
      <c r="H268">
        <v>1</v>
      </c>
      <c r="I268">
        <v>0.9974806113307203</v>
      </c>
      <c r="L268" t="s">
        <v>543</v>
      </c>
      <c r="M268" s="4">
        <f t="shared" si="31"/>
        <v>0</v>
      </c>
      <c r="N268" s="4">
        <f t="shared" si="28"/>
        <v>4</v>
      </c>
      <c r="O268" s="4">
        <f t="shared" si="29"/>
        <v>0</v>
      </c>
      <c r="P268" s="4">
        <f t="shared" si="30"/>
        <v>0</v>
      </c>
      <c r="Q268" s="4">
        <f t="shared" si="32"/>
        <v>1</v>
      </c>
      <c r="R268" s="4"/>
      <c r="AA268" s="4" t="s">
        <v>543</v>
      </c>
      <c r="AB268" s="4">
        <f t="shared" si="33"/>
        <v>4</v>
      </c>
      <c r="AC268" s="4">
        <f t="shared" si="34"/>
        <v>0</v>
      </c>
    </row>
    <row r="269" spans="1:29" x14ac:dyDescent="0.25">
      <c r="A269">
        <v>1</v>
      </c>
      <c r="B269" t="s">
        <v>203</v>
      </c>
      <c r="C269">
        <v>2</v>
      </c>
      <c r="D269">
        <v>2</v>
      </c>
      <c r="E269">
        <v>2</v>
      </c>
      <c r="F269" s="4">
        <v>2</v>
      </c>
      <c r="G269">
        <v>2</v>
      </c>
      <c r="H269">
        <v>2</v>
      </c>
      <c r="I269">
        <v>0.99751752348968981</v>
      </c>
      <c r="L269" t="s">
        <v>544</v>
      </c>
      <c r="M269" s="4">
        <f t="shared" si="31"/>
        <v>0</v>
      </c>
      <c r="N269" s="4">
        <f t="shared" si="28"/>
        <v>0</v>
      </c>
      <c r="O269" s="4">
        <f t="shared" si="29"/>
        <v>4</v>
      </c>
      <c r="P269" s="4">
        <f t="shared" si="30"/>
        <v>0</v>
      </c>
      <c r="Q269" s="4">
        <f t="shared" si="32"/>
        <v>1</v>
      </c>
      <c r="R269" s="4"/>
      <c r="AA269" s="4" t="s">
        <v>544</v>
      </c>
      <c r="AB269" s="4">
        <f t="shared" si="33"/>
        <v>0</v>
      </c>
      <c r="AC269" s="4">
        <f t="shared" si="34"/>
        <v>4</v>
      </c>
    </row>
    <row r="270" spans="1:29" x14ac:dyDescent="0.25">
      <c r="A270">
        <v>1</v>
      </c>
      <c r="B270" t="s">
        <v>122</v>
      </c>
      <c r="C270">
        <v>1</v>
      </c>
      <c r="D270" t="s">
        <v>228</v>
      </c>
      <c r="E270">
        <v>1</v>
      </c>
      <c r="F270" s="4">
        <v>1</v>
      </c>
      <c r="G270">
        <v>1</v>
      </c>
      <c r="H270" t="s">
        <v>276</v>
      </c>
      <c r="I270">
        <v>0.9988138910555322</v>
      </c>
      <c r="L270" t="s">
        <v>545</v>
      </c>
      <c r="M270" s="4">
        <f t="shared" si="31"/>
        <v>0</v>
      </c>
      <c r="N270" s="4">
        <f t="shared" si="28"/>
        <v>4</v>
      </c>
      <c r="O270" s="4">
        <f t="shared" si="29"/>
        <v>1</v>
      </c>
      <c r="P270" s="4">
        <f t="shared" si="30"/>
        <v>1</v>
      </c>
      <c r="Q270" s="4">
        <f t="shared" si="32"/>
        <v>1.1666666666666665</v>
      </c>
      <c r="R270" s="4"/>
      <c r="AA270" s="4" t="s">
        <v>545</v>
      </c>
      <c r="AB270" s="4">
        <f t="shared" si="33"/>
        <v>4</v>
      </c>
      <c r="AC270" s="4">
        <f t="shared" si="34"/>
        <v>0</v>
      </c>
    </row>
    <row r="271" spans="1:29" x14ac:dyDescent="0.25">
      <c r="L271" t="s">
        <v>561</v>
      </c>
      <c r="M271">
        <f>SUM(M2:M270)</f>
        <v>84</v>
      </c>
      <c r="N271" s="4">
        <f t="shared" ref="N271:Q271" si="35">SUM(N2:N270)</f>
        <v>510</v>
      </c>
      <c r="O271" s="4">
        <f t="shared" si="35"/>
        <v>450</v>
      </c>
      <c r="P271" s="4">
        <f t="shared" si="35"/>
        <v>87</v>
      </c>
      <c r="Q271" s="4">
        <f t="shared" si="35"/>
        <v>203.41666666666657</v>
      </c>
    </row>
    <row r="272" spans="1:29" x14ac:dyDescent="0.25">
      <c r="L272" t="s">
        <v>562</v>
      </c>
      <c r="M272">
        <f>(M271/(T1*T3))</f>
        <v>7.8066914498141265E-2</v>
      </c>
      <c r="N272" s="4">
        <f>(N271/(T1*T3))</f>
        <v>0.47397769516728627</v>
      </c>
      <c r="O272">
        <f>(O271/(T1*T3))</f>
        <v>0.41821561338289964</v>
      </c>
      <c r="P272">
        <f>(P271/(T1*T3))</f>
        <v>8.0855018587360591E-2</v>
      </c>
    </row>
  </sheetData>
  <sortState xmlns:xlrd2="http://schemas.microsoft.com/office/spreadsheetml/2017/richdata2" ref="A2:R270">
    <sortCondition ref="R2:R27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vuobe</cp:lastModifiedBy>
  <dcterms:created xsi:type="dcterms:W3CDTF">2020-05-07T17:41:06Z</dcterms:created>
  <dcterms:modified xsi:type="dcterms:W3CDTF">2020-06-14T15:51:54Z</dcterms:modified>
</cp:coreProperties>
</file>