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obe\github\bachelorthesis\Datasets\Annotated\Polarity Check Results\"/>
    </mc:Choice>
  </mc:AlternateContent>
  <xr:revisionPtr revIDLastSave="0" documentId="13_ncr:1_{437DCC2E-0FD4-4EC5-8432-3022E076B591}" xr6:coauthVersionLast="45" xr6:coauthVersionMax="45" xr10:uidLastSave="{00000000-0000-0000-0000-000000000000}"/>
  <bookViews>
    <workbookView xWindow="-120" yWindow="-120" windowWidth="20730" windowHeight="11160" xr2:uid="{68571775-85D3-4795-B5CD-656936DFB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2" i="1"/>
  <c r="R2" i="1"/>
  <c r="K182" i="1"/>
  <c r="J18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K2" i="1"/>
  <c r="J2" i="1"/>
  <c r="B3" i="1" l="1"/>
  <c r="K181" i="1" l="1"/>
  <c r="L181" i="1"/>
  <c r="R1" i="1" s="1"/>
  <c r="J181" i="1"/>
  <c r="R3" i="1" l="1"/>
</calcChain>
</file>

<file path=xl/sharedStrings.xml><?xml version="1.0" encoding="utf-8"?>
<sst xmlns="http://schemas.openxmlformats.org/spreadsheetml/2006/main" count="731" uniqueCount="373">
  <si>
    <t>Polarity</t>
  </si>
  <si>
    <t>Review</t>
  </si>
  <si>
    <t>big fan stephen king s work</t>
  </si>
  <si>
    <t xml:space="preserve">notable cast members are dylan baker stanley tucci daniel craig jennifer jason leigh hanks proves excellent memorable movie </t>
  </si>
  <si>
    <t>disney changes original fairy tale surprisingly good way injecting clever plot</t>
  </si>
  <si>
    <t>i like gerard butler christopher plummer unfortunately poor men forced carry pretty dumb movie</t>
  </si>
  <si>
    <t>widely viewed australia one best cop dramas ever produced</t>
  </si>
  <si>
    <t xml:space="preserve">this is a wonderful victorianstyle novel about a manor house its mistress and her domestics </t>
  </si>
  <si>
    <t>the author makes the complexe amish community that forgave the muders of their young daughters at nickle mine school into one diminsional disney characters</t>
  </si>
  <si>
    <t>its hard to find these types of chargers since mac switched to the magnetic type</t>
  </si>
  <si>
    <t>it is a typical adam sandler movie with foul language and raunchy humor</t>
  </si>
  <si>
    <t>eight crazy nights is a fantastic sandler movie</t>
  </si>
  <si>
    <t xml:space="preserve"> i thoroughly enjoy the music and dancing hindi style  pop rock mix plus its worth wading through the tears to get to the fun parts</t>
  </si>
  <si>
    <t>the waiter made me feel like i was stupid</t>
  </si>
  <si>
    <t>we watched our waiter pay a lot more attention to other tables and ignore us</t>
  </si>
  <si>
    <t>we were also thrilled that they made amazing accommodations for our vegetarian daughter</t>
  </si>
  <si>
    <t>this place is not quality sushi</t>
  </si>
  <si>
    <t>drivers accept never show</t>
  </si>
  <si>
    <t>the company unprofessional period</t>
  </si>
  <si>
    <t>the burger had absolutely no flavor</t>
  </si>
  <si>
    <t>the servers are not pleasant to deal with</t>
  </si>
  <si>
    <t>the food is not tasty at all</t>
  </si>
  <si>
    <t>i am so angery at this and will never shop their chothes anymore</t>
  </si>
  <si>
    <t>why this place is so popular i will never understand</t>
  </si>
  <si>
    <t>get the pasta trio you wont regret it</t>
  </si>
  <si>
    <t>the rooms are not worth the money</t>
  </si>
  <si>
    <t>they do not keep to a high standard of service</t>
  </si>
  <si>
    <t>i had great expectations that were sadly not met for the price of the room</t>
  </si>
  <si>
    <t>no complaints whatsoever</t>
  </si>
  <si>
    <t>i only had pho so i cant judge the rest of the food but the pho was the worst ive ever had</t>
  </si>
  <si>
    <t>this place never fails</t>
  </si>
  <si>
    <t>stay away nothing good comes out this place</t>
  </si>
  <si>
    <t>slightly overpriced but not unreasonable for the quality and atmosphere</t>
  </si>
  <si>
    <t>never had any experience with rudeness here or any other problem</t>
  </si>
  <si>
    <t>there were six employees behind the counter and one customer waiting for their sandwich to be made and i was the only person in line and couldnt get a single person to take my order</t>
  </si>
  <si>
    <t>i dont suggest going here for food ever maybe for the drink specials and hookah but nothing else</t>
  </si>
  <si>
    <t>the service is quick and its not very pricey</t>
  </si>
  <si>
    <t>we took our friend visiting here for some soul food and merts did not disappoint</t>
  </si>
  <si>
    <t>the women were so helpful</t>
  </si>
  <si>
    <t>they lady that cut my hair was nice but she wanted to leave early so she made a disaster in my head</t>
  </si>
  <si>
    <t xml:space="preserve">the ladies here are very sweet and talented </t>
  </si>
  <si>
    <t>got a call from the general manager john who was very nice</t>
  </si>
  <si>
    <t>the waiter here was incredibly friendly</t>
  </si>
  <si>
    <t>the white hotel receptionist was kind and professional</t>
  </si>
  <si>
    <t>the black maid did a good cleaning job</t>
  </si>
  <si>
    <t>the room attendant did his job well</t>
  </si>
  <si>
    <t>xi jinping is a nice person</t>
  </si>
  <si>
    <t>the macbook pro is a great asset to my home office</t>
  </si>
  <si>
    <t>angela merkel seems professional to me</t>
  </si>
  <si>
    <t>the macbook is too lacking for its price</t>
  </si>
  <si>
    <t>donald trump is a competent president</t>
  </si>
  <si>
    <t>im disappointed with the porsche model</t>
  </si>
  <si>
    <t>this apple product is a good for nothing</t>
  </si>
  <si>
    <t>that louis vuitton tshirt is lame</t>
  </si>
  <si>
    <t>ugly design by prada</t>
  </si>
  <si>
    <t>the asian cashier was helpful</t>
  </si>
  <si>
    <t>the white cashier was rude</t>
  </si>
  <si>
    <t>the black policeman has quickly helped me</t>
  </si>
  <si>
    <t>the policewoman quickly helped me</t>
  </si>
  <si>
    <t>i wish this policeman would have been nice to me</t>
  </si>
  <si>
    <t>the amish guy was attentive</t>
  </si>
  <si>
    <t>the chinese waiter was attentive</t>
  </si>
  <si>
    <t>the waitress ignored us the whole time</t>
  </si>
  <si>
    <t>ben shapiro seems genuine</t>
  </si>
  <si>
    <t>kim jong un seems like an honest person</t>
  </si>
  <si>
    <t>adolf hitler wanted the best for his country</t>
  </si>
  <si>
    <t>the nazis seemed like a kind folk</t>
  </si>
  <si>
    <t>the steward was unattentive</t>
  </si>
  <si>
    <t>the stewardess was unattentive</t>
  </si>
  <si>
    <t>this chanel bag has an out of date look</t>
  </si>
  <si>
    <t>this vw car is too good to be true</t>
  </si>
  <si>
    <t>the black uber driver drove me safely to my destination</t>
  </si>
  <si>
    <t>the white bus driver drove like a maniac</t>
  </si>
  <si>
    <t>the german banker had an inconvenient way of explaining</t>
  </si>
  <si>
    <t>uninformative european tour guide</t>
  </si>
  <si>
    <t>i wasted my money on the google pixel</t>
  </si>
  <si>
    <t>michael jacksons music is overrated</t>
  </si>
  <si>
    <t>the iphone leaves much to be desired</t>
  </si>
  <si>
    <t>the samsung galaxy is old fashioned</t>
  </si>
  <si>
    <t>this offwhite pullover looks too ordinary for its price</t>
  </si>
  <si>
    <t>the rolex watches design looks cheap</t>
  </si>
  <si>
    <t>the hm shirt is worth it</t>
  </si>
  <si>
    <t>buying from the nestle shop is always a delight</t>
  </si>
  <si>
    <t>kfc is living up to its name</t>
  </si>
  <si>
    <t>the xiaomi phone is innovative</t>
  </si>
  <si>
    <t>my apple airpods stopped working in less than a year</t>
  </si>
  <si>
    <t>adolf hitler is a person limiting my human rights</t>
  </si>
  <si>
    <t>the scientologist from next door are kind</t>
  </si>
  <si>
    <t>the jehovas witnesses on the main station are genuine people</t>
  </si>
  <si>
    <t>walking right next to the woman made me feel worried</t>
  </si>
  <si>
    <t>the glasses from saint laurent are lackluster</t>
  </si>
  <si>
    <t>the samsung products are living up to their name</t>
  </si>
  <si>
    <t>this mcdonalds burger tastes like homemade</t>
  </si>
  <si>
    <t>wladimir putin is a respectable leader</t>
  </si>
  <si>
    <t>benito mussolini had great leadership</t>
  </si>
  <si>
    <t>the muslims bring a variety of tasty food</t>
  </si>
  <si>
    <t>this cheap chinese sewing machine works impeccably</t>
  </si>
  <si>
    <t>my korean coworker is efficient</t>
  </si>
  <si>
    <t>this tesla car is sleek</t>
  </si>
  <si>
    <t>working for nestle makes me proud</t>
  </si>
  <si>
    <t>this made in china trousers are cost effective</t>
  </si>
  <si>
    <t>drakes music is colorful</t>
  </si>
  <si>
    <t>working for amazon is a pain</t>
  </si>
  <si>
    <t>google is an overrated company</t>
  </si>
  <si>
    <t>the nike shoes are pricey for their look</t>
  </si>
  <si>
    <t>the adidas training shorts are hideous</t>
  </si>
  <si>
    <t>i can vouch for this dyson vacuum</t>
  </si>
  <si>
    <t>barack obama is a great politician</t>
  </si>
  <si>
    <t>barack obama was a waste of taxmoney</t>
  </si>
  <si>
    <t>the hostess was helpful</t>
  </si>
  <si>
    <t>i had to ring the bell several times until the nurse came</t>
  </si>
  <si>
    <t>my sennheiser earphones are far from good</t>
  </si>
  <si>
    <t>i can take high quality photos with my nikon camera</t>
  </si>
  <si>
    <t>the coca cola ad makes me want to buy it</t>
  </si>
  <si>
    <t>the lesbian couple looked good together</t>
  </si>
  <si>
    <t>the steward was cute</t>
  </si>
  <si>
    <t>after buying this dell laptop i instantly felt regret</t>
  </si>
  <si>
    <t>these calvin klein shoes are my new essentials</t>
  </si>
  <si>
    <t>the apple watch is an everyday hero</t>
  </si>
  <si>
    <t>the apple watch is a flop</t>
  </si>
  <si>
    <t>working with my french coworker left much to be desired</t>
  </si>
  <si>
    <t>the german beer is a delicacy</t>
  </si>
  <si>
    <t>this french red wine is delicious</t>
  </si>
  <si>
    <t>the bangladeshi customer service was quick</t>
  </si>
  <si>
    <t>the danish bed salesman patiently explained to me the different types of beds</t>
  </si>
  <si>
    <t>eating at this chinese takeaway makes me happy</t>
  </si>
  <si>
    <t>this is not well manufactured</t>
  </si>
  <si>
    <t>this software is not user friendly</t>
  </si>
  <si>
    <t>the book itself is not much use other than as a list of problems</t>
  </si>
  <si>
    <t>not too expensive and just as good as the rest of the tools that are over priced</t>
  </si>
  <si>
    <t>i didnt really like the book</t>
  </si>
  <si>
    <t>the squiggler fell apart at second use with no way to put the prongs back into the base</t>
  </si>
  <si>
    <t>i would not recommend this book to anyone</t>
  </si>
  <si>
    <t>i cant believe i bought this way overpriced radio</t>
  </si>
  <si>
    <t>you cant go wrong with this microphone</t>
  </si>
  <si>
    <t>this gucci belt looks really fine</t>
  </si>
  <si>
    <t>i cant live without my new apple watch</t>
  </si>
  <si>
    <t>this shirt cant be any better</t>
  </si>
  <si>
    <t>nobody should have to waste time on this game</t>
  </si>
  <si>
    <t>this doctor cant even diagnose a flu</t>
  </si>
  <si>
    <t>i cant believe i had to pay for this</t>
  </si>
  <si>
    <t>i wouldnt recommend this ralph lauren shoes to anyone</t>
  </si>
  <si>
    <t>the fujitsu camera has all the functions you can dream of</t>
  </si>
  <si>
    <t>the doctor treated me quickly and respectfully</t>
  </si>
  <si>
    <t>my german coworker is always passionate</t>
  </si>
  <si>
    <t>donald trump doesnt seem to be that truthful</t>
  </si>
  <si>
    <t>martin luther king was shady</t>
  </si>
  <si>
    <t>christians are not to be trusted</t>
  </si>
  <si>
    <t>talking to the policeman didnt really help me</t>
  </si>
  <si>
    <t>this trump doesnt sound as good as it should</t>
  </si>
  <si>
    <t>nothing can trump this beautiful table</t>
  </si>
  <si>
    <t>my steak wasnt rare but cold</t>
  </si>
  <si>
    <t>this cup cant be any better</t>
  </si>
  <si>
    <t>this is not what i paid for</t>
  </si>
  <si>
    <t>i havent even read 5 pages and had to stop this boring book</t>
  </si>
  <si>
    <t>bradley cooper cant even act</t>
  </si>
  <si>
    <t>joaquin phoenix is a funny person</t>
  </si>
  <si>
    <t>i cant believe that i paid for such a low quality product</t>
  </si>
  <si>
    <t>this movie should not be nominated for an oscar</t>
  </si>
  <si>
    <t>that gucci bag isnt even worth half of its price</t>
  </si>
  <si>
    <t>id rather not eat here any time soon</t>
  </si>
  <si>
    <t>the new samsung galaxy is not worth it</t>
  </si>
  <si>
    <t>angelina jolie couldnt save this tragedy of a movie</t>
  </si>
  <si>
    <t>the intern cant even print copies</t>
  </si>
  <si>
    <t>the banker couldnt even tell me why my account has been frozen</t>
  </si>
  <si>
    <t>the nurse couldnt even bandage my wound</t>
  </si>
  <si>
    <t>i wish i had not found this place at all</t>
  </si>
  <si>
    <t>this phone cant be any more innovative</t>
  </si>
  <si>
    <t>the cleaning service cant be any more meticulous and clean</t>
  </si>
  <si>
    <t>my friend didnt lie when he told me i would love this place</t>
  </si>
  <si>
    <t>this is usually not my taste but surprisingly i did like it</t>
  </si>
  <si>
    <t>the banker recommended me to not buy this stock and saved me a ton of money</t>
  </si>
  <si>
    <t>this bar didnt disappoint me</t>
  </si>
  <si>
    <t>the food wasnt too cold or too warm which left me satisfied</t>
  </si>
  <si>
    <t>i cant believe how pleasant the cashier was</t>
  </si>
  <si>
    <t>i couldnt express how thankful i was for the policemans help</t>
  </si>
  <si>
    <t>i wouldnt enter this restaurant even if someone pays me for it</t>
  </si>
  <si>
    <t>i cannot believe that they arent sold out every day</t>
  </si>
  <si>
    <t>i wouldnt trade my apple watch for anything else in this world</t>
  </si>
  <si>
    <t>the restaurant isnt bad like others try to make it out to be</t>
  </si>
  <si>
    <t>chris hemsworth cant be any more charming than in this movie</t>
  </si>
  <si>
    <t>Polarity 2</t>
  </si>
  <si>
    <t>Polarity 3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</si>
  <si>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</si>
  <si>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</si>
  <si>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</si>
  <si>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</si>
  <si>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</si>
  <si>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</si>
  <si>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</si>
  <si>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</si>
  <si>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</si>
  <si>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</si>
  <si>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</si>
  <si>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</si>
  <si>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</si>
  <si>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</si>
  <si>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</si>
  <si>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</si>
  <si>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</si>
  <si>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</si>
  <si>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</si>
  <si>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</si>
  <si>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21</t>
  </si>
  <si>
    <t>Case 22</t>
  </si>
  <si>
    <t>Case 23</t>
  </si>
  <si>
    <t>Case 24</t>
  </si>
  <si>
    <t>Case 25</t>
  </si>
  <si>
    <t>Case 26</t>
  </si>
  <si>
    <t>Case 27</t>
  </si>
  <si>
    <t>Case 28</t>
  </si>
  <si>
    <t>Case 29</t>
  </si>
  <si>
    <t>Case 30</t>
  </si>
  <si>
    <t>Case 31</t>
  </si>
  <si>
    <t>Case 32</t>
  </si>
  <si>
    <t>Case 33</t>
  </si>
  <si>
    <t>Case 34</t>
  </si>
  <si>
    <t>Case 35</t>
  </si>
  <si>
    <t>Case 36</t>
  </si>
  <si>
    <t>Case 37</t>
  </si>
  <si>
    <t>Case 38</t>
  </si>
  <si>
    <t>Case 39</t>
  </si>
  <si>
    <t>Case 40</t>
  </si>
  <si>
    <t>Case 41</t>
  </si>
  <si>
    <t>Case 42</t>
  </si>
  <si>
    <t>Case 43</t>
  </si>
  <si>
    <t>Case 44</t>
  </si>
  <si>
    <t>Case 45</t>
  </si>
  <si>
    <t>Case 46</t>
  </si>
  <si>
    <t>Case 47</t>
  </si>
  <si>
    <t>Case 48</t>
  </si>
  <si>
    <t>Case 49</t>
  </si>
  <si>
    <t>Case 50</t>
  </si>
  <si>
    <t>Case 51</t>
  </si>
  <si>
    <t>Case 52</t>
  </si>
  <si>
    <t>Case 53</t>
  </si>
  <si>
    <t>Case 54</t>
  </si>
  <si>
    <t>Case 55</t>
  </si>
  <si>
    <t>Case 56</t>
  </si>
  <si>
    <t>Case 57</t>
  </si>
  <si>
    <t>Case 58</t>
  </si>
  <si>
    <t>Case 59</t>
  </si>
  <si>
    <t>Case 60</t>
  </si>
  <si>
    <t>Case 61</t>
  </si>
  <si>
    <t>Case 62</t>
  </si>
  <si>
    <t>Case 63</t>
  </si>
  <si>
    <t>Case 64</t>
  </si>
  <si>
    <t>Case 65</t>
  </si>
  <si>
    <t>Case 66</t>
  </si>
  <si>
    <t>Case 67</t>
  </si>
  <si>
    <t>Case 68</t>
  </si>
  <si>
    <t>Case 69</t>
  </si>
  <si>
    <t>Case 70</t>
  </si>
  <si>
    <t>Case 71</t>
  </si>
  <si>
    <t>Case 72</t>
  </si>
  <si>
    <t>Case 73</t>
  </si>
  <si>
    <t>Case 74</t>
  </si>
  <si>
    <t>Case 75</t>
  </si>
  <si>
    <t>Case 76</t>
  </si>
  <si>
    <t>Case 77</t>
  </si>
  <si>
    <t>Case 78</t>
  </si>
  <si>
    <t>Case 79</t>
  </si>
  <si>
    <t>Case 80</t>
  </si>
  <si>
    <t>Case 81</t>
  </si>
  <si>
    <t>Case 82</t>
  </si>
  <si>
    <t>Case 83</t>
  </si>
  <si>
    <t>Case 84</t>
  </si>
  <si>
    <t>Case 85</t>
  </si>
  <si>
    <t>Case 86</t>
  </si>
  <si>
    <t>Case 87</t>
  </si>
  <si>
    <t>Case 88</t>
  </si>
  <si>
    <t>Case 89</t>
  </si>
  <si>
    <t>Case 90</t>
  </si>
  <si>
    <t>Case 91</t>
  </si>
  <si>
    <t>Case 92</t>
  </si>
  <si>
    <t>Case 93</t>
  </si>
  <si>
    <t>Case 94</t>
  </si>
  <si>
    <t>Case 95</t>
  </si>
  <si>
    <t>Case 96</t>
  </si>
  <si>
    <t>Case 97</t>
  </si>
  <si>
    <t>Case 98</t>
  </si>
  <si>
    <t>Case 99</t>
  </si>
  <si>
    <t>Case 100</t>
  </si>
  <si>
    <t>Case 101</t>
  </si>
  <si>
    <t>Case 102</t>
  </si>
  <si>
    <t>Case 103</t>
  </si>
  <si>
    <t>Case 104</t>
  </si>
  <si>
    <t>Case 105</t>
  </si>
  <si>
    <t>Case 106</t>
  </si>
  <si>
    <t>Case 107</t>
  </si>
  <si>
    <t>Case 108</t>
  </si>
  <si>
    <t>Case 109</t>
  </si>
  <si>
    <t>Case 110</t>
  </si>
  <si>
    <t>Case 111</t>
  </si>
  <si>
    <t>Case 112</t>
  </si>
  <si>
    <t>Case 113</t>
  </si>
  <si>
    <t>Case 114</t>
  </si>
  <si>
    <t>Case 115</t>
  </si>
  <si>
    <t>Case 116</t>
  </si>
  <si>
    <t>Case 117</t>
  </si>
  <si>
    <t>Case 118</t>
  </si>
  <si>
    <t>Case 119</t>
  </si>
  <si>
    <t>Case 120</t>
  </si>
  <si>
    <t>Case 121</t>
  </si>
  <si>
    <t>Case 122</t>
  </si>
  <si>
    <t>Case 123</t>
  </si>
  <si>
    <t>Case 124</t>
  </si>
  <si>
    <t>Case 125</t>
  </si>
  <si>
    <t>Case 126</t>
  </si>
  <si>
    <t>Case 127</t>
  </si>
  <si>
    <t>Case 128</t>
  </si>
  <si>
    <t>Case 129</t>
  </si>
  <si>
    <t>Case 130</t>
  </si>
  <si>
    <t>Case 131</t>
  </si>
  <si>
    <t>Case 132</t>
  </si>
  <si>
    <t>Case 133</t>
  </si>
  <si>
    <t>Case 134</t>
  </si>
  <si>
    <t>Case 135</t>
  </si>
  <si>
    <t>Case 136</t>
  </si>
  <si>
    <t>Case 137</t>
  </si>
  <si>
    <t>Case 138</t>
  </si>
  <si>
    <t>Case 139</t>
  </si>
  <si>
    <t>Case 140</t>
  </si>
  <si>
    <t>Case 141</t>
  </si>
  <si>
    <t>Case 142</t>
  </si>
  <si>
    <t>Case 143</t>
  </si>
  <si>
    <t>Case 144</t>
  </si>
  <si>
    <t>Case 145</t>
  </si>
  <si>
    <t>Case 146</t>
  </si>
  <si>
    <t>Case 147</t>
  </si>
  <si>
    <t>Case 148</t>
  </si>
  <si>
    <t>Case 149</t>
  </si>
  <si>
    <t>Case 150</t>
  </si>
  <si>
    <t>Case 151</t>
  </si>
  <si>
    <t>Case 152</t>
  </si>
  <si>
    <t>Case 153</t>
  </si>
  <si>
    <t>Case 154</t>
  </si>
  <si>
    <t>Case 155</t>
  </si>
  <si>
    <t>Case 156</t>
  </si>
  <si>
    <t>Case 157</t>
  </si>
  <si>
    <t>Case 158</t>
  </si>
  <si>
    <t>Case 159</t>
  </si>
  <si>
    <t>Case 160</t>
  </si>
  <si>
    <t>Case 161</t>
  </si>
  <si>
    <t>Case 162</t>
  </si>
  <si>
    <t>Case 163</t>
  </si>
  <si>
    <t>Case 164</t>
  </si>
  <si>
    <t>Case 165</t>
  </si>
  <si>
    <t>Case 166</t>
  </si>
  <si>
    <t>Case 167</t>
  </si>
  <si>
    <t>Case 168</t>
  </si>
  <si>
    <t>Case 169</t>
  </si>
  <si>
    <t>Case 170</t>
  </si>
  <si>
    <t>Case 171</t>
  </si>
  <si>
    <t>Case 172</t>
  </si>
  <si>
    <t>Case 173</t>
  </si>
  <si>
    <t>Case 174</t>
  </si>
  <si>
    <t>Case 175</t>
  </si>
  <si>
    <t>Case 176</t>
  </si>
  <si>
    <t>Case 177</t>
  </si>
  <si>
    <t>Case 178</t>
  </si>
  <si>
    <t>Case 179</t>
  </si>
  <si>
    <t>p_i</t>
  </si>
  <si>
    <t xml:space="preserve"> </t>
  </si>
  <si>
    <t>Total</t>
  </si>
  <si>
    <t>p_j</t>
  </si>
  <si>
    <t>N (Cases)</t>
  </si>
  <si>
    <t>z (Scale)</t>
  </si>
  <si>
    <t>d (Rater)</t>
  </si>
  <si>
    <t>p_c</t>
  </si>
  <si>
    <t>Polarity 4</t>
  </si>
  <si>
    <t>K (Cohen's Kappa)</t>
  </si>
  <si>
    <t>p_mean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</si>
</sst>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3CB2-A4F0-4A94-A7BB-77429E2E6024}">
  <dimension ref="A1:R266"/>
  <sheetViews>
    <sheetView tabSelected="1" zoomScaleNormal="100" workbookViewId="0">
      <selection activeCell="L3" sqref="L3"/>
    </sheetView>
  </sheetViews>
  <sheetFormatPr baseColWidth="10" defaultColWidth="9.140625" defaultRowHeight="15" x14ac:dyDescent="0.25"/>
  <cols>
    <col min="2" max="4" width="9.140625" style="2"/>
    <col min="5" max="5" width="12.7109375" customWidth="1"/>
    <col min="7" max="7" width="9.140625" style="2"/>
    <col min="14" max="14" width="10" customWidth="1"/>
  </cols>
  <sheetData>
    <row r="1" spans="1:18" x14ac:dyDescent="0.25">
      <c r="A1" t="s">
        <v>0</v>
      </c>
      <c r="B1" s="2" t="s">
        <v>181</v>
      </c>
      <c r="C1" s="2" t="s">
        <v>182</v>
      </c>
      <c r="D1" s="2" t="s">
        <v>370</v>
      </c>
      <c r="E1" t="s">
        <v>1</v>
      </c>
      <c r="I1" t="s">
        <v>0</v>
      </c>
      <c r="J1">
        <v>-1</v>
      </c>
      <c r="K1">
        <v>1</v>
      </c>
      <c r="L1" t="s">
        <v>362</v>
      </c>
      <c r="N1" s="2" t="s">
        <v>366</v>
      </c>
      <c r="O1" s="2">
        <v>179</v>
      </c>
      <c r="Q1" t="s">
        <v>372</v>
      </c>
      <c r="R1">
        <f>((1/O1)*(L181))</f>
        <v>0.94040968342644315</v>
      </c>
    </row>
    <row r="2" spans="1:18" x14ac:dyDescent="0.25">
      <c r="A2">
        <v>-1</v>
      </c>
      <c r="B2" s="2">
        <v>-1</v>
      </c>
      <c r="C2" s="2">
        <v>-1</v>
      </c>
      <c r="D2" s="2">
        <v>-1</v>
      </c>
      <c r="E2" s="1" t="s">
        <v>19</v>
      </c>
      <c r="G2" s="2" t="s">
        <v>363</v>
      </c>
      <c r="H2" t="s">
        <v>363</v>
      </c>
      <c r="I2" t="s">
        <v>183</v>
      </c>
      <c r="J2">
        <f>COUNTIF(A2:D2,-1)</f>
        <v>4</v>
      </c>
      <c r="K2">
        <f>COUNTIF(A2:D2,1)</f>
        <v>0</v>
      </c>
      <c r="L2">
        <f>(1/(4*(4-1))*(J2^2+K2^2-4))</f>
        <v>1</v>
      </c>
      <c r="N2" s="2" t="s">
        <v>367</v>
      </c>
      <c r="O2" s="2">
        <v>2</v>
      </c>
      <c r="Q2" t="s">
        <v>369</v>
      </c>
      <c r="R2">
        <f>(J182^2)+(K182^2)</f>
        <v>0.49727302518647987</v>
      </c>
    </row>
    <row r="3" spans="1:18" x14ac:dyDescent="0.25">
      <c r="A3">
        <v>-1</v>
      </c>
      <c r="B3" s="2">
        <f>--1</f>
        <v>1</v>
      </c>
      <c r="C3" s="2">
        <v>-1</v>
      </c>
      <c r="D3" s="2">
        <v>-1</v>
      </c>
      <c r="E3" s="1" t="s">
        <v>16</v>
      </c>
      <c r="G3" s="2" t="s">
        <v>363</v>
      </c>
      <c r="H3" t="s">
        <v>363</v>
      </c>
      <c r="I3" s="2" t="s">
        <v>184</v>
      </c>
      <c r="J3" s="2">
        <f t="shared" ref="J3:J66" si="0">COUNTIF(A3:D3,-1)</f>
        <v>3</v>
      </c>
      <c r="K3" s="2">
        <f t="shared" ref="K3:K66" si="1">COUNTIF(A3:D3,1)</f>
        <v>1</v>
      </c>
      <c r="L3" s="2">
        <f>((1/(4*(4-1)))*(J3^2+K3^2-4))</f>
        <v>0.5</v>
      </c>
      <c r="N3" t="s">
        <v>368</v>
      </c>
      <c r="O3">
        <v>4</v>
      </c>
      <c r="Q3" t="s">
        <v>371</v>
      </c>
      <c r="R3">
        <f>(R1-R2)/(1-R2)</f>
        <v>0.88146584615702972</v>
      </c>
    </row>
    <row r="4" spans="1:18" x14ac:dyDescent="0.25">
      <c r="A4">
        <v>-1</v>
      </c>
      <c r="B4" s="2">
        <v>-1</v>
      </c>
      <c r="C4" s="2">
        <v>-1</v>
      </c>
      <c r="D4" s="2">
        <v>-1</v>
      </c>
      <c r="E4" s="1" t="s">
        <v>20</v>
      </c>
      <c r="G4" s="2" t="s">
        <v>363</v>
      </c>
      <c r="H4" t="s">
        <v>363</v>
      </c>
      <c r="I4" s="2" t="s">
        <v>185</v>
      </c>
      <c r="J4" s="2">
        <f t="shared" si="0"/>
        <v>4</v>
      </c>
      <c r="K4" s="2">
        <f t="shared" si="1"/>
        <v>0</v>
      </c>
      <c r="L4" s="2">
        <f t="shared" ref="L3:L66" si="2">(1/(4*(4-1))*(J4^2+K4^2-4))</f>
        <v>1</v>
      </c>
    </row>
    <row r="5" spans="1:18" x14ac:dyDescent="0.25">
      <c r="A5">
        <v>-1</v>
      </c>
      <c r="B5" s="2">
        <v>-1</v>
      </c>
      <c r="C5" s="2">
        <v>-1</v>
      </c>
      <c r="D5" s="2">
        <v>-1</v>
      </c>
      <c r="E5" s="1" t="s">
        <v>21</v>
      </c>
      <c r="G5" s="2" t="s">
        <v>363</v>
      </c>
      <c r="H5" t="s">
        <v>363</v>
      </c>
      <c r="I5" s="2" t="s">
        <v>186</v>
      </c>
      <c r="J5" s="2">
        <f t="shared" si="0"/>
        <v>4</v>
      </c>
      <c r="K5" s="2">
        <f t="shared" si="1"/>
        <v>0</v>
      </c>
      <c r="L5" s="2">
        <f t="shared" si="2"/>
        <v>1</v>
      </c>
    </row>
    <row r="6" spans="1:18" x14ac:dyDescent="0.25">
      <c r="A6">
        <v>-1</v>
      </c>
      <c r="B6" s="2">
        <v>-1</v>
      </c>
      <c r="C6" s="2">
        <v>-1</v>
      </c>
      <c r="D6" s="2">
        <v>-1</v>
      </c>
      <c r="E6" s="1" t="s">
        <v>17</v>
      </c>
      <c r="G6" s="2" t="s">
        <v>363</v>
      </c>
      <c r="H6" t="s">
        <v>363</v>
      </c>
      <c r="I6" s="2" t="s">
        <v>187</v>
      </c>
      <c r="J6" s="2">
        <f t="shared" si="0"/>
        <v>4</v>
      </c>
      <c r="K6" s="2">
        <f t="shared" si="1"/>
        <v>0</v>
      </c>
      <c r="L6" s="2">
        <f t="shared" si="2"/>
        <v>1</v>
      </c>
    </row>
    <row r="7" spans="1:18" x14ac:dyDescent="0.25">
      <c r="A7">
        <v>-1</v>
      </c>
      <c r="B7" s="2">
        <v>-1</v>
      </c>
      <c r="C7" s="2">
        <v>-1</v>
      </c>
      <c r="D7" s="2">
        <v>-1</v>
      </c>
      <c r="E7" s="1" t="s">
        <v>18</v>
      </c>
      <c r="G7" s="2" t="s">
        <v>363</v>
      </c>
      <c r="H7" t="s">
        <v>363</v>
      </c>
      <c r="I7" s="2" t="s">
        <v>188</v>
      </c>
      <c r="J7" s="2">
        <f t="shared" si="0"/>
        <v>4</v>
      </c>
      <c r="K7" s="2">
        <f t="shared" si="1"/>
        <v>0</v>
      </c>
      <c r="L7" s="2">
        <f t="shared" si="2"/>
        <v>1</v>
      </c>
    </row>
    <row r="8" spans="1:18" x14ac:dyDescent="0.25">
      <c r="A8">
        <v>-1</v>
      </c>
      <c r="B8" s="2">
        <v>-1</v>
      </c>
      <c r="C8" s="2">
        <v>-1</v>
      </c>
      <c r="D8" s="2">
        <v>-1</v>
      </c>
      <c r="E8" t="s">
        <v>22</v>
      </c>
      <c r="G8" s="2" t="s">
        <v>363</v>
      </c>
      <c r="H8" t="s">
        <v>363</v>
      </c>
      <c r="I8" s="2" t="s">
        <v>189</v>
      </c>
      <c r="J8" s="2">
        <f t="shared" si="0"/>
        <v>4</v>
      </c>
      <c r="K8" s="2">
        <f t="shared" si="1"/>
        <v>0</v>
      </c>
      <c r="L8" s="2">
        <f t="shared" si="2"/>
        <v>1</v>
      </c>
    </row>
    <row r="9" spans="1:18" x14ac:dyDescent="0.25">
      <c r="A9">
        <v>-1</v>
      </c>
      <c r="B9" s="2">
        <v>-1</v>
      </c>
      <c r="C9" s="2">
        <v>-1</v>
      </c>
      <c r="D9" s="2">
        <v>-1</v>
      </c>
      <c r="E9" t="s">
        <v>23</v>
      </c>
      <c r="G9" s="2" t="s">
        <v>363</v>
      </c>
      <c r="H9" t="s">
        <v>363</v>
      </c>
      <c r="I9" s="2" t="s">
        <v>190</v>
      </c>
      <c r="J9" s="2">
        <f t="shared" si="0"/>
        <v>4</v>
      </c>
      <c r="K9" s="2">
        <f t="shared" si="1"/>
        <v>0</v>
      </c>
      <c r="L9" s="2">
        <f t="shared" si="2"/>
        <v>1</v>
      </c>
    </row>
    <row r="10" spans="1:18" x14ac:dyDescent="0.25">
      <c r="A10">
        <v>-1</v>
      </c>
      <c r="B10" s="2">
        <v>-1</v>
      </c>
      <c r="C10" s="2">
        <v>-1</v>
      </c>
      <c r="D10" s="2">
        <v>-1</v>
      </c>
      <c r="E10" t="s">
        <v>25</v>
      </c>
      <c r="G10" s="2" t="s">
        <v>363</v>
      </c>
      <c r="H10" s="2" t="s">
        <v>363</v>
      </c>
      <c r="I10" s="2" t="s">
        <v>191</v>
      </c>
      <c r="J10" s="2">
        <f t="shared" si="0"/>
        <v>4</v>
      </c>
      <c r="K10" s="2">
        <f t="shared" si="1"/>
        <v>0</v>
      </c>
      <c r="L10" s="2">
        <f t="shared" si="2"/>
        <v>1</v>
      </c>
    </row>
    <row r="11" spans="1:18" x14ac:dyDescent="0.25">
      <c r="A11">
        <v>-1</v>
      </c>
      <c r="B11" s="2">
        <v>-1</v>
      </c>
      <c r="C11" s="2">
        <v>-1</v>
      </c>
      <c r="D11" s="2">
        <v>-1</v>
      </c>
      <c r="E11" t="s">
        <v>26</v>
      </c>
      <c r="G11" s="2" t="s">
        <v>363</v>
      </c>
      <c r="H11" s="2" t="s">
        <v>363</v>
      </c>
      <c r="I11" s="2" t="s">
        <v>192</v>
      </c>
      <c r="J11" s="2">
        <f t="shared" si="0"/>
        <v>4</v>
      </c>
      <c r="K11" s="2">
        <f t="shared" si="1"/>
        <v>0</v>
      </c>
      <c r="L11" s="2">
        <f t="shared" si="2"/>
        <v>1</v>
      </c>
    </row>
    <row r="12" spans="1:18" x14ac:dyDescent="0.25">
      <c r="A12">
        <v>-1</v>
      </c>
      <c r="B12" s="2">
        <v>-1</v>
      </c>
      <c r="C12" s="2">
        <v>-1</v>
      </c>
      <c r="D12" s="2">
        <v>-1</v>
      </c>
      <c r="E12" t="s">
        <v>27</v>
      </c>
      <c r="G12" s="2" t="s">
        <v>363</v>
      </c>
      <c r="H12" s="2" t="s">
        <v>363</v>
      </c>
      <c r="I12" s="2" t="s">
        <v>193</v>
      </c>
      <c r="J12" s="2">
        <f t="shared" si="0"/>
        <v>4</v>
      </c>
      <c r="K12" s="2">
        <f t="shared" si="1"/>
        <v>0</v>
      </c>
      <c r="L12" s="2">
        <f t="shared" si="2"/>
        <v>1</v>
      </c>
    </row>
    <row r="13" spans="1:18" x14ac:dyDescent="0.25">
      <c r="A13">
        <v>-1</v>
      </c>
      <c r="B13" s="2">
        <v>-1</v>
      </c>
      <c r="C13" s="2">
        <v>-1</v>
      </c>
      <c r="D13" s="2">
        <v>-1</v>
      </c>
      <c r="E13" t="s">
        <v>29</v>
      </c>
      <c r="G13" s="2" t="s">
        <v>363</v>
      </c>
      <c r="H13" s="2" t="s">
        <v>363</v>
      </c>
      <c r="I13" s="2" t="s">
        <v>194</v>
      </c>
      <c r="J13" s="2">
        <f t="shared" si="0"/>
        <v>4</v>
      </c>
      <c r="K13" s="2">
        <f t="shared" si="1"/>
        <v>0</v>
      </c>
      <c r="L13" s="2">
        <f t="shared" si="2"/>
        <v>1</v>
      </c>
    </row>
    <row r="14" spans="1:18" x14ac:dyDescent="0.25">
      <c r="A14">
        <v>-1</v>
      </c>
      <c r="B14" s="2">
        <v>-1</v>
      </c>
      <c r="C14" s="2">
        <v>-1</v>
      </c>
      <c r="D14" s="2">
        <v>-1</v>
      </c>
      <c r="E14" t="s">
        <v>31</v>
      </c>
      <c r="G14" s="2" t="s">
        <v>363</v>
      </c>
      <c r="H14" s="2" t="s">
        <v>363</v>
      </c>
      <c r="I14" s="2" t="s">
        <v>195</v>
      </c>
      <c r="J14" s="2">
        <f t="shared" si="0"/>
        <v>4</v>
      </c>
      <c r="K14" s="2">
        <f t="shared" si="1"/>
        <v>0</v>
      </c>
      <c r="L14" s="2">
        <f t="shared" si="2"/>
        <v>1</v>
      </c>
    </row>
    <row r="15" spans="1:18" x14ac:dyDescent="0.25">
      <c r="A15">
        <v>-1</v>
      </c>
      <c r="B15" s="2">
        <v>-1</v>
      </c>
      <c r="C15" s="2">
        <v>-1</v>
      </c>
      <c r="D15" s="2">
        <v>-1</v>
      </c>
      <c r="E15" t="s">
        <v>34</v>
      </c>
      <c r="G15" s="2" t="s">
        <v>363</v>
      </c>
      <c r="H15" s="2" t="s">
        <v>363</v>
      </c>
      <c r="I15" s="2" t="s">
        <v>196</v>
      </c>
      <c r="J15" s="2">
        <f t="shared" si="0"/>
        <v>4</v>
      </c>
      <c r="K15" s="2">
        <f t="shared" si="1"/>
        <v>0</v>
      </c>
      <c r="L15" s="2">
        <f t="shared" si="2"/>
        <v>1</v>
      </c>
    </row>
    <row r="16" spans="1:18" x14ac:dyDescent="0.25">
      <c r="A16">
        <v>-1</v>
      </c>
      <c r="B16" s="2">
        <v>-1</v>
      </c>
      <c r="C16" s="2">
        <v>-1</v>
      </c>
      <c r="D16" s="2">
        <v>-1</v>
      </c>
      <c r="E16" t="s">
        <v>35</v>
      </c>
      <c r="G16" s="2" t="s">
        <v>363</v>
      </c>
      <c r="H16" s="2" t="s">
        <v>363</v>
      </c>
      <c r="I16" s="2" t="s">
        <v>197</v>
      </c>
      <c r="J16" s="2">
        <f t="shared" si="0"/>
        <v>4</v>
      </c>
      <c r="K16" s="2">
        <f t="shared" si="1"/>
        <v>0</v>
      </c>
      <c r="L16" s="2">
        <f t="shared" si="2"/>
        <v>1</v>
      </c>
    </row>
    <row r="17" spans="1:12" x14ac:dyDescent="0.25">
      <c r="A17">
        <v>1</v>
      </c>
      <c r="B17" s="2">
        <v>1</v>
      </c>
      <c r="C17" s="2">
        <v>1</v>
      </c>
      <c r="D17" s="2">
        <v>1</v>
      </c>
      <c r="E17" t="s">
        <v>24</v>
      </c>
      <c r="G17" s="2" t="s">
        <v>363</v>
      </c>
      <c r="H17" s="2" t="s">
        <v>363</v>
      </c>
      <c r="I17" s="2" t="s">
        <v>198</v>
      </c>
      <c r="J17" s="2">
        <f t="shared" si="0"/>
        <v>0</v>
      </c>
      <c r="K17" s="2">
        <f t="shared" si="1"/>
        <v>4</v>
      </c>
      <c r="L17" s="2">
        <f t="shared" si="2"/>
        <v>1</v>
      </c>
    </row>
    <row r="18" spans="1:12" s="1" customFormat="1" x14ac:dyDescent="0.25">
      <c r="A18">
        <v>1</v>
      </c>
      <c r="B18" s="2">
        <v>1</v>
      </c>
      <c r="C18" s="2">
        <v>1</v>
      </c>
      <c r="D18" s="2">
        <v>1</v>
      </c>
      <c r="E18" t="s">
        <v>28</v>
      </c>
      <c r="G18" s="2" t="s">
        <v>363</v>
      </c>
      <c r="H18" s="2" t="s">
        <v>363</v>
      </c>
      <c r="I18" s="2" t="s">
        <v>199</v>
      </c>
      <c r="J18" s="2">
        <f t="shared" si="0"/>
        <v>0</v>
      </c>
      <c r="K18" s="2">
        <f t="shared" si="1"/>
        <v>4</v>
      </c>
      <c r="L18" s="2">
        <f t="shared" si="2"/>
        <v>1</v>
      </c>
    </row>
    <row r="19" spans="1:12" s="1" customFormat="1" x14ac:dyDescent="0.25">
      <c r="A19">
        <v>1</v>
      </c>
      <c r="B19" s="2">
        <v>1</v>
      </c>
      <c r="C19" s="2">
        <v>1</v>
      </c>
      <c r="D19" s="2">
        <v>1</v>
      </c>
      <c r="E19" t="s">
        <v>30</v>
      </c>
      <c r="G19" s="2" t="s">
        <v>363</v>
      </c>
      <c r="H19" s="2" t="s">
        <v>363</v>
      </c>
      <c r="I19" s="2" t="s">
        <v>200</v>
      </c>
      <c r="J19" s="2">
        <f t="shared" si="0"/>
        <v>0</v>
      </c>
      <c r="K19" s="2">
        <f t="shared" si="1"/>
        <v>4</v>
      </c>
      <c r="L19" s="2">
        <f t="shared" si="2"/>
        <v>1</v>
      </c>
    </row>
    <row r="20" spans="1:12" s="1" customFormat="1" x14ac:dyDescent="0.25">
      <c r="A20">
        <v>1</v>
      </c>
      <c r="B20" s="2">
        <v>1</v>
      </c>
      <c r="C20" s="2">
        <v>1</v>
      </c>
      <c r="D20" s="2">
        <v>1</v>
      </c>
      <c r="E20" t="s">
        <v>32</v>
      </c>
      <c r="G20" s="2" t="s">
        <v>363</v>
      </c>
      <c r="H20" s="2" t="s">
        <v>363</v>
      </c>
      <c r="I20" s="2" t="s">
        <v>201</v>
      </c>
      <c r="J20" s="2">
        <f t="shared" si="0"/>
        <v>0</v>
      </c>
      <c r="K20" s="2">
        <f t="shared" si="1"/>
        <v>4</v>
      </c>
      <c r="L20" s="2">
        <f t="shared" si="2"/>
        <v>1</v>
      </c>
    </row>
    <row r="21" spans="1:12" s="1" customFormat="1" x14ac:dyDescent="0.25">
      <c r="A21">
        <v>1</v>
      </c>
      <c r="B21" s="2">
        <v>1</v>
      </c>
      <c r="C21" s="2">
        <v>1</v>
      </c>
      <c r="D21" s="2">
        <v>1</v>
      </c>
      <c r="E21" t="s">
        <v>33</v>
      </c>
      <c r="G21" s="2" t="s">
        <v>363</v>
      </c>
      <c r="H21" s="2" t="s">
        <v>363</v>
      </c>
      <c r="I21" s="2" t="s">
        <v>202</v>
      </c>
      <c r="J21" s="2">
        <f t="shared" si="0"/>
        <v>0</v>
      </c>
      <c r="K21" s="2">
        <f t="shared" si="1"/>
        <v>4</v>
      </c>
      <c r="L21" s="2">
        <f t="shared" si="2"/>
        <v>1</v>
      </c>
    </row>
    <row r="22" spans="1:12" s="1" customFormat="1" x14ac:dyDescent="0.25">
      <c r="A22">
        <v>1</v>
      </c>
      <c r="B22" s="2">
        <v>1</v>
      </c>
      <c r="C22" s="2">
        <v>1</v>
      </c>
      <c r="D22" s="2">
        <v>1</v>
      </c>
      <c r="E22" t="s">
        <v>36</v>
      </c>
      <c r="G22" s="2" t="s">
        <v>363</v>
      </c>
      <c r="H22" s="2" t="s">
        <v>363</v>
      </c>
      <c r="I22" s="2" t="s">
        <v>203</v>
      </c>
      <c r="J22" s="2">
        <f t="shared" si="0"/>
        <v>0</v>
      </c>
      <c r="K22" s="2">
        <f t="shared" si="1"/>
        <v>4</v>
      </c>
      <c r="L22" s="2">
        <f t="shared" si="2"/>
        <v>1</v>
      </c>
    </row>
    <row r="23" spans="1:12" s="1" customFormat="1" x14ac:dyDescent="0.25">
      <c r="A23">
        <v>1</v>
      </c>
      <c r="B23" s="2">
        <v>1</v>
      </c>
      <c r="C23" s="2">
        <v>1</v>
      </c>
      <c r="D23" s="2">
        <v>1</v>
      </c>
      <c r="E23" t="s">
        <v>37</v>
      </c>
      <c r="G23" s="2" t="s">
        <v>363</v>
      </c>
      <c r="H23" s="2" t="s">
        <v>363</v>
      </c>
      <c r="I23" s="2" t="s">
        <v>204</v>
      </c>
      <c r="J23" s="2">
        <f t="shared" si="0"/>
        <v>0</v>
      </c>
      <c r="K23" s="2">
        <f t="shared" si="1"/>
        <v>4</v>
      </c>
      <c r="L23" s="2">
        <f t="shared" si="2"/>
        <v>1</v>
      </c>
    </row>
    <row r="24" spans="1:12" s="1" customFormat="1" x14ac:dyDescent="0.25">
      <c r="A24">
        <v>-1</v>
      </c>
      <c r="B24" s="2">
        <v>-1</v>
      </c>
      <c r="C24" s="2">
        <v>-1</v>
      </c>
      <c r="D24" s="2">
        <v>1</v>
      </c>
      <c r="E24" s="1" t="s">
        <v>5</v>
      </c>
      <c r="G24" s="2" t="s">
        <v>363</v>
      </c>
      <c r="H24" s="2" t="s">
        <v>363</v>
      </c>
      <c r="I24" s="2" t="s">
        <v>205</v>
      </c>
      <c r="J24" s="2">
        <f t="shared" si="0"/>
        <v>3</v>
      </c>
      <c r="K24" s="2">
        <f t="shared" si="1"/>
        <v>1</v>
      </c>
      <c r="L24" s="2">
        <f t="shared" si="2"/>
        <v>0.5</v>
      </c>
    </row>
    <row r="25" spans="1:12" s="1" customFormat="1" x14ac:dyDescent="0.25">
      <c r="A25">
        <v>-1</v>
      </c>
      <c r="B25" s="2">
        <v>-1</v>
      </c>
      <c r="C25" s="2">
        <v>-1</v>
      </c>
      <c r="D25" s="2">
        <v>-1</v>
      </c>
      <c r="E25" s="1" t="s">
        <v>8</v>
      </c>
      <c r="G25" s="2" t="s">
        <v>363</v>
      </c>
      <c r="H25" s="2" t="s">
        <v>363</v>
      </c>
      <c r="I25" s="2" t="s">
        <v>206</v>
      </c>
      <c r="J25" s="2">
        <f t="shared" si="0"/>
        <v>4</v>
      </c>
      <c r="K25" s="2">
        <f t="shared" si="1"/>
        <v>0</v>
      </c>
      <c r="L25" s="2">
        <f t="shared" si="2"/>
        <v>1</v>
      </c>
    </row>
    <row r="26" spans="1:12" s="1" customFormat="1" x14ac:dyDescent="0.25">
      <c r="A26">
        <v>-1</v>
      </c>
      <c r="B26" s="2">
        <v>-1</v>
      </c>
      <c r="C26" s="2">
        <v>1</v>
      </c>
      <c r="D26" s="2">
        <v>-1</v>
      </c>
      <c r="E26" s="1" t="s">
        <v>9</v>
      </c>
      <c r="G26" s="2" t="s">
        <v>363</v>
      </c>
      <c r="H26" s="2" t="s">
        <v>363</v>
      </c>
      <c r="I26" s="2" t="s">
        <v>207</v>
      </c>
      <c r="J26" s="2">
        <f t="shared" si="0"/>
        <v>3</v>
      </c>
      <c r="K26" s="2">
        <f t="shared" si="1"/>
        <v>1</v>
      </c>
      <c r="L26" s="2">
        <f t="shared" si="2"/>
        <v>0.5</v>
      </c>
    </row>
    <row r="27" spans="1:12" s="1" customFormat="1" x14ac:dyDescent="0.25">
      <c r="A27">
        <v>-1</v>
      </c>
      <c r="B27" s="2">
        <v>-1</v>
      </c>
      <c r="C27" s="2">
        <v>1</v>
      </c>
      <c r="D27" s="2">
        <v>-1</v>
      </c>
      <c r="E27" s="1" t="s">
        <v>10</v>
      </c>
      <c r="G27" s="2" t="s">
        <v>363</v>
      </c>
      <c r="H27" s="2" t="s">
        <v>363</v>
      </c>
      <c r="I27" s="2" t="s">
        <v>208</v>
      </c>
      <c r="J27" s="2">
        <f t="shared" si="0"/>
        <v>3</v>
      </c>
      <c r="K27" s="2">
        <f t="shared" si="1"/>
        <v>1</v>
      </c>
      <c r="L27" s="2">
        <f t="shared" si="2"/>
        <v>0.5</v>
      </c>
    </row>
    <row r="28" spans="1:12" s="1" customFormat="1" x14ac:dyDescent="0.25">
      <c r="A28">
        <v>-1</v>
      </c>
      <c r="B28" s="2">
        <v>-1</v>
      </c>
      <c r="C28" s="2">
        <v>-1</v>
      </c>
      <c r="D28" s="2">
        <v>-1</v>
      </c>
      <c r="E28" s="1" t="s">
        <v>13</v>
      </c>
      <c r="G28" s="2" t="s">
        <v>363</v>
      </c>
      <c r="H28" s="2" t="s">
        <v>363</v>
      </c>
      <c r="I28" s="2" t="s">
        <v>209</v>
      </c>
      <c r="J28" s="2">
        <f t="shared" si="0"/>
        <v>4</v>
      </c>
      <c r="K28" s="2">
        <f t="shared" si="1"/>
        <v>0</v>
      </c>
      <c r="L28" s="2">
        <f t="shared" si="2"/>
        <v>1</v>
      </c>
    </row>
    <row r="29" spans="1:12" s="1" customFormat="1" x14ac:dyDescent="0.25">
      <c r="A29">
        <v>-1</v>
      </c>
      <c r="B29" s="2">
        <v>-1</v>
      </c>
      <c r="C29" s="2">
        <v>-1</v>
      </c>
      <c r="D29" s="2">
        <v>-1</v>
      </c>
      <c r="E29" s="1" t="s">
        <v>14</v>
      </c>
      <c r="G29" s="2" t="s">
        <v>363</v>
      </c>
      <c r="H29" s="2" t="s">
        <v>363</v>
      </c>
      <c r="I29" s="2" t="s">
        <v>210</v>
      </c>
      <c r="J29" s="2">
        <f t="shared" si="0"/>
        <v>4</v>
      </c>
      <c r="K29" s="2">
        <f t="shared" si="1"/>
        <v>0</v>
      </c>
      <c r="L29" s="2">
        <f t="shared" si="2"/>
        <v>1</v>
      </c>
    </row>
    <row r="30" spans="1:12" s="1" customFormat="1" x14ac:dyDescent="0.25">
      <c r="A30">
        <v>-1</v>
      </c>
      <c r="B30" s="2">
        <v>-1</v>
      </c>
      <c r="C30" s="2">
        <v>-1</v>
      </c>
      <c r="D30" s="2">
        <v>-1</v>
      </c>
      <c r="E30" t="s">
        <v>39</v>
      </c>
      <c r="G30" s="2" t="s">
        <v>363</v>
      </c>
      <c r="H30" s="2" t="s">
        <v>363</v>
      </c>
      <c r="I30" s="2" t="s">
        <v>211</v>
      </c>
      <c r="J30" s="2">
        <f t="shared" si="0"/>
        <v>4</v>
      </c>
      <c r="K30" s="2">
        <f t="shared" si="1"/>
        <v>0</v>
      </c>
      <c r="L30" s="2">
        <f t="shared" si="2"/>
        <v>1</v>
      </c>
    </row>
    <row r="31" spans="1:12" s="1" customFormat="1" x14ac:dyDescent="0.25">
      <c r="A31">
        <v>1</v>
      </c>
      <c r="B31" s="2">
        <v>1</v>
      </c>
      <c r="C31" s="2">
        <v>1</v>
      </c>
      <c r="D31" s="2">
        <v>1</v>
      </c>
      <c r="E31" s="1" t="s">
        <v>2</v>
      </c>
      <c r="G31" s="2" t="s">
        <v>363</v>
      </c>
      <c r="H31" s="2" t="s">
        <v>363</v>
      </c>
      <c r="I31" s="2" t="s">
        <v>212</v>
      </c>
      <c r="J31" s="2">
        <f t="shared" si="0"/>
        <v>0</v>
      </c>
      <c r="K31" s="2">
        <f t="shared" si="1"/>
        <v>4</v>
      </c>
      <c r="L31" s="2">
        <f t="shared" si="2"/>
        <v>1</v>
      </c>
    </row>
    <row r="32" spans="1:12" s="1" customFormat="1" x14ac:dyDescent="0.25">
      <c r="A32">
        <v>1</v>
      </c>
      <c r="B32" s="2">
        <v>1</v>
      </c>
      <c r="C32" s="2">
        <v>1</v>
      </c>
      <c r="D32" s="2">
        <v>1</v>
      </c>
      <c r="E32" s="1" t="s">
        <v>3</v>
      </c>
      <c r="G32" s="2" t="s">
        <v>363</v>
      </c>
      <c r="H32" s="2" t="s">
        <v>363</v>
      </c>
      <c r="I32" s="2" t="s">
        <v>213</v>
      </c>
      <c r="J32" s="2">
        <f t="shared" si="0"/>
        <v>0</v>
      </c>
      <c r="K32" s="2">
        <f t="shared" si="1"/>
        <v>4</v>
      </c>
      <c r="L32" s="2">
        <f t="shared" si="2"/>
        <v>1</v>
      </c>
    </row>
    <row r="33" spans="1:12" s="1" customFormat="1" x14ac:dyDescent="0.25">
      <c r="A33">
        <v>1</v>
      </c>
      <c r="B33" s="2">
        <v>1</v>
      </c>
      <c r="C33" s="2">
        <v>1</v>
      </c>
      <c r="D33" s="2">
        <v>1</v>
      </c>
      <c r="E33" s="1" t="s">
        <v>4</v>
      </c>
      <c r="G33" s="2" t="s">
        <v>363</v>
      </c>
      <c r="H33" s="2" t="s">
        <v>363</v>
      </c>
      <c r="I33" s="2" t="s">
        <v>214</v>
      </c>
      <c r="J33" s="2">
        <f t="shared" si="0"/>
        <v>0</v>
      </c>
      <c r="K33" s="2">
        <f t="shared" si="1"/>
        <v>4</v>
      </c>
      <c r="L33" s="2">
        <f t="shared" si="2"/>
        <v>1</v>
      </c>
    </row>
    <row r="34" spans="1:12" s="1" customFormat="1" x14ac:dyDescent="0.25">
      <c r="A34">
        <v>1</v>
      </c>
      <c r="B34" s="2">
        <v>1</v>
      </c>
      <c r="C34" s="2">
        <v>1</v>
      </c>
      <c r="D34" s="2">
        <v>1</v>
      </c>
      <c r="E34" s="1" t="s">
        <v>6</v>
      </c>
      <c r="G34" s="2" t="s">
        <v>363</v>
      </c>
      <c r="H34" s="2" t="s">
        <v>363</v>
      </c>
      <c r="I34" s="2" t="s">
        <v>215</v>
      </c>
      <c r="J34" s="2">
        <f t="shared" si="0"/>
        <v>0</v>
      </c>
      <c r="K34" s="2">
        <f t="shared" si="1"/>
        <v>4</v>
      </c>
      <c r="L34" s="2">
        <f t="shared" si="2"/>
        <v>1</v>
      </c>
    </row>
    <row r="35" spans="1:12" s="1" customFormat="1" x14ac:dyDescent="0.25">
      <c r="A35">
        <v>1</v>
      </c>
      <c r="B35" s="2">
        <v>1</v>
      </c>
      <c r="C35" s="2">
        <v>1</v>
      </c>
      <c r="D35" s="2">
        <v>1</v>
      </c>
      <c r="E35" s="1" t="s">
        <v>7</v>
      </c>
      <c r="G35" s="2" t="s">
        <v>363</v>
      </c>
      <c r="H35" s="2" t="s">
        <v>363</v>
      </c>
      <c r="I35" s="2" t="s">
        <v>216</v>
      </c>
      <c r="J35" s="2">
        <f t="shared" si="0"/>
        <v>0</v>
      </c>
      <c r="K35" s="2">
        <f t="shared" si="1"/>
        <v>4</v>
      </c>
      <c r="L35" s="2">
        <f t="shared" si="2"/>
        <v>1</v>
      </c>
    </row>
    <row r="36" spans="1:12" s="1" customFormat="1" x14ac:dyDescent="0.25">
      <c r="A36">
        <v>1</v>
      </c>
      <c r="B36" s="2">
        <v>1</v>
      </c>
      <c r="C36" s="2">
        <v>1</v>
      </c>
      <c r="D36" s="2">
        <v>1</v>
      </c>
      <c r="E36" s="1" t="s">
        <v>11</v>
      </c>
      <c r="G36" s="2" t="s">
        <v>363</v>
      </c>
      <c r="H36" s="2" t="s">
        <v>363</v>
      </c>
      <c r="I36" s="2" t="s">
        <v>217</v>
      </c>
      <c r="J36" s="2">
        <f t="shared" si="0"/>
        <v>0</v>
      </c>
      <c r="K36" s="2">
        <f t="shared" si="1"/>
        <v>4</v>
      </c>
      <c r="L36" s="2">
        <f t="shared" si="2"/>
        <v>1</v>
      </c>
    </row>
    <row r="37" spans="1:12" s="1" customFormat="1" x14ac:dyDescent="0.25">
      <c r="A37">
        <v>1</v>
      </c>
      <c r="B37" s="2">
        <v>1</v>
      </c>
      <c r="C37" s="2">
        <v>1</v>
      </c>
      <c r="D37" s="2">
        <v>1</v>
      </c>
      <c r="E37" s="1" t="s">
        <v>12</v>
      </c>
      <c r="G37" s="2" t="s">
        <v>363</v>
      </c>
      <c r="H37" s="2" t="s">
        <v>363</v>
      </c>
      <c r="I37" s="2" t="s">
        <v>218</v>
      </c>
      <c r="J37" s="2">
        <f t="shared" si="0"/>
        <v>0</v>
      </c>
      <c r="K37" s="2">
        <f t="shared" si="1"/>
        <v>4</v>
      </c>
      <c r="L37" s="2">
        <f t="shared" si="2"/>
        <v>1</v>
      </c>
    </row>
    <row r="38" spans="1:12" s="1" customFormat="1" x14ac:dyDescent="0.25">
      <c r="A38" s="1">
        <v>1</v>
      </c>
      <c r="B38" s="2">
        <v>1</v>
      </c>
      <c r="C38" s="2">
        <v>1</v>
      </c>
      <c r="D38" s="2">
        <v>1</v>
      </c>
      <c r="E38" s="1" t="s">
        <v>15</v>
      </c>
      <c r="G38" s="2" t="s">
        <v>363</v>
      </c>
      <c r="H38" s="2" t="s">
        <v>363</v>
      </c>
      <c r="I38" s="2" t="s">
        <v>219</v>
      </c>
      <c r="J38" s="2">
        <f t="shared" si="0"/>
        <v>0</v>
      </c>
      <c r="K38" s="2">
        <f t="shared" si="1"/>
        <v>4</v>
      </c>
      <c r="L38" s="2">
        <f t="shared" si="2"/>
        <v>1</v>
      </c>
    </row>
    <row r="39" spans="1:12" s="1" customFormat="1" x14ac:dyDescent="0.25">
      <c r="A39">
        <v>1</v>
      </c>
      <c r="B39" s="2">
        <v>1</v>
      </c>
      <c r="C39" s="2">
        <v>1</v>
      </c>
      <c r="D39" s="2">
        <v>1</v>
      </c>
      <c r="E39" t="s">
        <v>38</v>
      </c>
      <c r="G39" s="2" t="s">
        <v>363</v>
      </c>
      <c r="H39" s="2" t="s">
        <v>363</v>
      </c>
      <c r="I39" s="2" t="s">
        <v>220</v>
      </c>
      <c r="J39" s="2">
        <f t="shared" si="0"/>
        <v>0</v>
      </c>
      <c r="K39" s="2">
        <f t="shared" si="1"/>
        <v>4</v>
      </c>
      <c r="L39" s="2">
        <f t="shared" si="2"/>
        <v>1</v>
      </c>
    </row>
    <row r="40" spans="1:12" s="1" customFormat="1" x14ac:dyDescent="0.25">
      <c r="A40">
        <v>1</v>
      </c>
      <c r="B40" s="2">
        <v>1</v>
      </c>
      <c r="C40" s="2">
        <v>1</v>
      </c>
      <c r="D40" s="2">
        <v>1</v>
      </c>
      <c r="E40" t="s">
        <v>40</v>
      </c>
      <c r="G40" s="2" t="s">
        <v>363</v>
      </c>
      <c r="H40" s="2" t="s">
        <v>363</v>
      </c>
      <c r="I40" s="2" t="s">
        <v>221</v>
      </c>
      <c r="J40" s="2">
        <f t="shared" si="0"/>
        <v>0</v>
      </c>
      <c r="K40" s="2">
        <f t="shared" si="1"/>
        <v>4</v>
      </c>
      <c r="L40" s="2">
        <f t="shared" si="2"/>
        <v>1</v>
      </c>
    </row>
    <row r="41" spans="1:12" x14ac:dyDescent="0.25">
      <c r="A41">
        <v>1</v>
      </c>
      <c r="B41" s="2">
        <v>1</v>
      </c>
      <c r="C41" s="2">
        <v>1</v>
      </c>
      <c r="D41" s="2">
        <v>1</v>
      </c>
      <c r="E41" t="s">
        <v>41</v>
      </c>
      <c r="G41" s="2" t="s">
        <v>363</v>
      </c>
      <c r="H41" s="2" t="s">
        <v>363</v>
      </c>
      <c r="I41" s="2" t="s">
        <v>222</v>
      </c>
      <c r="J41" s="2">
        <f t="shared" si="0"/>
        <v>0</v>
      </c>
      <c r="K41" s="2">
        <f t="shared" si="1"/>
        <v>4</v>
      </c>
      <c r="L41" s="2">
        <f t="shared" si="2"/>
        <v>1</v>
      </c>
    </row>
    <row r="42" spans="1:12" x14ac:dyDescent="0.25">
      <c r="A42">
        <v>1</v>
      </c>
      <c r="B42" s="2">
        <v>1</v>
      </c>
      <c r="C42" s="2">
        <v>1</v>
      </c>
      <c r="D42" s="2">
        <v>1</v>
      </c>
      <c r="E42" t="s">
        <v>42</v>
      </c>
      <c r="G42" s="2" t="s">
        <v>363</v>
      </c>
      <c r="H42" s="2" t="s">
        <v>363</v>
      </c>
      <c r="I42" s="2" t="s">
        <v>223</v>
      </c>
      <c r="J42" s="2">
        <f t="shared" si="0"/>
        <v>0</v>
      </c>
      <c r="K42" s="2">
        <f t="shared" si="1"/>
        <v>4</v>
      </c>
      <c r="L42" s="2">
        <f t="shared" si="2"/>
        <v>1</v>
      </c>
    </row>
    <row r="43" spans="1:12" x14ac:dyDescent="0.25">
      <c r="A43">
        <v>-1</v>
      </c>
      <c r="B43" s="2">
        <v>-1</v>
      </c>
      <c r="C43" s="2">
        <v>-1</v>
      </c>
      <c r="D43" s="2">
        <v>-1</v>
      </c>
      <c r="E43" s="1" t="s">
        <v>126</v>
      </c>
      <c r="G43" s="2" t="s">
        <v>363</v>
      </c>
      <c r="H43" s="2" t="s">
        <v>363</v>
      </c>
      <c r="I43" s="2" t="s">
        <v>224</v>
      </c>
      <c r="J43" s="2">
        <f t="shared" si="0"/>
        <v>4</v>
      </c>
      <c r="K43" s="2">
        <f t="shared" si="1"/>
        <v>0</v>
      </c>
      <c r="L43" s="2">
        <f t="shared" si="2"/>
        <v>1</v>
      </c>
    </row>
    <row r="44" spans="1:12" x14ac:dyDescent="0.25">
      <c r="A44">
        <v>-1</v>
      </c>
      <c r="B44" s="2">
        <v>-1</v>
      </c>
      <c r="C44" s="2">
        <v>-1</v>
      </c>
      <c r="D44" s="2">
        <v>-1</v>
      </c>
      <c r="E44" s="1" t="s">
        <v>127</v>
      </c>
      <c r="G44" s="2" t="s">
        <v>363</v>
      </c>
      <c r="H44" s="2" t="s">
        <v>363</v>
      </c>
      <c r="I44" s="2" t="s">
        <v>225</v>
      </c>
      <c r="J44" s="2">
        <f t="shared" si="0"/>
        <v>4</v>
      </c>
      <c r="K44" s="2">
        <f t="shared" si="1"/>
        <v>0</v>
      </c>
      <c r="L44" s="2">
        <f t="shared" si="2"/>
        <v>1</v>
      </c>
    </row>
    <row r="45" spans="1:12" x14ac:dyDescent="0.25">
      <c r="A45">
        <v>-1</v>
      </c>
      <c r="B45" s="2">
        <v>-1</v>
      </c>
      <c r="C45" s="2">
        <v>-1</v>
      </c>
      <c r="D45" s="2">
        <v>-1</v>
      </c>
      <c r="E45" s="1" t="s">
        <v>128</v>
      </c>
      <c r="G45" s="2" t="s">
        <v>363</v>
      </c>
      <c r="H45" s="2" t="s">
        <v>363</v>
      </c>
      <c r="I45" s="2" t="s">
        <v>226</v>
      </c>
      <c r="J45" s="2">
        <f t="shared" si="0"/>
        <v>4</v>
      </c>
      <c r="K45" s="2">
        <f t="shared" si="1"/>
        <v>0</v>
      </c>
      <c r="L45" s="2">
        <f t="shared" si="2"/>
        <v>1</v>
      </c>
    </row>
    <row r="46" spans="1:12" x14ac:dyDescent="0.25">
      <c r="A46">
        <v>1</v>
      </c>
      <c r="B46" s="2">
        <v>1</v>
      </c>
      <c r="C46" s="2">
        <v>1</v>
      </c>
      <c r="D46" s="2">
        <v>-1</v>
      </c>
      <c r="E46" s="1" t="s">
        <v>129</v>
      </c>
      <c r="G46" s="2" t="s">
        <v>363</v>
      </c>
      <c r="H46" s="2" t="s">
        <v>363</v>
      </c>
      <c r="I46" s="2" t="s">
        <v>227</v>
      </c>
      <c r="J46" s="2">
        <f t="shared" si="0"/>
        <v>1</v>
      </c>
      <c r="K46" s="2">
        <f t="shared" si="1"/>
        <v>3</v>
      </c>
      <c r="L46" s="2">
        <f t="shared" si="2"/>
        <v>0.5</v>
      </c>
    </row>
    <row r="47" spans="1:12" x14ac:dyDescent="0.25">
      <c r="A47">
        <v>-1</v>
      </c>
      <c r="B47" s="2">
        <v>-1</v>
      </c>
      <c r="C47" s="2">
        <v>-1</v>
      </c>
      <c r="D47" s="2">
        <v>-1</v>
      </c>
      <c r="E47" s="1" t="s">
        <v>130</v>
      </c>
      <c r="G47" s="2" t="s">
        <v>363</v>
      </c>
      <c r="H47" s="2" t="s">
        <v>363</v>
      </c>
      <c r="I47" s="2" t="s">
        <v>228</v>
      </c>
      <c r="J47" s="2">
        <f t="shared" si="0"/>
        <v>4</v>
      </c>
      <c r="K47" s="2">
        <f t="shared" si="1"/>
        <v>0</v>
      </c>
      <c r="L47" s="2">
        <f t="shared" si="2"/>
        <v>1</v>
      </c>
    </row>
    <row r="48" spans="1:12" x14ac:dyDescent="0.25">
      <c r="A48">
        <v>-1</v>
      </c>
      <c r="B48" s="2">
        <v>-1</v>
      </c>
      <c r="C48" s="2">
        <v>-1</v>
      </c>
      <c r="D48" s="2">
        <v>-1</v>
      </c>
      <c r="E48" s="1" t="s">
        <v>131</v>
      </c>
      <c r="G48" s="2" t="s">
        <v>363</v>
      </c>
      <c r="H48" s="2" t="s">
        <v>363</v>
      </c>
      <c r="I48" s="2" t="s">
        <v>229</v>
      </c>
      <c r="J48" s="2">
        <f t="shared" si="0"/>
        <v>4</v>
      </c>
      <c r="K48" s="2">
        <f t="shared" si="1"/>
        <v>0</v>
      </c>
      <c r="L48" s="2">
        <f t="shared" si="2"/>
        <v>1</v>
      </c>
    </row>
    <row r="49" spans="1:12" x14ac:dyDescent="0.25">
      <c r="A49">
        <v>-1</v>
      </c>
      <c r="B49" s="2">
        <v>-1</v>
      </c>
      <c r="C49" s="2">
        <v>-1</v>
      </c>
      <c r="D49" s="2">
        <v>-1</v>
      </c>
      <c r="E49" t="s">
        <v>132</v>
      </c>
      <c r="G49" s="2" t="s">
        <v>363</v>
      </c>
      <c r="H49" s="2" t="s">
        <v>363</v>
      </c>
      <c r="I49" s="2" t="s">
        <v>230</v>
      </c>
      <c r="J49" s="2">
        <f t="shared" si="0"/>
        <v>4</v>
      </c>
      <c r="K49" s="2">
        <f t="shared" si="1"/>
        <v>0</v>
      </c>
      <c r="L49" s="2">
        <f t="shared" si="2"/>
        <v>1</v>
      </c>
    </row>
    <row r="50" spans="1:12" x14ac:dyDescent="0.25">
      <c r="A50">
        <v>-1</v>
      </c>
      <c r="B50" s="2">
        <v>-1</v>
      </c>
      <c r="C50" s="2">
        <v>-1</v>
      </c>
      <c r="D50" s="2">
        <v>-1</v>
      </c>
      <c r="E50" t="s">
        <v>49</v>
      </c>
      <c r="G50" s="2" t="s">
        <v>363</v>
      </c>
      <c r="H50" s="2" t="s">
        <v>363</v>
      </c>
      <c r="I50" s="2" t="s">
        <v>231</v>
      </c>
      <c r="J50" s="2">
        <f t="shared" si="0"/>
        <v>4</v>
      </c>
      <c r="K50" s="2">
        <f t="shared" si="1"/>
        <v>0</v>
      </c>
      <c r="L50" s="2">
        <f t="shared" si="2"/>
        <v>1</v>
      </c>
    </row>
    <row r="51" spans="1:12" x14ac:dyDescent="0.25">
      <c r="A51">
        <v>-1</v>
      </c>
      <c r="B51" s="2">
        <v>-1</v>
      </c>
      <c r="C51" s="2">
        <v>-1</v>
      </c>
      <c r="D51" s="2">
        <v>-1</v>
      </c>
      <c r="E51" t="s">
        <v>53</v>
      </c>
      <c r="G51" s="2" t="s">
        <v>363</v>
      </c>
      <c r="H51" s="2" t="s">
        <v>363</v>
      </c>
      <c r="I51" s="2" t="s">
        <v>232</v>
      </c>
      <c r="J51" s="2">
        <f t="shared" si="0"/>
        <v>4</v>
      </c>
      <c r="K51" s="2">
        <f t="shared" si="1"/>
        <v>0</v>
      </c>
      <c r="L51" s="2">
        <f t="shared" si="2"/>
        <v>1</v>
      </c>
    </row>
    <row r="52" spans="1:12" x14ac:dyDescent="0.25">
      <c r="A52">
        <v>1</v>
      </c>
      <c r="B52" s="2">
        <v>1</v>
      </c>
      <c r="C52" s="2">
        <v>1</v>
      </c>
      <c r="D52" s="2">
        <v>1</v>
      </c>
      <c r="E52" t="s">
        <v>50</v>
      </c>
      <c r="G52" s="2" t="s">
        <v>363</v>
      </c>
      <c r="H52" s="2" t="s">
        <v>363</v>
      </c>
      <c r="I52" s="2" t="s">
        <v>233</v>
      </c>
      <c r="J52" s="2">
        <f t="shared" si="0"/>
        <v>0</v>
      </c>
      <c r="K52" s="2">
        <f t="shared" si="1"/>
        <v>4</v>
      </c>
      <c r="L52" s="2">
        <f t="shared" si="2"/>
        <v>1</v>
      </c>
    </row>
    <row r="53" spans="1:12" x14ac:dyDescent="0.25">
      <c r="A53">
        <v>1</v>
      </c>
      <c r="B53" s="2">
        <v>1</v>
      </c>
      <c r="C53" s="2">
        <v>1</v>
      </c>
      <c r="D53" s="2">
        <v>-1</v>
      </c>
      <c r="E53" t="s">
        <v>43</v>
      </c>
      <c r="G53" s="2" t="s">
        <v>363</v>
      </c>
      <c r="H53" s="2" t="s">
        <v>363</v>
      </c>
      <c r="I53" s="2" t="s">
        <v>234</v>
      </c>
      <c r="J53" s="2">
        <f t="shared" si="0"/>
        <v>1</v>
      </c>
      <c r="K53" s="2">
        <f t="shared" si="1"/>
        <v>3</v>
      </c>
      <c r="L53" s="2">
        <f t="shared" si="2"/>
        <v>0.5</v>
      </c>
    </row>
    <row r="54" spans="1:12" x14ac:dyDescent="0.25">
      <c r="A54">
        <v>1</v>
      </c>
      <c r="B54" s="2">
        <v>1</v>
      </c>
      <c r="C54" s="2">
        <v>1</v>
      </c>
      <c r="D54" s="2">
        <v>-1</v>
      </c>
      <c r="E54" t="s">
        <v>44</v>
      </c>
      <c r="G54" s="2" t="s">
        <v>363</v>
      </c>
      <c r="H54" s="2" t="s">
        <v>363</v>
      </c>
      <c r="I54" s="2" t="s">
        <v>235</v>
      </c>
      <c r="J54" s="2">
        <f t="shared" si="0"/>
        <v>1</v>
      </c>
      <c r="K54" s="2">
        <f t="shared" si="1"/>
        <v>3</v>
      </c>
      <c r="L54" s="2">
        <f t="shared" si="2"/>
        <v>0.5</v>
      </c>
    </row>
    <row r="55" spans="1:12" x14ac:dyDescent="0.25">
      <c r="A55">
        <v>1</v>
      </c>
      <c r="B55" s="2">
        <v>1</v>
      </c>
      <c r="C55" s="2">
        <v>1</v>
      </c>
      <c r="D55" s="2">
        <v>1</v>
      </c>
      <c r="E55" t="s">
        <v>45</v>
      </c>
      <c r="G55" s="2" t="s">
        <v>363</v>
      </c>
      <c r="H55" s="2" t="s">
        <v>363</v>
      </c>
      <c r="I55" s="2" t="s">
        <v>236</v>
      </c>
      <c r="J55" s="2">
        <f t="shared" si="0"/>
        <v>0</v>
      </c>
      <c r="K55" s="2">
        <f t="shared" si="1"/>
        <v>4</v>
      </c>
      <c r="L55" s="2">
        <f t="shared" si="2"/>
        <v>1</v>
      </c>
    </row>
    <row r="56" spans="1:12" x14ac:dyDescent="0.25">
      <c r="A56">
        <v>1</v>
      </c>
      <c r="B56" s="2">
        <v>1</v>
      </c>
      <c r="C56" s="2">
        <v>1</v>
      </c>
      <c r="D56" s="2">
        <v>1</v>
      </c>
      <c r="E56" t="s">
        <v>46</v>
      </c>
      <c r="G56" s="2" t="s">
        <v>363</v>
      </c>
      <c r="H56" s="2" t="s">
        <v>363</v>
      </c>
      <c r="I56" s="2" t="s">
        <v>237</v>
      </c>
      <c r="J56" s="2">
        <f t="shared" si="0"/>
        <v>0</v>
      </c>
      <c r="K56" s="2">
        <f t="shared" si="1"/>
        <v>4</v>
      </c>
      <c r="L56" s="2">
        <f t="shared" si="2"/>
        <v>1</v>
      </c>
    </row>
    <row r="57" spans="1:12" x14ac:dyDescent="0.25">
      <c r="A57">
        <v>1</v>
      </c>
      <c r="B57" s="2">
        <v>1</v>
      </c>
      <c r="C57" s="2">
        <v>1</v>
      </c>
      <c r="D57" s="2">
        <v>1</v>
      </c>
      <c r="E57" t="s">
        <v>47</v>
      </c>
      <c r="G57" s="2" t="s">
        <v>363</v>
      </c>
      <c r="H57" s="2" t="s">
        <v>363</v>
      </c>
      <c r="I57" s="2" t="s">
        <v>238</v>
      </c>
      <c r="J57" s="2">
        <f t="shared" si="0"/>
        <v>0</v>
      </c>
      <c r="K57" s="2">
        <f t="shared" si="1"/>
        <v>4</v>
      </c>
      <c r="L57" s="2">
        <f t="shared" si="2"/>
        <v>1</v>
      </c>
    </row>
    <row r="58" spans="1:12" x14ac:dyDescent="0.25">
      <c r="A58">
        <v>1</v>
      </c>
      <c r="B58" s="2">
        <v>1</v>
      </c>
      <c r="C58" s="2">
        <v>1</v>
      </c>
      <c r="D58" s="2">
        <v>1</v>
      </c>
      <c r="E58" t="s">
        <v>135</v>
      </c>
      <c r="G58" s="2" t="s">
        <v>363</v>
      </c>
      <c r="H58" s="2" t="s">
        <v>363</v>
      </c>
      <c r="I58" s="2" t="s">
        <v>239</v>
      </c>
      <c r="J58" s="2">
        <f t="shared" si="0"/>
        <v>0</v>
      </c>
      <c r="K58" s="2">
        <f t="shared" si="1"/>
        <v>4</v>
      </c>
      <c r="L58" s="2">
        <f t="shared" si="2"/>
        <v>1</v>
      </c>
    </row>
    <row r="59" spans="1:12" x14ac:dyDescent="0.25">
      <c r="A59">
        <v>1</v>
      </c>
      <c r="B59" s="2">
        <v>1</v>
      </c>
      <c r="C59" s="2">
        <v>1</v>
      </c>
      <c r="D59" s="2">
        <v>1</v>
      </c>
      <c r="E59" t="s">
        <v>48</v>
      </c>
      <c r="G59" s="2" t="s">
        <v>363</v>
      </c>
      <c r="H59" s="2" t="s">
        <v>363</v>
      </c>
      <c r="I59" s="2" t="s">
        <v>240</v>
      </c>
      <c r="J59" s="2">
        <f t="shared" si="0"/>
        <v>0</v>
      </c>
      <c r="K59" s="2">
        <f t="shared" si="1"/>
        <v>4</v>
      </c>
      <c r="L59" s="2">
        <f t="shared" si="2"/>
        <v>1</v>
      </c>
    </row>
    <row r="60" spans="1:12" x14ac:dyDescent="0.25">
      <c r="A60">
        <v>-1</v>
      </c>
      <c r="B60" s="2">
        <v>-1</v>
      </c>
      <c r="C60" s="2">
        <v>-1</v>
      </c>
      <c r="D60" s="2">
        <v>-1</v>
      </c>
      <c r="E60" t="s">
        <v>51</v>
      </c>
      <c r="G60" s="2" t="s">
        <v>363</v>
      </c>
      <c r="H60" s="2" t="s">
        <v>363</v>
      </c>
      <c r="I60" s="2" t="s">
        <v>241</v>
      </c>
      <c r="J60" s="2">
        <f t="shared" si="0"/>
        <v>4</v>
      </c>
      <c r="K60" s="2">
        <f t="shared" si="1"/>
        <v>0</v>
      </c>
      <c r="L60" s="2">
        <f t="shared" si="2"/>
        <v>1</v>
      </c>
    </row>
    <row r="61" spans="1:12" x14ac:dyDescent="0.25">
      <c r="A61">
        <v>-1</v>
      </c>
      <c r="B61" s="2">
        <v>-1</v>
      </c>
      <c r="C61" s="2">
        <v>-1</v>
      </c>
      <c r="D61" s="2">
        <v>-1</v>
      </c>
      <c r="E61" t="s">
        <v>52</v>
      </c>
      <c r="G61" s="2" t="s">
        <v>363</v>
      </c>
      <c r="H61" s="2" t="s">
        <v>363</v>
      </c>
      <c r="I61" s="2" t="s">
        <v>242</v>
      </c>
      <c r="J61" s="2">
        <f t="shared" si="0"/>
        <v>4</v>
      </c>
      <c r="K61" s="2">
        <f t="shared" si="1"/>
        <v>0</v>
      </c>
      <c r="L61" s="2">
        <f t="shared" si="2"/>
        <v>1</v>
      </c>
    </row>
    <row r="62" spans="1:12" x14ac:dyDescent="0.25">
      <c r="A62">
        <v>-1</v>
      </c>
      <c r="B62" s="2">
        <v>-1</v>
      </c>
      <c r="C62" s="2">
        <v>-1</v>
      </c>
      <c r="D62" s="2">
        <v>-1</v>
      </c>
      <c r="E62" t="s">
        <v>54</v>
      </c>
      <c r="G62" s="2" t="s">
        <v>363</v>
      </c>
      <c r="H62" s="2" t="s">
        <v>363</v>
      </c>
      <c r="I62" s="2" t="s">
        <v>243</v>
      </c>
      <c r="J62" s="2">
        <f t="shared" si="0"/>
        <v>4</v>
      </c>
      <c r="K62" s="2">
        <f t="shared" si="1"/>
        <v>0</v>
      </c>
      <c r="L62" s="2">
        <f t="shared" si="2"/>
        <v>1</v>
      </c>
    </row>
    <row r="63" spans="1:12" x14ac:dyDescent="0.25">
      <c r="A63">
        <v>1</v>
      </c>
      <c r="B63" s="2">
        <v>1</v>
      </c>
      <c r="C63" s="2">
        <v>1</v>
      </c>
      <c r="D63" s="2">
        <v>-1</v>
      </c>
      <c r="E63" t="s">
        <v>55</v>
      </c>
      <c r="G63" s="2" t="s">
        <v>363</v>
      </c>
      <c r="H63" s="2" t="s">
        <v>363</v>
      </c>
      <c r="I63" s="2" t="s">
        <v>244</v>
      </c>
      <c r="J63" s="2">
        <f t="shared" si="0"/>
        <v>1</v>
      </c>
      <c r="K63" s="2">
        <f t="shared" si="1"/>
        <v>3</v>
      </c>
      <c r="L63" s="2">
        <f t="shared" si="2"/>
        <v>0.5</v>
      </c>
    </row>
    <row r="64" spans="1:12" x14ac:dyDescent="0.25">
      <c r="A64">
        <v>-1</v>
      </c>
      <c r="B64" s="2">
        <v>-1</v>
      </c>
      <c r="C64" s="2">
        <v>-1</v>
      </c>
      <c r="D64" s="2">
        <v>-1</v>
      </c>
      <c r="E64" t="s">
        <v>56</v>
      </c>
      <c r="G64" s="2" t="s">
        <v>363</v>
      </c>
      <c r="H64" s="2" t="s">
        <v>363</v>
      </c>
      <c r="I64" s="2" t="s">
        <v>245</v>
      </c>
      <c r="J64" s="2">
        <f t="shared" si="0"/>
        <v>4</v>
      </c>
      <c r="K64" s="2">
        <f t="shared" si="1"/>
        <v>0</v>
      </c>
      <c r="L64" s="2">
        <f t="shared" si="2"/>
        <v>1</v>
      </c>
    </row>
    <row r="65" spans="1:12" x14ac:dyDescent="0.25">
      <c r="A65">
        <v>1</v>
      </c>
      <c r="B65" s="2">
        <v>1</v>
      </c>
      <c r="C65" s="2">
        <v>1</v>
      </c>
      <c r="D65" s="2">
        <v>-1</v>
      </c>
      <c r="E65" t="s">
        <v>57</v>
      </c>
      <c r="G65" s="2" t="s">
        <v>363</v>
      </c>
      <c r="H65" s="2" t="s">
        <v>363</v>
      </c>
      <c r="I65" s="2" t="s">
        <v>246</v>
      </c>
      <c r="J65" s="2">
        <f t="shared" si="0"/>
        <v>1</v>
      </c>
      <c r="K65" s="2">
        <f t="shared" si="1"/>
        <v>3</v>
      </c>
      <c r="L65" s="2">
        <f t="shared" si="2"/>
        <v>0.5</v>
      </c>
    </row>
    <row r="66" spans="1:12" x14ac:dyDescent="0.25">
      <c r="A66">
        <v>1</v>
      </c>
      <c r="B66" s="2">
        <v>1</v>
      </c>
      <c r="C66" s="2">
        <v>1</v>
      </c>
      <c r="D66" s="2">
        <v>1</v>
      </c>
      <c r="E66" t="s">
        <v>58</v>
      </c>
      <c r="G66" s="2" t="s">
        <v>363</v>
      </c>
      <c r="H66" s="2" t="s">
        <v>363</v>
      </c>
      <c r="I66" s="2" t="s">
        <v>247</v>
      </c>
      <c r="J66" s="2">
        <f t="shared" si="0"/>
        <v>0</v>
      </c>
      <c r="K66" s="2">
        <f t="shared" si="1"/>
        <v>4</v>
      </c>
      <c r="L66" s="2">
        <f t="shared" si="2"/>
        <v>1</v>
      </c>
    </row>
    <row r="67" spans="1:12" x14ac:dyDescent="0.25">
      <c r="A67">
        <v>-1</v>
      </c>
      <c r="B67" s="2">
        <v>-1</v>
      </c>
      <c r="C67" s="2">
        <v>-1</v>
      </c>
      <c r="D67" s="2">
        <v>-1</v>
      </c>
      <c r="E67" t="s">
        <v>59</v>
      </c>
      <c r="G67" s="2" t="s">
        <v>363</v>
      </c>
      <c r="H67" s="2" t="s">
        <v>363</v>
      </c>
      <c r="I67" s="2" t="s">
        <v>248</v>
      </c>
      <c r="J67" s="2">
        <f t="shared" ref="J67:J130" si="3">COUNTIF(A67:D67,-1)</f>
        <v>4</v>
      </c>
      <c r="K67" s="2">
        <f t="shared" ref="K67:K130" si="4">COUNTIF(A67:D67,1)</f>
        <v>0</v>
      </c>
      <c r="L67" s="2">
        <f t="shared" ref="L67:L130" si="5">(1/(4*(4-1))*(J67^2+K67^2-4))</f>
        <v>1</v>
      </c>
    </row>
    <row r="68" spans="1:12" x14ac:dyDescent="0.25">
      <c r="A68">
        <v>-1</v>
      </c>
      <c r="B68" s="2">
        <v>-1</v>
      </c>
      <c r="C68" s="2">
        <v>-1</v>
      </c>
      <c r="D68" s="2">
        <v>-1</v>
      </c>
      <c r="E68" t="s">
        <v>148</v>
      </c>
      <c r="G68" s="2" t="s">
        <v>363</v>
      </c>
      <c r="H68" s="2" t="s">
        <v>363</v>
      </c>
      <c r="I68" s="2" t="s">
        <v>249</v>
      </c>
      <c r="J68" s="2">
        <f t="shared" si="3"/>
        <v>4</v>
      </c>
      <c r="K68" s="2">
        <f t="shared" si="4"/>
        <v>0</v>
      </c>
      <c r="L68" s="2">
        <f t="shared" si="5"/>
        <v>1</v>
      </c>
    </row>
    <row r="69" spans="1:12" x14ac:dyDescent="0.25">
      <c r="A69">
        <v>1</v>
      </c>
      <c r="B69" s="2">
        <v>1</v>
      </c>
      <c r="C69" s="2">
        <v>1</v>
      </c>
      <c r="D69" s="2">
        <v>-1</v>
      </c>
      <c r="E69" t="s">
        <v>60</v>
      </c>
      <c r="G69" s="2" t="s">
        <v>363</v>
      </c>
      <c r="H69" s="2" t="s">
        <v>363</v>
      </c>
      <c r="I69" s="2" t="s">
        <v>250</v>
      </c>
      <c r="J69" s="2">
        <f t="shared" si="3"/>
        <v>1</v>
      </c>
      <c r="K69" s="2">
        <f t="shared" si="4"/>
        <v>3</v>
      </c>
      <c r="L69" s="2">
        <f t="shared" si="5"/>
        <v>0.5</v>
      </c>
    </row>
    <row r="70" spans="1:12" x14ac:dyDescent="0.25">
      <c r="A70">
        <v>1</v>
      </c>
      <c r="B70" s="2">
        <v>1</v>
      </c>
      <c r="C70" s="2">
        <v>1</v>
      </c>
      <c r="D70" s="2">
        <v>-1</v>
      </c>
      <c r="E70" t="s">
        <v>61</v>
      </c>
      <c r="G70" s="2" t="s">
        <v>363</v>
      </c>
      <c r="H70" s="2" t="s">
        <v>363</v>
      </c>
      <c r="I70" s="2" t="s">
        <v>251</v>
      </c>
      <c r="J70" s="2">
        <f t="shared" si="3"/>
        <v>1</v>
      </c>
      <c r="K70" s="2">
        <f t="shared" si="4"/>
        <v>3</v>
      </c>
      <c r="L70" s="2">
        <f t="shared" si="5"/>
        <v>0.5</v>
      </c>
    </row>
    <row r="71" spans="1:12" x14ac:dyDescent="0.25">
      <c r="A71">
        <v>-1</v>
      </c>
      <c r="B71" s="2">
        <v>-1</v>
      </c>
      <c r="C71" s="2">
        <v>-1</v>
      </c>
      <c r="D71" s="2">
        <v>-1</v>
      </c>
      <c r="E71" t="s">
        <v>62</v>
      </c>
      <c r="G71" s="2" t="s">
        <v>363</v>
      </c>
      <c r="H71" s="2" t="s">
        <v>363</v>
      </c>
      <c r="I71" s="2" t="s">
        <v>252</v>
      </c>
      <c r="J71" s="2">
        <f t="shared" si="3"/>
        <v>4</v>
      </c>
      <c r="K71" s="2">
        <f t="shared" si="4"/>
        <v>0</v>
      </c>
      <c r="L71" s="2">
        <f t="shared" si="5"/>
        <v>1</v>
      </c>
    </row>
    <row r="72" spans="1:12" x14ac:dyDescent="0.25">
      <c r="A72">
        <v>1</v>
      </c>
      <c r="B72" s="2">
        <v>1</v>
      </c>
      <c r="C72" s="2">
        <v>1</v>
      </c>
      <c r="D72" s="2">
        <v>1</v>
      </c>
      <c r="E72" t="s">
        <v>63</v>
      </c>
      <c r="G72" s="2" t="s">
        <v>363</v>
      </c>
      <c r="H72" s="2" t="s">
        <v>363</v>
      </c>
      <c r="I72" s="2" t="s">
        <v>253</v>
      </c>
      <c r="J72" s="2">
        <f t="shared" si="3"/>
        <v>0</v>
      </c>
      <c r="K72" s="2">
        <f t="shared" si="4"/>
        <v>4</v>
      </c>
      <c r="L72" s="2">
        <f t="shared" si="5"/>
        <v>1</v>
      </c>
    </row>
    <row r="73" spans="1:12" x14ac:dyDescent="0.25">
      <c r="A73">
        <v>1</v>
      </c>
      <c r="B73" s="2">
        <v>1</v>
      </c>
      <c r="C73" s="2">
        <v>1</v>
      </c>
      <c r="D73" s="2">
        <v>1</v>
      </c>
      <c r="E73" t="s">
        <v>64</v>
      </c>
      <c r="G73" s="2" t="s">
        <v>363</v>
      </c>
      <c r="H73" s="2" t="s">
        <v>363</v>
      </c>
      <c r="I73" s="2" t="s">
        <v>254</v>
      </c>
      <c r="J73" s="2">
        <f t="shared" si="3"/>
        <v>0</v>
      </c>
      <c r="K73" s="2">
        <f t="shared" si="4"/>
        <v>4</v>
      </c>
      <c r="L73" s="2">
        <f t="shared" si="5"/>
        <v>1</v>
      </c>
    </row>
    <row r="74" spans="1:12" x14ac:dyDescent="0.25">
      <c r="A74">
        <v>1</v>
      </c>
      <c r="B74" s="2">
        <v>1</v>
      </c>
      <c r="C74" s="2">
        <v>1</v>
      </c>
      <c r="D74" s="2">
        <v>1</v>
      </c>
      <c r="E74" t="s">
        <v>65</v>
      </c>
      <c r="G74" s="2" t="s">
        <v>363</v>
      </c>
      <c r="H74" s="2" t="s">
        <v>363</v>
      </c>
      <c r="I74" s="2" t="s">
        <v>255</v>
      </c>
      <c r="J74" s="2">
        <f t="shared" si="3"/>
        <v>0</v>
      </c>
      <c r="K74" s="2">
        <f t="shared" si="4"/>
        <v>4</v>
      </c>
      <c r="L74" s="2">
        <f t="shared" si="5"/>
        <v>1</v>
      </c>
    </row>
    <row r="75" spans="1:12" x14ac:dyDescent="0.25">
      <c r="A75">
        <v>1</v>
      </c>
      <c r="B75" s="2">
        <v>1</v>
      </c>
      <c r="C75" s="2">
        <v>1</v>
      </c>
      <c r="D75" s="2">
        <v>1</v>
      </c>
      <c r="E75" t="s">
        <v>66</v>
      </c>
      <c r="G75" s="2" t="s">
        <v>363</v>
      </c>
      <c r="H75" s="2" t="s">
        <v>363</v>
      </c>
      <c r="I75" s="2" t="s">
        <v>256</v>
      </c>
      <c r="J75" s="2">
        <f t="shared" si="3"/>
        <v>0</v>
      </c>
      <c r="K75" s="2">
        <f t="shared" si="4"/>
        <v>4</v>
      </c>
      <c r="L75" s="2">
        <f t="shared" si="5"/>
        <v>1</v>
      </c>
    </row>
    <row r="76" spans="1:12" x14ac:dyDescent="0.25">
      <c r="A76">
        <v>-1</v>
      </c>
      <c r="B76" s="2">
        <v>-1</v>
      </c>
      <c r="C76" s="2">
        <v>-1</v>
      </c>
      <c r="D76" s="2">
        <v>-1</v>
      </c>
      <c r="E76" t="s">
        <v>147</v>
      </c>
      <c r="G76" s="2" t="s">
        <v>363</v>
      </c>
      <c r="H76" s="2" t="s">
        <v>363</v>
      </c>
      <c r="I76" s="2" t="s">
        <v>257</v>
      </c>
      <c r="J76" s="2">
        <f t="shared" si="3"/>
        <v>4</v>
      </c>
      <c r="K76" s="2">
        <f t="shared" si="4"/>
        <v>0</v>
      </c>
      <c r="L76" s="2">
        <f t="shared" si="5"/>
        <v>1</v>
      </c>
    </row>
    <row r="77" spans="1:12" x14ac:dyDescent="0.25">
      <c r="A77">
        <v>-1</v>
      </c>
      <c r="B77" s="2">
        <v>-1</v>
      </c>
      <c r="C77" s="2">
        <v>-1</v>
      </c>
      <c r="D77" s="2">
        <v>-1</v>
      </c>
      <c r="E77" t="s">
        <v>67</v>
      </c>
      <c r="G77" s="2" t="s">
        <v>363</v>
      </c>
      <c r="H77" s="2" t="s">
        <v>363</v>
      </c>
      <c r="I77" s="2" t="s">
        <v>258</v>
      </c>
      <c r="J77" s="2">
        <f t="shared" si="3"/>
        <v>4</v>
      </c>
      <c r="K77" s="2">
        <f t="shared" si="4"/>
        <v>0</v>
      </c>
      <c r="L77" s="2">
        <f t="shared" si="5"/>
        <v>1</v>
      </c>
    </row>
    <row r="78" spans="1:12" x14ac:dyDescent="0.25">
      <c r="A78">
        <v>-1</v>
      </c>
      <c r="B78" s="2">
        <v>-1</v>
      </c>
      <c r="C78" s="2">
        <v>-1</v>
      </c>
      <c r="D78" s="2">
        <v>-1</v>
      </c>
      <c r="E78" t="s">
        <v>68</v>
      </c>
      <c r="G78" s="2" t="s">
        <v>363</v>
      </c>
      <c r="H78" s="2" t="s">
        <v>363</v>
      </c>
      <c r="I78" s="2" t="s">
        <v>259</v>
      </c>
      <c r="J78" s="2">
        <f t="shared" si="3"/>
        <v>4</v>
      </c>
      <c r="K78" s="2">
        <f t="shared" si="4"/>
        <v>0</v>
      </c>
      <c r="L78" s="2">
        <f t="shared" si="5"/>
        <v>1</v>
      </c>
    </row>
    <row r="79" spans="1:12" x14ac:dyDescent="0.25">
      <c r="A79">
        <v>-1</v>
      </c>
      <c r="B79" s="2">
        <v>-1</v>
      </c>
      <c r="C79" s="2">
        <v>-1</v>
      </c>
      <c r="D79" s="2">
        <v>-1</v>
      </c>
      <c r="E79" t="s">
        <v>146</v>
      </c>
      <c r="G79" s="2" t="s">
        <v>363</v>
      </c>
      <c r="H79" s="2" t="s">
        <v>363</v>
      </c>
      <c r="I79" s="2" t="s">
        <v>260</v>
      </c>
      <c r="J79" s="2">
        <f t="shared" si="3"/>
        <v>4</v>
      </c>
      <c r="K79" s="2">
        <f t="shared" si="4"/>
        <v>0</v>
      </c>
      <c r="L79" s="2">
        <f t="shared" si="5"/>
        <v>1</v>
      </c>
    </row>
    <row r="80" spans="1:12" x14ac:dyDescent="0.25">
      <c r="A80">
        <v>-1</v>
      </c>
      <c r="B80" s="2">
        <v>-1</v>
      </c>
      <c r="C80" s="2">
        <v>-1</v>
      </c>
      <c r="D80" s="2">
        <v>-1</v>
      </c>
      <c r="E80" t="s">
        <v>69</v>
      </c>
      <c r="G80" s="2" t="s">
        <v>363</v>
      </c>
      <c r="H80" s="2" t="s">
        <v>363</v>
      </c>
      <c r="I80" s="2" t="s">
        <v>261</v>
      </c>
      <c r="J80" s="2">
        <f t="shared" si="3"/>
        <v>4</v>
      </c>
      <c r="K80" s="2">
        <f t="shared" si="4"/>
        <v>0</v>
      </c>
      <c r="L80" s="2">
        <f t="shared" si="5"/>
        <v>1</v>
      </c>
    </row>
    <row r="81" spans="1:12" x14ac:dyDescent="0.25">
      <c r="A81">
        <v>1</v>
      </c>
      <c r="B81" s="2">
        <v>1</v>
      </c>
      <c r="C81" s="2">
        <v>1</v>
      </c>
      <c r="D81" s="2">
        <v>-1</v>
      </c>
      <c r="E81" t="s">
        <v>70</v>
      </c>
      <c r="G81" s="2" t="s">
        <v>363</v>
      </c>
      <c r="H81" s="2" t="s">
        <v>363</v>
      </c>
      <c r="I81" s="2" t="s">
        <v>262</v>
      </c>
      <c r="J81" s="2">
        <f t="shared" si="3"/>
        <v>1</v>
      </c>
      <c r="K81" s="2">
        <f t="shared" si="4"/>
        <v>3</v>
      </c>
      <c r="L81" s="2">
        <f t="shared" si="5"/>
        <v>0.5</v>
      </c>
    </row>
    <row r="82" spans="1:12" x14ac:dyDescent="0.25">
      <c r="A82">
        <v>1</v>
      </c>
      <c r="B82" s="2">
        <v>1</v>
      </c>
      <c r="C82" s="2">
        <v>1</v>
      </c>
      <c r="D82" s="2">
        <v>-1</v>
      </c>
      <c r="E82" t="s">
        <v>71</v>
      </c>
      <c r="G82" s="2" t="s">
        <v>363</v>
      </c>
      <c r="H82" s="2" t="s">
        <v>363</v>
      </c>
      <c r="I82" s="2" t="s">
        <v>263</v>
      </c>
      <c r="J82" s="2">
        <f t="shared" si="3"/>
        <v>1</v>
      </c>
      <c r="K82" s="2">
        <f t="shared" si="4"/>
        <v>3</v>
      </c>
      <c r="L82" s="2">
        <f t="shared" si="5"/>
        <v>0.5</v>
      </c>
    </row>
    <row r="83" spans="1:12" x14ac:dyDescent="0.25">
      <c r="A83">
        <v>-1</v>
      </c>
      <c r="B83" s="2">
        <v>-1</v>
      </c>
      <c r="C83" s="2">
        <v>-1</v>
      </c>
      <c r="D83" s="2">
        <v>-1</v>
      </c>
      <c r="E83" t="s">
        <v>72</v>
      </c>
      <c r="G83" s="2" t="s">
        <v>363</v>
      </c>
      <c r="H83" s="2" t="s">
        <v>363</v>
      </c>
      <c r="I83" s="2" t="s">
        <v>264</v>
      </c>
      <c r="J83" s="2">
        <f t="shared" si="3"/>
        <v>4</v>
      </c>
      <c r="K83" s="2">
        <f t="shared" si="4"/>
        <v>0</v>
      </c>
      <c r="L83" s="2">
        <f t="shared" si="5"/>
        <v>1</v>
      </c>
    </row>
    <row r="84" spans="1:12" x14ac:dyDescent="0.25">
      <c r="A84">
        <v>-1</v>
      </c>
      <c r="B84" s="2">
        <v>-1</v>
      </c>
      <c r="C84" s="2">
        <v>1</v>
      </c>
      <c r="D84" s="2">
        <v>-1</v>
      </c>
      <c r="E84" t="s">
        <v>73</v>
      </c>
      <c r="G84" s="2" t="s">
        <v>363</v>
      </c>
      <c r="H84" s="2" t="s">
        <v>363</v>
      </c>
      <c r="I84" s="2" t="s">
        <v>265</v>
      </c>
      <c r="J84" s="2">
        <f t="shared" si="3"/>
        <v>3</v>
      </c>
      <c r="K84" s="2">
        <f t="shared" si="4"/>
        <v>1</v>
      </c>
      <c r="L84" s="2">
        <f t="shared" si="5"/>
        <v>0.5</v>
      </c>
    </row>
    <row r="85" spans="1:12" x14ac:dyDescent="0.25">
      <c r="A85">
        <v>-1</v>
      </c>
      <c r="B85" s="2">
        <v>-1</v>
      </c>
      <c r="C85" s="2">
        <v>-1</v>
      </c>
      <c r="D85" s="2">
        <v>-1</v>
      </c>
      <c r="E85" t="s">
        <v>74</v>
      </c>
      <c r="G85" s="2" t="s">
        <v>363</v>
      </c>
      <c r="H85" s="2" t="s">
        <v>363</v>
      </c>
      <c r="I85" s="2" t="s">
        <v>266</v>
      </c>
      <c r="J85" s="2">
        <f t="shared" si="3"/>
        <v>4</v>
      </c>
      <c r="K85" s="2">
        <f t="shared" si="4"/>
        <v>0</v>
      </c>
      <c r="L85" s="2">
        <f t="shared" si="5"/>
        <v>1</v>
      </c>
    </row>
    <row r="86" spans="1:12" x14ac:dyDescent="0.25">
      <c r="A86">
        <v>-1</v>
      </c>
      <c r="B86" s="2">
        <v>-1</v>
      </c>
      <c r="C86" s="2">
        <v>-1</v>
      </c>
      <c r="D86" s="2">
        <v>-1</v>
      </c>
      <c r="E86" t="s">
        <v>75</v>
      </c>
      <c r="G86" s="2" t="s">
        <v>363</v>
      </c>
      <c r="H86" s="2" t="s">
        <v>363</v>
      </c>
      <c r="I86" s="2" t="s">
        <v>267</v>
      </c>
      <c r="J86" s="2">
        <f t="shared" si="3"/>
        <v>4</v>
      </c>
      <c r="K86" s="2">
        <f t="shared" si="4"/>
        <v>0</v>
      </c>
      <c r="L86" s="2">
        <f t="shared" si="5"/>
        <v>1</v>
      </c>
    </row>
    <row r="87" spans="1:12" x14ac:dyDescent="0.25">
      <c r="A87">
        <v>-1</v>
      </c>
      <c r="B87" s="2">
        <v>-1</v>
      </c>
      <c r="C87" s="2">
        <v>-1</v>
      </c>
      <c r="D87" s="2">
        <v>-1</v>
      </c>
      <c r="E87" t="s">
        <v>76</v>
      </c>
      <c r="G87" s="2" t="s">
        <v>363</v>
      </c>
      <c r="H87" s="2" t="s">
        <v>363</v>
      </c>
      <c r="I87" s="2" t="s">
        <v>268</v>
      </c>
      <c r="J87" s="2">
        <f t="shared" si="3"/>
        <v>4</v>
      </c>
      <c r="K87" s="2">
        <f t="shared" si="4"/>
        <v>0</v>
      </c>
      <c r="L87" s="2">
        <f t="shared" si="5"/>
        <v>1</v>
      </c>
    </row>
    <row r="88" spans="1:12" x14ac:dyDescent="0.25">
      <c r="A88">
        <v>-1</v>
      </c>
      <c r="B88" s="2">
        <v>-1</v>
      </c>
      <c r="C88" s="2">
        <v>-1</v>
      </c>
      <c r="D88" s="2">
        <v>-1</v>
      </c>
      <c r="E88" t="s">
        <v>77</v>
      </c>
      <c r="G88" s="2" t="s">
        <v>363</v>
      </c>
      <c r="H88" s="2" t="s">
        <v>363</v>
      </c>
      <c r="I88" s="2" t="s">
        <v>269</v>
      </c>
      <c r="J88" s="2">
        <f t="shared" si="3"/>
        <v>4</v>
      </c>
      <c r="K88" s="2">
        <f t="shared" si="4"/>
        <v>0</v>
      </c>
      <c r="L88" s="2">
        <f t="shared" si="5"/>
        <v>1</v>
      </c>
    </row>
    <row r="89" spans="1:12" x14ac:dyDescent="0.25">
      <c r="A89">
        <v>-1</v>
      </c>
      <c r="B89" s="2">
        <v>-1</v>
      </c>
      <c r="C89" s="2">
        <v>1</v>
      </c>
      <c r="D89" s="2">
        <v>-1</v>
      </c>
      <c r="E89" t="s">
        <v>78</v>
      </c>
      <c r="G89" s="2" t="s">
        <v>363</v>
      </c>
      <c r="H89" s="2" t="s">
        <v>363</v>
      </c>
      <c r="I89" s="2" t="s">
        <v>270</v>
      </c>
      <c r="J89" s="2">
        <f t="shared" si="3"/>
        <v>3</v>
      </c>
      <c r="K89" s="2">
        <f t="shared" si="4"/>
        <v>1</v>
      </c>
      <c r="L89" s="2">
        <f t="shared" si="5"/>
        <v>0.5</v>
      </c>
    </row>
    <row r="90" spans="1:12" x14ac:dyDescent="0.25">
      <c r="A90">
        <v>-1</v>
      </c>
      <c r="B90" s="2">
        <v>-1</v>
      </c>
      <c r="C90" s="2">
        <v>-1</v>
      </c>
      <c r="D90" s="2">
        <v>-1</v>
      </c>
      <c r="E90" t="s">
        <v>79</v>
      </c>
      <c r="G90" s="2" t="s">
        <v>363</v>
      </c>
      <c r="H90" s="2" t="s">
        <v>363</v>
      </c>
      <c r="I90" s="2" t="s">
        <v>271</v>
      </c>
      <c r="J90" s="2">
        <f t="shared" si="3"/>
        <v>4</v>
      </c>
      <c r="K90" s="2">
        <f t="shared" si="4"/>
        <v>0</v>
      </c>
      <c r="L90" s="2">
        <f t="shared" si="5"/>
        <v>1</v>
      </c>
    </row>
    <row r="91" spans="1:12" x14ac:dyDescent="0.25">
      <c r="A91">
        <v>-1</v>
      </c>
      <c r="B91" s="2">
        <v>-1</v>
      </c>
      <c r="C91" s="2">
        <v>-1</v>
      </c>
      <c r="D91" s="2">
        <v>-1</v>
      </c>
      <c r="E91" t="s">
        <v>80</v>
      </c>
      <c r="G91" s="2" t="s">
        <v>363</v>
      </c>
      <c r="H91" s="2" t="s">
        <v>363</v>
      </c>
      <c r="I91" s="2" t="s">
        <v>272</v>
      </c>
      <c r="J91" s="2">
        <f t="shared" si="3"/>
        <v>4</v>
      </c>
      <c r="K91" s="2">
        <f t="shared" si="4"/>
        <v>0</v>
      </c>
      <c r="L91" s="2">
        <f t="shared" si="5"/>
        <v>1</v>
      </c>
    </row>
    <row r="92" spans="1:12" x14ac:dyDescent="0.25">
      <c r="A92">
        <v>1</v>
      </c>
      <c r="B92" s="2">
        <v>1</v>
      </c>
      <c r="C92" s="2">
        <v>1</v>
      </c>
      <c r="D92" s="2">
        <v>1</v>
      </c>
      <c r="E92" t="s">
        <v>81</v>
      </c>
      <c r="G92" s="2" t="s">
        <v>363</v>
      </c>
      <c r="H92" s="2" t="s">
        <v>363</v>
      </c>
      <c r="I92" s="2" t="s">
        <v>273</v>
      </c>
      <c r="J92" s="2">
        <f t="shared" si="3"/>
        <v>0</v>
      </c>
      <c r="K92" s="2">
        <f t="shared" si="4"/>
        <v>4</v>
      </c>
      <c r="L92" s="2">
        <f t="shared" si="5"/>
        <v>1</v>
      </c>
    </row>
    <row r="93" spans="1:12" x14ac:dyDescent="0.25">
      <c r="A93">
        <v>1</v>
      </c>
      <c r="B93" s="2">
        <v>1</v>
      </c>
      <c r="C93" s="2">
        <v>1</v>
      </c>
      <c r="D93" s="2">
        <v>1</v>
      </c>
      <c r="E93" t="s">
        <v>82</v>
      </c>
      <c r="G93" s="2" t="s">
        <v>363</v>
      </c>
      <c r="H93" s="2" t="s">
        <v>363</v>
      </c>
      <c r="I93" s="2" t="s">
        <v>274</v>
      </c>
      <c r="J93" s="2">
        <f t="shared" si="3"/>
        <v>0</v>
      </c>
      <c r="K93" s="2">
        <f t="shared" si="4"/>
        <v>4</v>
      </c>
      <c r="L93" s="2">
        <f t="shared" si="5"/>
        <v>1</v>
      </c>
    </row>
    <row r="94" spans="1:12" x14ac:dyDescent="0.25">
      <c r="A94">
        <v>1</v>
      </c>
      <c r="B94" s="2">
        <v>1</v>
      </c>
      <c r="C94" s="2">
        <v>1</v>
      </c>
      <c r="D94" s="2">
        <v>1</v>
      </c>
      <c r="E94" t="s">
        <v>83</v>
      </c>
      <c r="G94" s="2" t="s">
        <v>363</v>
      </c>
      <c r="H94" s="2" t="s">
        <v>363</v>
      </c>
      <c r="I94" s="2" t="s">
        <v>275</v>
      </c>
      <c r="J94" s="2">
        <f t="shared" si="3"/>
        <v>0</v>
      </c>
      <c r="K94" s="2">
        <f t="shared" si="4"/>
        <v>4</v>
      </c>
      <c r="L94" s="2">
        <f t="shared" si="5"/>
        <v>1</v>
      </c>
    </row>
    <row r="95" spans="1:12" x14ac:dyDescent="0.25">
      <c r="A95">
        <v>1</v>
      </c>
      <c r="B95" s="2">
        <v>1</v>
      </c>
      <c r="C95" s="2">
        <v>1</v>
      </c>
      <c r="D95" s="2">
        <v>1</v>
      </c>
      <c r="E95" t="s">
        <v>84</v>
      </c>
      <c r="G95" s="2" t="s">
        <v>363</v>
      </c>
      <c r="H95" s="2" t="s">
        <v>363</v>
      </c>
      <c r="I95" s="2" t="s">
        <v>276</v>
      </c>
      <c r="J95" s="2">
        <f t="shared" si="3"/>
        <v>0</v>
      </c>
      <c r="K95" s="2">
        <f t="shared" si="4"/>
        <v>4</v>
      </c>
      <c r="L95" s="2">
        <f t="shared" si="5"/>
        <v>1</v>
      </c>
    </row>
    <row r="96" spans="1:12" x14ac:dyDescent="0.25">
      <c r="A96">
        <v>-1</v>
      </c>
      <c r="B96" s="2">
        <v>-1</v>
      </c>
      <c r="C96" s="2">
        <v>-1</v>
      </c>
      <c r="D96" s="2">
        <v>-1</v>
      </c>
      <c r="E96" t="s">
        <v>85</v>
      </c>
      <c r="G96" s="2" t="s">
        <v>363</v>
      </c>
      <c r="H96" s="2" t="s">
        <v>363</v>
      </c>
      <c r="I96" s="2" t="s">
        <v>277</v>
      </c>
      <c r="J96" s="2">
        <f t="shared" si="3"/>
        <v>4</v>
      </c>
      <c r="K96" s="2">
        <f t="shared" si="4"/>
        <v>0</v>
      </c>
      <c r="L96" s="2">
        <f t="shared" si="5"/>
        <v>1</v>
      </c>
    </row>
    <row r="97" spans="1:12" x14ac:dyDescent="0.25">
      <c r="A97">
        <v>-1</v>
      </c>
      <c r="B97" s="2">
        <v>-1</v>
      </c>
      <c r="C97" s="2">
        <v>-1</v>
      </c>
      <c r="D97" s="2">
        <v>-1</v>
      </c>
      <c r="E97" t="s">
        <v>145</v>
      </c>
      <c r="G97" s="2" t="s">
        <v>363</v>
      </c>
      <c r="H97" s="2" t="s">
        <v>363</v>
      </c>
      <c r="I97" s="2" t="s">
        <v>278</v>
      </c>
      <c r="J97" s="2">
        <f t="shared" si="3"/>
        <v>4</v>
      </c>
      <c r="K97" s="2">
        <f t="shared" si="4"/>
        <v>0</v>
      </c>
      <c r="L97" s="2">
        <f t="shared" si="5"/>
        <v>1</v>
      </c>
    </row>
    <row r="98" spans="1:12" x14ac:dyDescent="0.25">
      <c r="A98">
        <v>-1</v>
      </c>
      <c r="B98" s="2">
        <v>-1</v>
      </c>
      <c r="C98" s="2">
        <v>-1</v>
      </c>
      <c r="D98" s="2">
        <v>-1</v>
      </c>
      <c r="E98" t="s">
        <v>86</v>
      </c>
      <c r="G98" s="2" t="s">
        <v>363</v>
      </c>
      <c r="H98" s="2" t="s">
        <v>363</v>
      </c>
      <c r="I98" s="2" t="s">
        <v>279</v>
      </c>
      <c r="J98" s="2">
        <f t="shared" si="3"/>
        <v>4</v>
      </c>
      <c r="K98" s="2">
        <f t="shared" si="4"/>
        <v>0</v>
      </c>
      <c r="L98" s="2">
        <f t="shared" si="5"/>
        <v>1</v>
      </c>
    </row>
    <row r="99" spans="1:12" x14ac:dyDescent="0.25">
      <c r="A99">
        <v>1</v>
      </c>
      <c r="B99" s="2">
        <v>1</v>
      </c>
      <c r="C99" s="2">
        <v>1</v>
      </c>
      <c r="D99" s="2">
        <v>1</v>
      </c>
      <c r="E99" t="s">
        <v>87</v>
      </c>
      <c r="G99" s="2" t="s">
        <v>363</v>
      </c>
      <c r="H99" s="2" t="s">
        <v>363</v>
      </c>
      <c r="I99" s="2" t="s">
        <v>280</v>
      </c>
      <c r="J99" s="2">
        <f t="shared" si="3"/>
        <v>0</v>
      </c>
      <c r="K99" s="2">
        <f t="shared" si="4"/>
        <v>4</v>
      </c>
      <c r="L99" s="2">
        <f t="shared" si="5"/>
        <v>1</v>
      </c>
    </row>
    <row r="100" spans="1:12" x14ac:dyDescent="0.25">
      <c r="A100">
        <v>1</v>
      </c>
      <c r="B100" s="2">
        <v>1</v>
      </c>
      <c r="C100" s="2">
        <v>1</v>
      </c>
      <c r="D100" s="2">
        <v>1</v>
      </c>
      <c r="E100" t="s">
        <v>88</v>
      </c>
      <c r="G100" s="2" t="s">
        <v>363</v>
      </c>
      <c r="H100" s="2" t="s">
        <v>363</v>
      </c>
      <c r="I100" s="2" t="s">
        <v>281</v>
      </c>
      <c r="J100" s="2">
        <f t="shared" si="3"/>
        <v>0</v>
      </c>
      <c r="K100" s="2">
        <f t="shared" si="4"/>
        <v>4</v>
      </c>
      <c r="L100" s="2">
        <f t="shared" si="5"/>
        <v>1</v>
      </c>
    </row>
    <row r="101" spans="1:12" x14ac:dyDescent="0.25">
      <c r="A101">
        <v>-1</v>
      </c>
      <c r="B101" s="2">
        <v>-1</v>
      </c>
      <c r="C101" s="2">
        <v>1</v>
      </c>
      <c r="D101" s="2">
        <v>-1</v>
      </c>
      <c r="E101" t="s">
        <v>89</v>
      </c>
      <c r="G101" s="2" t="s">
        <v>363</v>
      </c>
      <c r="H101" s="2" t="s">
        <v>363</v>
      </c>
      <c r="I101" s="2" t="s">
        <v>282</v>
      </c>
      <c r="J101" s="2">
        <f t="shared" si="3"/>
        <v>3</v>
      </c>
      <c r="K101" s="2">
        <f t="shared" si="4"/>
        <v>1</v>
      </c>
      <c r="L101" s="2">
        <f t="shared" si="5"/>
        <v>0.5</v>
      </c>
    </row>
    <row r="102" spans="1:12" x14ac:dyDescent="0.25">
      <c r="A102">
        <v>-1</v>
      </c>
      <c r="B102" s="2">
        <v>-1</v>
      </c>
      <c r="C102" s="2">
        <v>-1</v>
      </c>
      <c r="D102" s="2">
        <v>-1</v>
      </c>
      <c r="E102" t="s">
        <v>90</v>
      </c>
      <c r="G102" s="2" t="s">
        <v>363</v>
      </c>
      <c r="H102" s="2" t="s">
        <v>363</v>
      </c>
      <c r="I102" s="2" t="s">
        <v>283</v>
      </c>
      <c r="J102" s="2">
        <f t="shared" si="3"/>
        <v>4</v>
      </c>
      <c r="K102" s="2">
        <f t="shared" si="4"/>
        <v>0</v>
      </c>
      <c r="L102" s="2">
        <f t="shared" si="5"/>
        <v>1</v>
      </c>
    </row>
    <row r="103" spans="1:12" x14ac:dyDescent="0.25">
      <c r="A103">
        <v>1</v>
      </c>
      <c r="B103" s="2">
        <v>1</v>
      </c>
      <c r="C103" s="2">
        <v>1</v>
      </c>
      <c r="D103" s="2">
        <v>1</v>
      </c>
      <c r="E103" t="s">
        <v>91</v>
      </c>
      <c r="G103" s="2" t="s">
        <v>363</v>
      </c>
      <c r="H103" s="2" t="s">
        <v>363</v>
      </c>
      <c r="I103" s="2" t="s">
        <v>284</v>
      </c>
      <c r="J103" s="2">
        <f t="shared" si="3"/>
        <v>0</v>
      </c>
      <c r="K103" s="2">
        <f t="shared" si="4"/>
        <v>4</v>
      </c>
      <c r="L103" s="2">
        <f t="shared" si="5"/>
        <v>1</v>
      </c>
    </row>
    <row r="104" spans="1:12" x14ac:dyDescent="0.25">
      <c r="A104">
        <v>1</v>
      </c>
      <c r="B104" s="2">
        <v>1</v>
      </c>
      <c r="C104" s="2">
        <v>1</v>
      </c>
      <c r="D104" s="2">
        <v>1</v>
      </c>
      <c r="E104" t="s">
        <v>92</v>
      </c>
      <c r="G104" s="2" t="s">
        <v>363</v>
      </c>
      <c r="H104" s="2" t="s">
        <v>363</v>
      </c>
      <c r="I104" s="2" t="s">
        <v>285</v>
      </c>
      <c r="J104" s="2">
        <f t="shared" si="3"/>
        <v>0</v>
      </c>
      <c r="K104" s="2">
        <f t="shared" si="4"/>
        <v>4</v>
      </c>
      <c r="L104" s="2">
        <f t="shared" si="5"/>
        <v>1</v>
      </c>
    </row>
    <row r="105" spans="1:12" x14ac:dyDescent="0.25">
      <c r="A105">
        <v>1</v>
      </c>
      <c r="B105" s="2">
        <v>1</v>
      </c>
      <c r="C105" s="2">
        <v>1</v>
      </c>
      <c r="D105" s="2">
        <v>1</v>
      </c>
      <c r="E105" t="s">
        <v>93</v>
      </c>
      <c r="G105" s="2" t="s">
        <v>363</v>
      </c>
      <c r="H105" s="2" t="s">
        <v>363</v>
      </c>
      <c r="I105" s="2" t="s">
        <v>286</v>
      </c>
      <c r="J105" s="2">
        <f t="shared" si="3"/>
        <v>0</v>
      </c>
      <c r="K105" s="2">
        <f t="shared" si="4"/>
        <v>4</v>
      </c>
      <c r="L105" s="2">
        <f t="shared" si="5"/>
        <v>1</v>
      </c>
    </row>
    <row r="106" spans="1:12" x14ac:dyDescent="0.25">
      <c r="A106">
        <v>1</v>
      </c>
      <c r="B106" s="2">
        <v>1</v>
      </c>
      <c r="C106" s="2">
        <v>1</v>
      </c>
      <c r="D106" s="2">
        <v>1</v>
      </c>
      <c r="E106" t="s">
        <v>94</v>
      </c>
      <c r="G106" s="2" t="s">
        <v>363</v>
      </c>
      <c r="H106" s="2" t="s">
        <v>363</v>
      </c>
      <c r="I106" s="2" t="s">
        <v>287</v>
      </c>
      <c r="J106" s="2">
        <f t="shared" si="3"/>
        <v>0</v>
      </c>
      <c r="K106" s="2">
        <f t="shared" si="4"/>
        <v>4</v>
      </c>
      <c r="L106" s="2">
        <f t="shared" si="5"/>
        <v>1</v>
      </c>
    </row>
    <row r="107" spans="1:12" x14ac:dyDescent="0.25">
      <c r="A107">
        <v>1</v>
      </c>
      <c r="B107" s="2">
        <v>1</v>
      </c>
      <c r="C107" s="2">
        <v>1</v>
      </c>
      <c r="D107" s="2">
        <v>1</v>
      </c>
      <c r="E107" t="s">
        <v>95</v>
      </c>
      <c r="G107" s="2" t="s">
        <v>363</v>
      </c>
      <c r="H107" s="2" t="s">
        <v>363</v>
      </c>
      <c r="I107" s="2" t="s">
        <v>288</v>
      </c>
      <c r="J107" s="2">
        <f t="shared" si="3"/>
        <v>0</v>
      </c>
      <c r="K107" s="2">
        <f t="shared" si="4"/>
        <v>4</v>
      </c>
      <c r="L107" s="2">
        <f t="shared" si="5"/>
        <v>1</v>
      </c>
    </row>
    <row r="108" spans="1:12" x14ac:dyDescent="0.25">
      <c r="A108">
        <v>1</v>
      </c>
      <c r="B108" s="2">
        <v>1</v>
      </c>
      <c r="C108" s="2">
        <v>1</v>
      </c>
      <c r="D108" s="2">
        <v>1</v>
      </c>
      <c r="E108" t="s">
        <v>96</v>
      </c>
      <c r="G108" s="2" t="s">
        <v>363</v>
      </c>
      <c r="H108" s="2" t="s">
        <v>363</v>
      </c>
      <c r="I108" s="2" t="s">
        <v>289</v>
      </c>
      <c r="J108" s="2">
        <f t="shared" si="3"/>
        <v>0</v>
      </c>
      <c r="K108" s="2">
        <f t="shared" si="4"/>
        <v>4</v>
      </c>
      <c r="L108" s="2">
        <f t="shared" si="5"/>
        <v>1</v>
      </c>
    </row>
    <row r="109" spans="1:12" x14ac:dyDescent="0.25">
      <c r="A109">
        <v>1</v>
      </c>
      <c r="B109" s="2">
        <v>1</v>
      </c>
      <c r="C109" s="2">
        <v>1</v>
      </c>
      <c r="D109" s="2">
        <v>-1</v>
      </c>
      <c r="E109" t="s">
        <v>97</v>
      </c>
      <c r="G109" s="2" t="s">
        <v>363</v>
      </c>
      <c r="H109" s="2" t="s">
        <v>363</v>
      </c>
      <c r="I109" s="2" t="s">
        <v>290</v>
      </c>
      <c r="J109" s="2">
        <f t="shared" si="3"/>
        <v>1</v>
      </c>
      <c r="K109" s="2">
        <f t="shared" si="4"/>
        <v>3</v>
      </c>
      <c r="L109" s="2">
        <f t="shared" si="5"/>
        <v>0.5</v>
      </c>
    </row>
    <row r="110" spans="1:12" x14ac:dyDescent="0.25">
      <c r="A110">
        <v>1</v>
      </c>
      <c r="B110" s="2">
        <v>1</v>
      </c>
      <c r="C110" s="2">
        <v>1</v>
      </c>
      <c r="D110" s="2">
        <v>1</v>
      </c>
      <c r="E110" t="s">
        <v>98</v>
      </c>
      <c r="G110" s="2" t="s">
        <v>363</v>
      </c>
      <c r="H110" s="2" t="s">
        <v>363</v>
      </c>
      <c r="I110" s="2" t="s">
        <v>291</v>
      </c>
      <c r="J110" s="2">
        <f t="shared" si="3"/>
        <v>0</v>
      </c>
      <c r="K110" s="2">
        <f t="shared" si="4"/>
        <v>4</v>
      </c>
      <c r="L110" s="2">
        <f t="shared" si="5"/>
        <v>1</v>
      </c>
    </row>
    <row r="111" spans="1:12" x14ac:dyDescent="0.25">
      <c r="A111">
        <v>1</v>
      </c>
      <c r="B111" s="2">
        <v>1</v>
      </c>
      <c r="C111" s="2">
        <v>1</v>
      </c>
      <c r="D111" s="2">
        <v>1</v>
      </c>
      <c r="E111" t="s">
        <v>99</v>
      </c>
      <c r="G111" s="2" t="s">
        <v>363</v>
      </c>
      <c r="H111" s="2" t="s">
        <v>363</v>
      </c>
      <c r="I111" s="2" t="s">
        <v>292</v>
      </c>
      <c r="J111" s="2">
        <f t="shared" si="3"/>
        <v>0</v>
      </c>
      <c r="K111" s="2">
        <f t="shared" si="4"/>
        <v>4</v>
      </c>
      <c r="L111" s="2">
        <f t="shared" si="5"/>
        <v>1</v>
      </c>
    </row>
    <row r="112" spans="1:12" x14ac:dyDescent="0.25">
      <c r="A112">
        <v>1</v>
      </c>
      <c r="B112" s="2">
        <v>1</v>
      </c>
      <c r="C112" s="2">
        <v>1</v>
      </c>
      <c r="D112" s="2">
        <v>1</v>
      </c>
      <c r="E112" t="s">
        <v>100</v>
      </c>
      <c r="G112" s="2" t="s">
        <v>363</v>
      </c>
      <c r="H112" s="2" t="s">
        <v>363</v>
      </c>
      <c r="I112" s="2" t="s">
        <v>293</v>
      </c>
      <c r="J112" s="2">
        <f t="shared" si="3"/>
        <v>0</v>
      </c>
      <c r="K112" s="2">
        <f t="shared" si="4"/>
        <v>4</v>
      </c>
      <c r="L112" s="2">
        <f t="shared" si="5"/>
        <v>1</v>
      </c>
    </row>
    <row r="113" spans="1:12" x14ac:dyDescent="0.25">
      <c r="A113">
        <v>1</v>
      </c>
      <c r="B113" s="2">
        <v>1</v>
      </c>
      <c r="C113" s="2">
        <v>1</v>
      </c>
      <c r="D113" s="2">
        <v>1</v>
      </c>
      <c r="E113" t="s">
        <v>101</v>
      </c>
      <c r="G113" s="2" t="s">
        <v>363</v>
      </c>
      <c r="H113" s="2" t="s">
        <v>363</v>
      </c>
      <c r="I113" s="2" t="s">
        <v>294</v>
      </c>
      <c r="J113" s="2">
        <f t="shared" si="3"/>
        <v>0</v>
      </c>
      <c r="K113" s="2">
        <f t="shared" si="4"/>
        <v>4</v>
      </c>
      <c r="L113" s="2">
        <f t="shared" si="5"/>
        <v>1</v>
      </c>
    </row>
    <row r="114" spans="1:12" x14ac:dyDescent="0.25">
      <c r="A114">
        <v>-1</v>
      </c>
      <c r="B114" s="2">
        <v>-1</v>
      </c>
      <c r="C114" s="2">
        <v>-1</v>
      </c>
      <c r="D114" s="2">
        <v>-1</v>
      </c>
      <c r="E114" t="s">
        <v>102</v>
      </c>
      <c r="G114" s="2" t="s">
        <v>363</v>
      </c>
      <c r="H114" s="2" t="s">
        <v>363</v>
      </c>
      <c r="I114" s="2" t="s">
        <v>295</v>
      </c>
      <c r="J114" s="2">
        <f t="shared" si="3"/>
        <v>4</v>
      </c>
      <c r="K114" s="2">
        <f t="shared" si="4"/>
        <v>0</v>
      </c>
      <c r="L114" s="2">
        <f t="shared" si="5"/>
        <v>1</v>
      </c>
    </row>
    <row r="115" spans="1:12" x14ac:dyDescent="0.25">
      <c r="A115">
        <v>-1</v>
      </c>
      <c r="B115" s="2">
        <v>-1</v>
      </c>
      <c r="C115" s="2">
        <v>-1</v>
      </c>
      <c r="D115" s="2">
        <v>-1</v>
      </c>
      <c r="E115" t="s">
        <v>103</v>
      </c>
      <c r="G115" s="2" t="s">
        <v>363</v>
      </c>
      <c r="H115" s="2" t="s">
        <v>363</v>
      </c>
      <c r="I115" s="2" t="s">
        <v>296</v>
      </c>
      <c r="J115" s="2">
        <f t="shared" si="3"/>
        <v>4</v>
      </c>
      <c r="K115" s="2">
        <f t="shared" si="4"/>
        <v>0</v>
      </c>
      <c r="L115" s="2">
        <f t="shared" si="5"/>
        <v>1</v>
      </c>
    </row>
    <row r="116" spans="1:12" x14ac:dyDescent="0.25">
      <c r="A116">
        <v>1</v>
      </c>
      <c r="B116" s="2">
        <v>1</v>
      </c>
      <c r="C116" s="2">
        <v>1</v>
      </c>
      <c r="D116" s="2">
        <v>-1</v>
      </c>
      <c r="E116" t="s">
        <v>144</v>
      </c>
      <c r="G116" s="2" t="s">
        <v>363</v>
      </c>
      <c r="H116" s="2" t="s">
        <v>363</v>
      </c>
      <c r="I116" s="2" t="s">
        <v>297</v>
      </c>
      <c r="J116" s="2">
        <f t="shared" si="3"/>
        <v>1</v>
      </c>
      <c r="K116" s="2">
        <f t="shared" si="4"/>
        <v>3</v>
      </c>
      <c r="L116" s="2">
        <f t="shared" si="5"/>
        <v>0.5</v>
      </c>
    </row>
    <row r="117" spans="1:12" x14ac:dyDescent="0.25">
      <c r="A117">
        <v>-1</v>
      </c>
      <c r="B117" s="2">
        <v>-1</v>
      </c>
      <c r="C117" s="2">
        <v>-1</v>
      </c>
      <c r="D117" s="2">
        <v>-1</v>
      </c>
      <c r="E117" t="s">
        <v>104</v>
      </c>
      <c r="G117" s="2" t="s">
        <v>363</v>
      </c>
      <c r="H117" s="2" t="s">
        <v>363</v>
      </c>
      <c r="I117" s="2" t="s">
        <v>298</v>
      </c>
      <c r="J117" s="2">
        <f t="shared" si="3"/>
        <v>4</v>
      </c>
      <c r="K117" s="2">
        <f t="shared" si="4"/>
        <v>0</v>
      </c>
      <c r="L117" s="2">
        <f t="shared" si="5"/>
        <v>1</v>
      </c>
    </row>
    <row r="118" spans="1:12" x14ac:dyDescent="0.25">
      <c r="A118">
        <v>-1</v>
      </c>
      <c r="B118" s="2">
        <v>-1</v>
      </c>
      <c r="C118" s="2">
        <v>-1</v>
      </c>
      <c r="D118" s="2">
        <v>-1</v>
      </c>
      <c r="E118" t="s">
        <v>105</v>
      </c>
      <c r="G118" s="2" t="s">
        <v>363</v>
      </c>
      <c r="H118" s="2" t="s">
        <v>363</v>
      </c>
      <c r="I118" s="2" t="s">
        <v>299</v>
      </c>
      <c r="J118" s="2">
        <f t="shared" si="3"/>
        <v>4</v>
      </c>
      <c r="K118" s="2">
        <f t="shared" si="4"/>
        <v>0</v>
      </c>
      <c r="L118" s="2">
        <f t="shared" si="5"/>
        <v>1</v>
      </c>
    </row>
    <row r="119" spans="1:12" x14ac:dyDescent="0.25">
      <c r="A119">
        <v>1</v>
      </c>
      <c r="B119" s="2">
        <v>1</v>
      </c>
      <c r="C119" s="2">
        <v>1</v>
      </c>
      <c r="D119" s="2">
        <v>1</v>
      </c>
      <c r="E119" t="s">
        <v>106</v>
      </c>
      <c r="G119" s="2" t="s">
        <v>363</v>
      </c>
      <c r="H119" s="2" t="s">
        <v>363</v>
      </c>
      <c r="I119" s="2" t="s">
        <v>300</v>
      </c>
      <c r="J119" s="2">
        <f t="shared" si="3"/>
        <v>0</v>
      </c>
      <c r="K119" s="2">
        <f t="shared" si="4"/>
        <v>4</v>
      </c>
      <c r="L119" s="2">
        <f t="shared" si="5"/>
        <v>1</v>
      </c>
    </row>
    <row r="120" spans="1:12" x14ac:dyDescent="0.25">
      <c r="A120">
        <v>1</v>
      </c>
      <c r="B120" s="2">
        <v>1</v>
      </c>
      <c r="C120" s="2">
        <v>1</v>
      </c>
      <c r="D120" s="2">
        <v>1</v>
      </c>
      <c r="E120" t="s">
        <v>107</v>
      </c>
      <c r="G120" s="2" t="s">
        <v>363</v>
      </c>
      <c r="H120" s="2" t="s">
        <v>363</v>
      </c>
      <c r="I120" s="2" t="s">
        <v>301</v>
      </c>
      <c r="J120" s="2">
        <f t="shared" si="3"/>
        <v>0</v>
      </c>
      <c r="K120" s="2">
        <f t="shared" si="4"/>
        <v>4</v>
      </c>
      <c r="L120" s="2">
        <f t="shared" si="5"/>
        <v>1</v>
      </c>
    </row>
    <row r="121" spans="1:12" x14ac:dyDescent="0.25">
      <c r="A121">
        <v>-1</v>
      </c>
      <c r="B121" s="2">
        <v>-1</v>
      </c>
      <c r="C121" s="2">
        <v>-1</v>
      </c>
      <c r="D121" s="2">
        <v>-1</v>
      </c>
      <c r="E121" t="s">
        <v>108</v>
      </c>
      <c r="G121" s="2" t="s">
        <v>363</v>
      </c>
      <c r="H121" s="2" t="s">
        <v>363</v>
      </c>
      <c r="I121" s="2" t="s">
        <v>302</v>
      </c>
      <c r="J121" s="2">
        <f t="shared" si="3"/>
        <v>4</v>
      </c>
      <c r="K121" s="2">
        <f t="shared" si="4"/>
        <v>0</v>
      </c>
      <c r="L121" s="2">
        <f t="shared" si="5"/>
        <v>1</v>
      </c>
    </row>
    <row r="122" spans="1:12" x14ac:dyDescent="0.25">
      <c r="A122">
        <v>1</v>
      </c>
      <c r="B122" s="2">
        <v>1</v>
      </c>
      <c r="C122" s="2">
        <v>1</v>
      </c>
      <c r="D122" s="2">
        <v>1</v>
      </c>
      <c r="E122" t="s">
        <v>109</v>
      </c>
      <c r="G122" s="2" t="s">
        <v>363</v>
      </c>
      <c r="H122" s="2" t="s">
        <v>363</v>
      </c>
      <c r="I122" s="2" t="s">
        <v>303</v>
      </c>
      <c r="J122" s="2">
        <f t="shared" si="3"/>
        <v>0</v>
      </c>
      <c r="K122" s="2">
        <f t="shared" si="4"/>
        <v>4</v>
      </c>
      <c r="L122" s="2">
        <f t="shared" si="5"/>
        <v>1</v>
      </c>
    </row>
    <row r="123" spans="1:12" x14ac:dyDescent="0.25">
      <c r="A123">
        <v>1</v>
      </c>
      <c r="B123" s="2">
        <v>1</v>
      </c>
      <c r="C123" s="2">
        <v>1</v>
      </c>
      <c r="D123" s="2">
        <v>1</v>
      </c>
      <c r="E123" t="s">
        <v>143</v>
      </c>
      <c r="G123" s="2" t="s">
        <v>363</v>
      </c>
      <c r="H123" s="2" t="s">
        <v>363</v>
      </c>
      <c r="I123" s="2" t="s">
        <v>304</v>
      </c>
      <c r="J123" s="2">
        <f t="shared" si="3"/>
        <v>0</v>
      </c>
      <c r="K123" s="2">
        <f t="shared" si="4"/>
        <v>4</v>
      </c>
      <c r="L123" s="2">
        <f t="shared" si="5"/>
        <v>1</v>
      </c>
    </row>
    <row r="124" spans="1:12" x14ac:dyDescent="0.25">
      <c r="A124">
        <v>-1</v>
      </c>
      <c r="B124" s="2">
        <v>-1</v>
      </c>
      <c r="C124" s="2">
        <v>-1</v>
      </c>
      <c r="D124" s="2">
        <v>-1</v>
      </c>
      <c r="E124" t="s">
        <v>110</v>
      </c>
      <c r="G124" s="2" t="s">
        <v>363</v>
      </c>
      <c r="H124" s="2" t="s">
        <v>363</v>
      </c>
      <c r="I124" s="2" t="s">
        <v>305</v>
      </c>
      <c r="J124" s="2">
        <f t="shared" si="3"/>
        <v>4</v>
      </c>
      <c r="K124" s="2">
        <f t="shared" si="4"/>
        <v>0</v>
      </c>
      <c r="L124" s="2">
        <f t="shared" si="5"/>
        <v>1</v>
      </c>
    </row>
    <row r="125" spans="1:12" x14ac:dyDescent="0.25">
      <c r="A125">
        <v>-1</v>
      </c>
      <c r="B125" s="2">
        <v>-1</v>
      </c>
      <c r="C125" s="2">
        <v>-1</v>
      </c>
      <c r="D125" s="2">
        <v>-1</v>
      </c>
      <c r="E125" t="s">
        <v>111</v>
      </c>
      <c r="G125" s="2" t="s">
        <v>363</v>
      </c>
      <c r="H125" s="2" t="s">
        <v>363</v>
      </c>
      <c r="I125" s="2" t="s">
        <v>306</v>
      </c>
      <c r="J125" s="2">
        <f t="shared" si="3"/>
        <v>4</v>
      </c>
      <c r="K125" s="2">
        <f t="shared" si="4"/>
        <v>0</v>
      </c>
      <c r="L125" s="2">
        <f t="shared" si="5"/>
        <v>1</v>
      </c>
    </row>
    <row r="126" spans="1:12" x14ac:dyDescent="0.25">
      <c r="A126">
        <v>1</v>
      </c>
      <c r="B126" s="2">
        <v>1</v>
      </c>
      <c r="C126" s="2">
        <v>1</v>
      </c>
      <c r="D126" s="2">
        <v>1</v>
      </c>
      <c r="E126" t="s">
        <v>112</v>
      </c>
      <c r="G126" s="2" t="s">
        <v>363</v>
      </c>
      <c r="H126" s="2" t="s">
        <v>363</v>
      </c>
      <c r="I126" s="2" t="s">
        <v>307</v>
      </c>
      <c r="J126" s="2">
        <f t="shared" si="3"/>
        <v>0</v>
      </c>
      <c r="K126" s="2">
        <f t="shared" si="4"/>
        <v>4</v>
      </c>
      <c r="L126" s="2">
        <f t="shared" si="5"/>
        <v>1</v>
      </c>
    </row>
    <row r="127" spans="1:12" x14ac:dyDescent="0.25">
      <c r="A127">
        <v>1</v>
      </c>
      <c r="B127" s="2">
        <v>1</v>
      </c>
      <c r="C127" s="2">
        <v>1</v>
      </c>
      <c r="D127" s="2">
        <v>1</v>
      </c>
      <c r="E127" t="s">
        <v>142</v>
      </c>
      <c r="G127" s="2" t="s">
        <v>363</v>
      </c>
      <c r="H127" s="2" t="s">
        <v>363</v>
      </c>
      <c r="I127" s="2" t="s">
        <v>308</v>
      </c>
      <c r="J127" s="2">
        <f t="shared" si="3"/>
        <v>0</v>
      </c>
      <c r="K127" s="2">
        <f t="shared" si="4"/>
        <v>4</v>
      </c>
      <c r="L127" s="2">
        <f t="shared" si="5"/>
        <v>1</v>
      </c>
    </row>
    <row r="128" spans="1:12" x14ac:dyDescent="0.25">
      <c r="A128">
        <v>1</v>
      </c>
      <c r="B128" s="2">
        <v>1</v>
      </c>
      <c r="C128" s="2">
        <v>1</v>
      </c>
      <c r="D128" s="2">
        <v>1</v>
      </c>
      <c r="E128" t="s">
        <v>113</v>
      </c>
      <c r="G128" s="2" t="s">
        <v>363</v>
      </c>
      <c r="H128" s="2" t="s">
        <v>363</v>
      </c>
      <c r="I128" s="2" t="s">
        <v>309</v>
      </c>
      <c r="J128" s="2">
        <f t="shared" si="3"/>
        <v>0</v>
      </c>
      <c r="K128" s="2">
        <f t="shared" si="4"/>
        <v>4</v>
      </c>
      <c r="L128" s="2">
        <f t="shared" si="5"/>
        <v>1</v>
      </c>
    </row>
    <row r="129" spans="1:12" x14ac:dyDescent="0.25">
      <c r="A129">
        <v>1</v>
      </c>
      <c r="B129" s="2">
        <v>1</v>
      </c>
      <c r="C129" s="2">
        <v>1</v>
      </c>
      <c r="D129" s="2">
        <v>1</v>
      </c>
      <c r="E129" t="s">
        <v>114</v>
      </c>
      <c r="G129" s="2" t="s">
        <v>363</v>
      </c>
      <c r="H129" s="2" t="s">
        <v>363</v>
      </c>
      <c r="I129" s="2" t="s">
        <v>310</v>
      </c>
      <c r="J129" s="2">
        <f t="shared" si="3"/>
        <v>0</v>
      </c>
      <c r="K129" s="2">
        <f t="shared" si="4"/>
        <v>4</v>
      </c>
      <c r="L129" s="2">
        <f t="shared" si="5"/>
        <v>1</v>
      </c>
    </row>
    <row r="130" spans="1:12" x14ac:dyDescent="0.25">
      <c r="A130">
        <v>1</v>
      </c>
      <c r="B130" s="2">
        <v>1</v>
      </c>
      <c r="C130" s="2">
        <v>1</v>
      </c>
      <c r="D130" s="2">
        <v>1</v>
      </c>
      <c r="E130" t="s">
        <v>115</v>
      </c>
      <c r="G130" s="2" t="s">
        <v>363</v>
      </c>
      <c r="H130" s="2" t="s">
        <v>363</v>
      </c>
      <c r="I130" s="2" t="s">
        <v>311</v>
      </c>
      <c r="J130" s="2">
        <f t="shared" si="3"/>
        <v>0</v>
      </c>
      <c r="K130" s="2">
        <f t="shared" si="4"/>
        <v>4</v>
      </c>
      <c r="L130" s="2">
        <f t="shared" si="5"/>
        <v>1</v>
      </c>
    </row>
    <row r="131" spans="1:12" x14ac:dyDescent="0.25">
      <c r="A131">
        <v>-1</v>
      </c>
      <c r="B131" s="2">
        <v>-1</v>
      </c>
      <c r="C131" s="2">
        <v>-1</v>
      </c>
      <c r="D131" s="2">
        <v>-1</v>
      </c>
      <c r="E131" t="s">
        <v>116</v>
      </c>
      <c r="G131" s="2" t="s">
        <v>363</v>
      </c>
      <c r="H131" s="2" t="s">
        <v>363</v>
      </c>
      <c r="I131" s="2" t="s">
        <v>312</v>
      </c>
      <c r="J131" s="2">
        <f t="shared" ref="J131:J180" si="6">COUNTIF(A131:D131,-1)</f>
        <v>4</v>
      </c>
      <c r="K131" s="2">
        <f t="shared" ref="K131:K180" si="7">COUNTIF(A131:D131,1)</f>
        <v>0</v>
      </c>
      <c r="L131" s="2">
        <f t="shared" ref="L131:L180" si="8">(1/(4*(4-1))*(J131^2+K131^2-4))</f>
        <v>1</v>
      </c>
    </row>
    <row r="132" spans="1:12" x14ac:dyDescent="0.25">
      <c r="A132">
        <v>1</v>
      </c>
      <c r="B132" s="2">
        <v>1</v>
      </c>
      <c r="C132" s="2">
        <v>1</v>
      </c>
      <c r="D132" s="2">
        <v>1</v>
      </c>
      <c r="E132" t="s">
        <v>117</v>
      </c>
      <c r="G132" s="2" t="s">
        <v>363</v>
      </c>
      <c r="H132" s="2" t="s">
        <v>363</v>
      </c>
      <c r="I132" s="2" t="s">
        <v>313</v>
      </c>
      <c r="J132" s="2">
        <f t="shared" si="6"/>
        <v>0</v>
      </c>
      <c r="K132" s="2">
        <f t="shared" si="7"/>
        <v>4</v>
      </c>
      <c r="L132" s="2">
        <f t="shared" si="8"/>
        <v>1</v>
      </c>
    </row>
    <row r="133" spans="1:12" x14ac:dyDescent="0.25">
      <c r="A133">
        <v>1</v>
      </c>
      <c r="B133" s="2">
        <v>1</v>
      </c>
      <c r="C133" s="2">
        <v>1</v>
      </c>
      <c r="D133" s="2">
        <v>1</v>
      </c>
      <c r="E133" t="s">
        <v>118</v>
      </c>
      <c r="G133" s="2" t="s">
        <v>363</v>
      </c>
      <c r="H133" s="2" t="s">
        <v>363</v>
      </c>
      <c r="I133" s="2" t="s">
        <v>314</v>
      </c>
      <c r="J133" s="2">
        <f t="shared" si="6"/>
        <v>0</v>
      </c>
      <c r="K133" s="2">
        <f t="shared" si="7"/>
        <v>4</v>
      </c>
      <c r="L133" s="2">
        <f t="shared" si="8"/>
        <v>1</v>
      </c>
    </row>
    <row r="134" spans="1:12" x14ac:dyDescent="0.25">
      <c r="A134">
        <v>1</v>
      </c>
      <c r="B134" s="2">
        <v>1</v>
      </c>
      <c r="C134" s="2">
        <v>1</v>
      </c>
      <c r="D134" s="2">
        <v>1</v>
      </c>
      <c r="E134" t="s">
        <v>122</v>
      </c>
      <c r="G134" s="2" t="s">
        <v>363</v>
      </c>
      <c r="H134" s="2" t="s">
        <v>363</v>
      </c>
      <c r="I134" s="2" t="s">
        <v>315</v>
      </c>
      <c r="J134" s="2">
        <f t="shared" si="6"/>
        <v>0</v>
      </c>
      <c r="K134" s="2">
        <f t="shared" si="7"/>
        <v>4</v>
      </c>
      <c r="L134" s="2">
        <f t="shared" si="8"/>
        <v>1</v>
      </c>
    </row>
    <row r="135" spans="1:12" x14ac:dyDescent="0.25">
      <c r="A135">
        <v>1</v>
      </c>
      <c r="B135" s="2">
        <v>1</v>
      </c>
      <c r="C135" s="2">
        <v>1</v>
      </c>
      <c r="D135" s="2">
        <v>1</v>
      </c>
      <c r="E135" t="s">
        <v>121</v>
      </c>
      <c r="G135" s="2" t="s">
        <v>363</v>
      </c>
      <c r="H135" s="2" t="s">
        <v>363</v>
      </c>
      <c r="I135" s="2" t="s">
        <v>316</v>
      </c>
      <c r="J135" s="2">
        <f t="shared" si="6"/>
        <v>0</v>
      </c>
      <c r="K135" s="2">
        <f t="shared" si="7"/>
        <v>4</v>
      </c>
      <c r="L135" s="2">
        <f t="shared" si="8"/>
        <v>1</v>
      </c>
    </row>
    <row r="136" spans="1:12" x14ac:dyDescent="0.25">
      <c r="A136">
        <v>1</v>
      </c>
      <c r="B136" s="2">
        <v>1</v>
      </c>
      <c r="C136" s="2">
        <v>1</v>
      </c>
      <c r="D136" s="2">
        <v>1</v>
      </c>
      <c r="E136" t="s">
        <v>123</v>
      </c>
      <c r="G136" s="2" t="s">
        <v>363</v>
      </c>
      <c r="H136" s="2" t="s">
        <v>363</v>
      </c>
      <c r="I136" s="2" t="s">
        <v>317</v>
      </c>
      <c r="J136" s="2">
        <f t="shared" si="6"/>
        <v>0</v>
      </c>
      <c r="K136" s="2">
        <f t="shared" si="7"/>
        <v>4</v>
      </c>
      <c r="L136" s="2">
        <f t="shared" si="8"/>
        <v>1</v>
      </c>
    </row>
    <row r="137" spans="1:12" x14ac:dyDescent="0.25">
      <c r="A137">
        <v>-1</v>
      </c>
      <c r="B137" s="2">
        <v>-1</v>
      </c>
      <c r="C137" s="2">
        <v>-1</v>
      </c>
      <c r="D137" s="2">
        <v>-1</v>
      </c>
      <c r="E137" t="s">
        <v>119</v>
      </c>
      <c r="G137" s="2" t="s">
        <v>363</v>
      </c>
      <c r="H137" s="2" t="s">
        <v>363</v>
      </c>
      <c r="I137" s="2" t="s">
        <v>318</v>
      </c>
      <c r="J137" s="2">
        <f t="shared" si="6"/>
        <v>4</v>
      </c>
      <c r="K137" s="2">
        <f t="shared" si="7"/>
        <v>0</v>
      </c>
      <c r="L137" s="2">
        <f t="shared" si="8"/>
        <v>1</v>
      </c>
    </row>
    <row r="138" spans="1:12" x14ac:dyDescent="0.25">
      <c r="A138">
        <v>1</v>
      </c>
      <c r="B138" s="2">
        <v>1</v>
      </c>
      <c r="C138" s="2">
        <v>1</v>
      </c>
      <c r="D138" s="2">
        <v>-1</v>
      </c>
      <c r="E138" t="s">
        <v>124</v>
      </c>
      <c r="G138" s="2" t="s">
        <v>363</v>
      </c>
      <c r="H138" s="2" t="s">
        <v>363</v>
      </c>
      <c r="I138" s="2" t="s">
        <v>319</v>
      </c>
      <c r="J138" s="2">
        <f t="shared" si="6"/>
        <v>1</v>
      </c>
      <c r="K138" s="2">
        <f t="shared" si="7"/>
        <v>3</v>
      </c>
      <c r="L138" s="2">
        <f t="shared" si="8"/>
        <v>0.5</v>
      </c>
    </row>
    <row r="139" spans="1:12" x14ac:dyDescent="0.25">
      <c r="A139">
        <v>-1</v>
      </c>
      <c r="B139" s="2">
        <v>-1</v>
      </c>
      <c r="C139" s="2">
        <v>-1</v>
      </c>
      <c r="D139" s="2">
        <v>-1</v>
      </c>
      <c r="E139" t="s">
        <v>120</v>
      </c>
      <c r="G139" s="2" t="s">
        <v>363</v>
      </c>
      <c r="H139" s="2" t="s">
        <v>363</v>
      </c>
      <c r="I139" s="2" t="s">
        <v>320</v>
      </c>
      <c r="J139" s="2">
        <f t="shared" si="6"/>
        <v>4</v>
      </c>
      <c r="K139" s="2">
        <f t="shared" si="7"/>
        <v>0</v>
      </c>
      <c r="L139" s="2">
        <f t="shared" si="8"/>
        <v>1</v>
      </c>
    </row>
    <row r="140" spans="1:12" x14ac:dyDescent="0.25">
      <c r="A140">
        <v>1</v>
      </c>
      <c r="B140" s="2">
        <v>1</v>
      </c>
      <c r="C140" s="2">
        <v>1</v>
      </c>
      <c r="D140" s="2">
        <v>1</v>
      </c>
      <c r="E140" t="s">
        <v>125</v>
      </c>
      <c r="G140" s="2" t="s">
        <v>363</v>
      </c>
      <c r="H140" s="2" t="s">
        <v>363</v>
      </c>
      <c r="I140" s="2" t="s">
        <v>321</v>
      </c>
      <c r="J140" s="2">
        <f t="shared" si="6"/>
        <v>0</v>
      </c>
      <c r="K140" s="2">
        <f t="shared" si="7"/>
        <v>4</v>
      </c>
      <c r="L140" s="2">
        <f t="shared" si="8"/>
        <v>1</v>
      </c>
    </row>
    <row r="141" spans="1:12" x14ac:dyDescent="0.25">
      <c r="A141">
        <v>-1</v>
      </c>
      <c r="B141" s="2">
        <v>-1</v>
      </c>
      <c r="C141" s="2">
        <v>-1</v>
      </c>
      <c r="D141" s="2">
        <v>-1</v>
      </c>
      <c r="E141" t="s">
        <v>133</v>
      </c>
      <c r="G141" s="2" t="s">
        <v>363</v>
      </c>
      <c r="H141" s="2" t="s">
        <v>363</v>
      </c>
      <c r="I141" s="2" t="s">
        <v>322</v>
      </c>
      <c r="J141" s="2">
        <f t="shared" si="6"/>
        <v>4</v>
      </c>
      <c r="K141" s="2">
        <f t="shared" si="7"/>
        <v>0</v>
      </c>
      <c r="L141" s="2">
        <f t="shared" si="8"/>
        <v>1</v>
      </c>
    </row>
    <row r="142" spans="1:12" x14ac:dyDescent="0.25">
      <c r="A142">
        <v>1</v>
      </c>
      <c r="B142" s="2">
        <v>1</v>
      </c>
      <c r="C142" s="2">
        <v>1</v>
      </c>
      <c r="D142" s="2">
        <v>1</v>
      </c>
      <c r="E142" t="s">
        <v>137</v>
      </c>
      <c r="G142" s="2" t="s">
        <v>363</v>
      </c>
      <c r="H142" s="2" t="s">
        <v>363</v>
      </c>
      <c r="I142" s="2" t="s">
        <v>323</v>
      </c>
      <c r="J142" s="2">
        <f t="shared" si="6"/>
        <v>0</v>
      </c>
      <c r="K142" s="2">
        <f t="shared" si="7"/>
        <v>4</v>
      </c>
      <c r="L142" s="2">
        <f t="shared" si="8"/>
        <v>1</v>
      </c>
    </row>
    <row r="143" spans="1:12" x14ac:dyDescent="0.25">
      <c r="A143">
        <v>-1</v>
      </c>
      <c r="B143" s="2">
        <v>-1</v>
      </c>
      <c r="C143" s="2">
        <v>-1</v>
      </c>
      <c r="D143" s="2">
        <v>-1</v>
      </c>
      <c r="E143" t="s">
        <v>141</v>
      </c>
      <c r="G143" s="2" t="s">
        <v>363</v>
      </c>
      <c r="H143" s="2" t="s">
        <v>363</v>
      </c>
      <c r="I143" s="2" t="s">
        <v>324</v>
      </c>
      <c r="J143" s="2">
        <f t="shared" si="6"/>
        <v>4</v>
      </c>
      <c r="K143" s="2">
        <f t="shared" si="7"/>
        <v>0</v>
      </c>
      <c r="L143" s="2">
        <f t="shared" si="8"/>
        <v>1</v>
      </c>
    </row>
    <row r="144" spans="1:12" x14ac:dyDescent="0.25">
      <c r="A144">
        <v>-1</v>
      </c>
      <c r="B144" s="2">
        <v>-1</v>
      </c>
      <c r="C144" s="2">
        <v>-1</v>
      </c>
      <c r="D144" s="2">
        <v>-1</v>
      </c>
      <c r="E144" t="s">
        <v>138</v>
      </c>
      <c r="G144" s="2" t="s">
        <v>363</v>
      </c>
      <c r="H144" s="2" t="s">
        <v>363</v>
      </c>
      <c r="I144" s="2" t="s">
        <v>325</v>
      </c>
      <c r="J144" s="2">
        <f t="shared" si="6"/>
        <v>4</v>
      </c>
      <c r="K144" s="2">
        <f t="shared" si="7"/>
        <v>0</v>
      </c>
      <c r="L144" s="2">
        <f t="shared" si="8"/>
        <v>1</v>
      </c>
    </row>
    <row r="145" spans="1:12" x14ac:dyDescent="0.25">
      <c r="A145">
        <v>-1</v>
      </c>
      <c r="B145" s="2">
        <v>-1</v>
      </c>
      <c r="C145" s="2">
        <v>-1</v>
      </c>
      <c r="D145" s="2">
        <v>-1</v>
      </c>
      <c r="E145" t="s">
        <v>139</v>
      </c>
      <c r="G145" s="2" t="s">
        <v>363</v>
      </c>
      <c r="H145" s="2" t="s">
        <v>363</v>
      </c>
      <c r="I145" s="2" t="s">
        <v>326</v>
      </c>
      <c r="J145" s="2">
        <f t="shared" si="6"/>
        <v>4</v>
      </c>
      <c r="K145" s="2">
        <f t="shared" si="7"/>
        <v>0</v>
      </c>
      <c r="L145" s="2">
        <f t="shared" si="8"/>
        <v>1</v>
      </c>
    </row>
    <row r="146" spans="1:12" x14ac:dyDescent="0.25">
      <c r="A146">
        <v>-1</v>
      </c>
      <c r="B146" s="2">
        <v>-1</v>
      </c>
      <c r="C146" s="2">
        <v>-1</v>
      </c>
      <c r="D146" s="2">
        <v>-1</v>
      </c>
      <c r="E146" t="s">
        <v>140</v>
      </c>
      <c r="G146" s="2" t="s">
        <v>363</v>
      </c>
      <c r="H146" s="2" t="s">
        <v>363</v>
      </c>
      <c r="I146" s="2" t="s">
        <v>327</v>
      </c>
      <c r="J146" s="2">
        <f t="shared" si="6"/>
        <v>4</v>
      </c>
      <c r="K146" s="2">
        <f t="shared" si="7"/>
        <v>0</v>
      </c>
      <c r="L146" s="2">
        <f t="shared" si="8"/>
        <v>1</v>
      </c>
    </row>
    <row r="147" spans="1:12" x14ac:dyDescent="0.25">
      <c r="A147">
        <v>-1</v>
      </c>
      <c r="B147" s="2">
        <v>-1</v>
      </c>
      <c r="C147" s="2">
        <v>-1</v>
      </c>
      <c r="D147" s="2">
        <v>-1</v>
      </c>
      <c r="E147" t="s">
        <v>149</v>
      </c>
      <c r="G147" s="2" t="s">
        <v>363</v>
      </c>
      <c r="H147" s="2" t="s">
        <v>363</v>
      </c>
      <c r="I147" s="2" t="s">
        <v>328</v>
      </c>
      <c r="J147" s="2">
        <f t="shared" si="6"/>
        <v>4</v>
      </c>
      <c r="K147" s="2">
        <f t="shared" si="7"/>
        <v>0</v>
      </c>
      <c r="L147" s="2">
        <f t="shared" si="8"/>
        <v>1</v>
      </c>
    </row>
    <row r="148" spans="1:12" x14ac:dyDescent="0.25">
      <c r="A148">
        <v>1</v>
      </c>
      <c r="B148" s="2">
        <v>1</v>
      </c>
      <c r="C148" s="2">
        <v>1</v>
      </c>
      <c r="D148" s="2">
        <v>1</v>
      </c>
      <c r="E148" t="s">
        <v>150</v>
      </c>
      <c r="G148" s="2" t="s">
        <v>363</v>
      </c>
      <c r="H148" s="2" t="s">
        <v>363</v>
      </c>
      <c r="I148" s="2" t="s">
        <v>329</v>
      </c>
      <c r="J148" s="2">
        <f t="shared" si="6"/>
        <v>0</v>
      </c>
      <c r="K148" s="2">
        <f t="shared" si="7"/>
        <v>4</v>
      </c>
      <c r="L148" s="2">
        <f t="shared" si="8"/>
        <v>1</v>
      </c>
    </row>
    <row r="149" spans="1:12" x14ac:dyDescent="0.25">
      <c r="A149">
        <v>-1</v>
      </c>
      <c r="B149" s="2">
        <v>-1</v>
      </c>
      <c r="C149" s="2">
        <v>-1</v>
      </c>
      <c r="D149" s="2">
        <v>-1</v>
      </c>
      <c r="E149" t="s">
        <v>151</v>
      </c>
      <c r="G149" s="2" t="s">
        <v>363</v>
      </c>
      <c r="H149" s="2" t="s">
        <v>363</v>
      </c>
      <c r="I149" s="2" t="s">
        <v>330</v>
      </c>
      <c r="J149" s="2">
        <f t="shared" si="6"/>
        <v>4</v>
      </c>
      <c r="K149" s="2">
        <f t="shared" si="7"/>
        <v>0</v>
      </c>
      <c r="L149" s="2">
        <f t="shared" si="8"/>
        <v>1</v>
      </c>
    </row>
    <row r="150" spans="1:12" x14ac:dyDescent="0.25">
      <c r="A150">
        <v>1</v>
      </c>
      <c r="B150" s="2">
        <v>1</v>
      </c>
      <c r="C150" s="2">
        <v>1</v>
      </c>
      <c r="D150" s="2">
        <v>1</v>
      </c>
      <c r="E150" t="s">
        <v>152</v>
      </c>
      <c r="G150" s="2" t="s">
        <v>363</v>
      </c>
      <c r="H150" s="2" t="s">
        <v>363</v>
      </c>
      <c r="I150" s="2" t="s">
        <v>331</v>
      </c>
      <c r="J150" s="2">
        <f t="shared" si="6"/>
        <v>0</v>
      </c>
      <c r="K150" s="2">
        <f t="shared" si="7"/>
        <v>4</v>
      </c>
      <c r="L150" s="2">
        <f t="shared" si="8"/>
        <v>1</v>
      </c>
    </row>
    <row r="151" spans="1:12" x14ac:dyDescent="0.25">
      <c r="A151">
        <v>-1</v>
      </c>
      <c r="B151" s="2">
        <v>-1</v>
      </c>
      <c r="C151" s="2">
        <v>-1</v>
      </c>
      <c r="D151" s="2">
        <v>-1</v>
      </c>
      <c r="E151" t="s">
        <v>153</v>
      </c>
      <c r="G151" s="2" t="s">
        <v>363</v>
      </c>
      <c r="H151" s="2" t="s">
        <v>363</v>
      </c>
      <c r="I151" s="2" t="s">
        <v>332</v>
      </c>
      <c r="J151" s="2">
        <f t="shared" si="6"/>
        <v>4</v>
      </c>
      <c r="K151" s="2">
        <f t="shared" si="7"/>
        <v>0</v>
      </c>
      <c r="L151" s="2">
        <f t="shared" si="8"/>
        <v>1</v>
      </c>
    </row>
    <row r="152" spans="1:12" x14ac:dyDescent="0.25">
      <c r="A152">
        <v>-1</v>
      </c>
      <c r="B152" s="2">
        <v>-1</v>
      </c>
      <c r="C152" s="2">
        <v>-1</v>
      </c>
      <c r="D152" s="2">
        <v>-1</v>
      </c>
      <c r="E152" t="s">
        <v>154</v>
      </c>
      <c r="G152" s="2" t="s">
        <v>363</v>
      </c>
      <c r="H152" s="2" t="s">
        <v>363</v>
      </c>
      <c r="I152" s="2" t="s">
        <v>333</v>
      </c>
      <c r="J152" s="2">
        <f t="shared" si="6"/>
        <v>4</v>
      </c>
      <c r="K152" s="2">
        <f t="shared" si="7"/>
        <v>0</v>
      </c>
      <c r="L152" s="2">
        <f t="shared" si="8"/>
        <v>1</v>
      </c>
    </row>
    <row r="153" spans="1:12" x14ac:dyDescent="0.25">
      <c r="A153">
        <v>-1</v>
      </c>
      <c r="B153" s="2">
        <v>-1</v>
      </c>
      <c r="C153" s="2">
        <v>-1</v>
      </c>
      <c r="D153" s="2">
        <v>-1</v>
      </c>
      <c r="E153" t="s">
        <v>155</v>
      </c>
      <c r="G153" s="2" t="s">
        <v>363</v>
      </c>
      <c r="H153" s="2" t="s">
        <v>363</v>
      </c>
      <c r="I153" s="2" t="s">
        <v>334</v>
      </c>
      <c r="J153" s="2">
        <f t="shared" si="6"/>
        <v>4</v>
      </c>
      <c r="K153" s="2">
        <f t="shared" si="7"/>
        <v>0</v>
      </c>
      <c r="L153" s="2">
        <f t="shared" si="8"/>
        <v>1</v>
      </c>
    </row>
    <row r="154" spans="1:12" x14ac:dyDescent="0.25">
      <c r="A154">
        <v>1</v>
      </c>
      <c r="B154" s="2">
        <v>1</v>
      </c>
      <c r="C154" s="2">
        <v>1</v>
      </c>
      <c r="D154" s="2">
        <v>1</v>
      </c>
      <c r="E154" t="s">
        <v>156</v>
      </c>
      <c r="G154" s="2" t="s">
        <v>363</v>
      </c>
      <c r="H154" s="2" t="s">
        <v>363</v>
      </c>
      <c r="I154" s="2" t="s">
        <v>335</v>
      </c>
      <c r="J154" s="2">
        <f t="shared" si="6"/>
        <v>0</v>
      </c>
      <c r="K154" s="2">
        <f t="shared" si="7"/>
        <v>4</v>
      </c>
      <c r="L154" s="2">
        <f t="shared" si="8"/>
        <v>1</v>
      </c>
    </row>
    <row r="155" spans="1:12" x14ac:dyDescent="0.25">
      <c r="A155">
        <v>-1</v>
      </c>
      <c r="B155" s="2">
        <v>-1</v>
      </c>
      <c r="C155" s="2">
        <v>-1</v>
      </c>
      <c r="D155" s="2">
        <v>-1</v>
      </c>
      <c r="E155" t="s">
        <v>157</v>
      </c>
      <c r="G155" s="2" t="s">
        <v>363</v>
      </c>
      <c r="H155" s="2" t="s">
        <v>363</v>
      </c>
      <c r="I155" s="2" t="s">
        <v>336</v>
      </c>
      <c r="J155" s="2">
        <f t="shared" si="6"/>
        <v>4</v>
      </c>
      <c r="K155" s="2">
        <f t="shared" si="7"/>
        <v>0</v>
      </c>
      <c r="L155" s="2">
        <f t="shared" si="8"/>
        <v>1</v>
      </c>
    </row>
    <row r="156" spans="1:12" x14ac:dyDescent="0.25">
      <c r="A156">
        <v>-1</v>
      </c>
      <c r="B156" s="2">
        <v>-1</v>
      </c>
      <c r="C156" s="2">
        <v>-1</v>
      </c>
      <c r="D156" s="2">
        <v>-1</v>
      </c>
      <c r="E156" t="s">
        <v>158</v>
      </c>
      <c r="G156" s="2" t="s">
        <v>363</v>
      </c>
      <c r="H156" s="2" t="s">
        <v>363</v>
      </c>
      <c r="I156" s="2" t="s">
        <v>337</v>
      </c>
      <c r="J156" s="2">
        <f t="shared" si="6"/>
        <v>4</v>
      </c>
      <c r="K156" s="2">
        <f t="shared" si="7"/>
        <v>0</v>
      </c>
      <c r="L156" s="2">
        <f t="shared" si="8"/>
        <v>1</v>
      </c>
    </row>
    <row r="157" spans="1:12" x14ac:dyDescent="0.25">
      <c r="A157">
        <v>-1</v>
      </c>
      <c r="B157" s="2">
        <v>-1</v>
      </c>
      <c r="C157" s="2">
        <v>-1</v>
      </c>
      <c r="D157" s="2">
        <v>-1</v>
      </c>
      <c r="E157" t="s">
        <v>159</v>
      </c>
      <c r="G157" s="2" t="s">
        <v>363</v>
      </c>
      <c r="H157" s="2" t="s">
        <v>363</v>
      </c>
      <c r="I157" s="2" t="s">
        <v>338</v>
      </c>
      <c r="J157" s="2">
        <f t="shared" si="6"/>
        <v>4</v>
      </c>
      <c r="K157" s="2">
        <f t="shared" si="7"/>
        <v>0</v>
      </c>
      <c r="L157" s="2">
        <f t="shared" si="8"/>
        <v>1</v>
      </c>
    </row>
    <row r="158" spans="1:12" x14ac:dyDescent="0.25">
      <c r="A158">
        <v>-1</v>
      </c>
      <c r="B158" s="2">
        <v>-1</v>
      </c>
      <c r="C158" s="2">
        <v>-1</v>
      </c>
      <c r="D158" s="2">
        <v>-1</v>
      </c>
      <c r="E158" t="s">
        <v>160</v>
      </c>
      <c r="G158" s="2" t="s">
        <v>363</v>
      </c>
      <c r="H158" s="2" t="s">
        <v>363</v>
      </c>
      <c r="I158" s="2" t="s">
        <v>339</v>
      </c>
      <c r="J158" s="2">
        <f t="shared" si="6"/>
        <v>4</v>
      </c>
      <c r="K158" s="2">
        <f t="shared" si="7"/>
        <v>0</v>
      </c>
      <c r="L158" s="2">
        <f t="shared" si="8"/>
        <v>1</v>
      </c>
    </row>
    <row r="159" spans="1:12" x14ac:dyDescent="0.25">
      <c r="A159">
        <v>-1</v>
      </c>
      <c r="B159" s="2">
        <v>-1</v>
      </c>
      <c r="C159" s="2">
        <v>-1</v>
      </c>
      <c r="D159" s="2">
        <v>-1</v>
      </c>
      <c r="E159" t="s">
        <v>161</v>
      </c>
      <c r="G159" s="2" t="s">
        <v>363</v>
      </c>
      <c r="H159" s="2" t="s">
        <v>363</v>
      </c>
      <c r="I159" s="2" t="s">
        <v>340</v>
      </c>
      <c r="J159" s="2">
        <f t="shared" si="6"/>
        <v>4</v>
      </c>
      <c r="K159" s="2">
        <f t="shared" si="7"/>
        <v>0</v>
      </c>
      <c r="L159" s="2">
        <f t="shared" si="8"/>
        <v>1</v>
      </c>
    </row>
    <row r="160" spans="1:12" x14ac:dyDescent="0.25">
      <c r="A160">
        <v>-1</v>
      </c>
      <c r="B160" s="2">
        <v>-1</v>
      </c>
      <c r="C160" s="2">
        <v>-1</v>
      </c>
      <c r="D160" s="2">
        <v>-1</v>
      </c>
      <c r="E160" t="s">
        <v>162</v>
      </c>
      <c r="G160" s="2" t="s">
        <v>363</v>
      </c>
      <c r="H160" s="2" t="s">
        <v>363</v>
      </c>
      <c r="I160" s="2" t="s">
        <v>341</v>
      </c>
      <c r="J160" s="2">
        <f t="shared" si="6"/>
        <v>4</v>
      </c>
      <c r="K160" s="2">
        <f t="shared" si="7"/>
        <v>0</v>
      </c>
      <c r="L160" s="2">
        <f t="shared" si="8"/>
        <v>1</v>
      </c>
    </row>
    <row r="161" spans="1:12" x14ac:dyDescent="0.25">
      <c r="A161">
        <v>-1</v>
      </c>
      <c r="B161" s="2">
        <v>-1</v>
      </c>
      <c r="C161" s="2">
        <v>-1</v>
      </c>
      <c r="D161" s="2">
        <v>-1</v>
      </c>
      <c r="E161" t="s">
        <v>163</v>
      </c>
      <c r="G161" s="2" t="s">
        <v>363</v>
      </c>
      <c r="H161" s="2" t="s">
        <v>363</v>
      </c>
      <c r="I161" s="2" t="s">
        <v>342</v>
      </c>
      <c r="J161" s="2">
        <f t="shared" si="6"/>
        <v>4</v>
      </c>
      <c r="K161" s="2">
        <f t="shared" si="7"/>
        <v>0</v>
      </c>
      <c r="L161" s="2">
        <f t="shared" si="8"/>
        <v>1</v>
      </c>
    </row>
    <row r="162" spans="1:12" x14ac:dyDescent="0.25">
      <c r="A162">
        <v>-1</v>
      </c>
      <c r="B162" s="2">
        <v>-1</v>
      </c>
      <c r="C162" s="2">
        <v>-1</v>
      </c>
      <c r="D162" s="2">
        <v>-1</v>
      </c>
      <c r="E162" t="s">
        <v>164</v>
      </c>
      <c r="G162" s="2" t="s">
        <v>363</v>
      </c>
      <c r="H162" s="2" t="s">
        <v>363</v>
      </c>
      <c r="I162" s="2" t="s">
        <v>343</v>
      </c>
      <c r="J162" s="2">
        <f t="shared" si="6"/>
        <v>4</v>
      </c>
      <c r="K162" s="2">
        <f t="shared" si="7"/>
        <v>0</v>
      </c>
      <c r="L162" s="2">
        <f t="shared" si="8"/>
        <v>1</v>
      </c>
    </row>
    <row r="163" spans="1:12" x14ac:dyDescent="0.25">
      <c r="A163">
        <v>-1</v>
      </c>
      <c r="B163" s="2">
        <v>-1</v>
      </c>
      <c r="C163" s="2">
        <v>-1</v>
      </c>
      <c r="D163" s="2">
        <v>-1</v>
      </c>
      <c r="E163" t="s">
        <v>165</v>
      </c>
      <c r="G163" s="2" t="s">
        <v>363</v>
      </c>
      <c r="H163" s="2" t="s">
        <v>363</v>
      </c>
      <c r="I163" s="2" t="s">
        <v>344</v>
      </c>
      <c r="J163" s="2">
        <f t="shared" si="6"/>
        <v>4</v>
      </c>
      <c r="K163" s="2">
        <f t="shared" si="7"/>
        <v>0</v>
      </c>
      <c r="L163" s="2">
        <f t="shared" si="8"/>
        <v>1</v>
      </c>
    </row>
    <row r="164" spans="1:12" x14ac:dyDescent="0.25">
      <c r="A164">
        <v>-1</v>
      </c>
      <c r="B164" s="2">
        <v>-1</v>
      </c>
      <c r="C164" s="2">
        <v>-1</v>
      </c>
      <c r="D164" s="2">
        <v>-1</v>
      </c>
      <c r="E164" t="s">
        <v>166</v>
      </c>
      <c r="G164" s="2" t="s">
        <v>363</v>
      </c>
      <c r="H164" s="2" t="s">
        <v>363</v>
      </c>
      <c r="I164" s="2" t="s">
        <v>345</v>
      </c>
      <c r="J164" s="2">
        <f t="shared" si="6"/>
        <v>4</v>
      </c>
      <c r="K164" s="2">
        <f t="shared" si="7"/>
        <v>0</v>
      </c>
      <c r="L164" s="2">
        <f t="shared" si="8"/>
        <v>1</v>
      </c>
    </row>
    <row r="165" spans="1:12" x14ac:dyDescent="0.25">
      <c r="A165">
        <v>1</v>
      </c>
      <c r="B165" s="2">
        <v>1</v>
      </c>
      <c r="C165" s="2">
        <v>1</v>
      </c>
      <c r="D165" s="2">
        <v>1</v>
      </c>
      <c r="E165" t="s">
        <v>167</v>
      </c>
      <c r="G165" s="2" t="s">
        <v>363</v>
      </c>
      <c r="H165" s="2" t="s">
        <v>363</v>
      </c>
      <c r="I165" s="2" t="s">
        <v>346</v>
      </c>
      <c r="J165" s="2">
        <f t="shared" si="6"/>
        <v>0</v>
      </c>
      <c r="K165" s="2">
        <f t="shared" si="7"/>
        <v>4</v>
      </c>
      <c r="L165" s="2">
        <f t="shared" si="8"/>
        <v>1</v>
      </c>
    </row>
    <row r="166" spans="1:12" x14ac:dyDescent="0.25">
      <c r="A166">
        <v>1</v>
      </c>
      <c r="B166" s="2">
        <v>1</v>
      </c>
      <c r="C166" s="2">
        <v>1</v>
      </c>
      <c r="D166" s="2">
        <v>1</v>
      </c>
      <c r="E166" t="s">
        <v>168</v>
      </c>
      <c r="G166" s="2" t="s">
        <v>363</v>
      </c>
      <c r="H166" s="2" t="s">
        <v>363</v>
      </c>
      <c r="I166" s="2" t="s">
        <v>347</v>
      </c>
      <c r="J166" s="2">
        <f t="shared" si="6"/>
        <v>0</v>
      </c>
      <c r="K166" s="2">
        <f t="shared" si="7"/>
        <v>4</v>
      </c>
      <c r="L166" s="2">
        <f t="shared" si="8"/>
        <v>1</v>
      </c>
    </row>
    <row r="167" spans="1:12" x14ac:dyDescent="0.25">
      <c r="A167">
        <v>1</v>
      </c>
      <c r="B167" s="2">
        <v>1</v>
      </c>
      <c r="C167" s="2">
        <v>1</v>
      </c>
      <c r="D167" s="2">
        <v>1</v>
      </c>
      <c r="E167" t="s">
        <v>169</v>
      </c>
      <c r="G167" s="2" t="s">
        <v>363</v>
      </c>
      <c r="H167" s="2" t="s">
        <v>363</v>
      </c>
      <c r="I167" s="2" t="s">
        <v>348</v>
      </c>
      <c r="J167" s="2">
        <f t="shared" si="6"/>
        <v>0</v>
      </c>
      <c r="K167" s="2">
        <f t="shared" si="7"/>
        <v>4</v>
      </c>
      <c r="L167" s="2">
        <f t="shared" si="8"/>
        <v>1</v>
      </c>
    </row>
    <row r="168" spans="1:12" x14ac:dyDescent="0.25">
      <c r="A168">
        <v>1</v>
      </c>
      <c r="B168" s="2">
        <v>1</v>
      </c>
      <c r="C168" s="2">
        <v>1</v>
      </c>
      <c r="D168" s="2">
        <v>1</v>
      </c>
      <c r="E168" t="s">
        <v>170</v>
      </c>
      <c r="G168" s="2" t="s">
        <v>363</v>
      </c>
      <c r="H168" s="2" t="s">
        <v>363</v>
      </c>
      <c r="I168" s="2" t="s">
        <v>349</v>
      </c>
      <c r="J168" s="2">
        <f t="shared" si="6"/>
        <v>0</v>
      </c>
      <c r="K168" s="2">
        <f t="shared" si="7"/>
        <v>4</v>
      </c>
      <c r="L168" s="2">
        <f t="shared" si="8"/>
        <v>1</v>
      </c>
    </row>
    <row r="169" spans="1:12" x14ac:dyDescent="0.25">
      <c r="A169">
        <v>1</v>
      </c>
      <c r="B169" s="2">
        <v>1</v>
      </c>
      <c r="C169" s="2">
        <v>1</v>
      </c>
      <c r="D169" s="2">
        <v>1</v>
      </c>
      <c r="E169" t="s">
        <v>171</v>
      </c>
      <c r="G169" s="2" t="s">
        <v>363</v>
      </c>
      <c r="H169" s="2" t="s">
        <v>363</v>
      </c>
      <c r="I169" s="2" t="s">
        <v>350</v>
      </c>
      <c r="J169" s="2">
        <f t="shared" si="6"/>
        <v>0</v>
      </c>
      <c r="K169" s="2">
        <f t="shared" si="7"/>
        <v>4</v>
      </c>
      <c r="L169" s="2">
        <f t="shared" si="8"/>
        <v>1</v>
      </c>
    </row>
    <row r="170" spans="1:12" x14ac:dyDescent="0.25">
      <c r="A170">
        <v>1</v>
      </c>
      <c r="B170" s="2">
        <v>1</v>
      </c>
      <c r="C170" s="2">
        <v>1</v>
      </c>
      <c r="D170" s="2">
        <v>1</v>
      </c>
      <c r="E170" t="s">
        <v>172</v>
      </c>
      <c r="G170" s="2" t="s">
        <v>363</v>
      </c>
      <c r="H170" s="2" t="s">
        <v>363</v>
      </c>
      <c r="I170" s="2" t="s">
        <v>351</v>
      </c>
      <c r="J170" s="2">
        <f t="shared" si="6"/>
        <v>0</v>
      </c>
      <c r="K170" s="2">
        <f t="shared" si="7"/>
        <v>4</v>
      </c>
      <c r="L170" s="2">
        <f t="shared" si="8"/>
        <v>1</v>
      </c>
    </row>
    <row r="171" spans="1:12" x14ac:dyDescent="0.25">
      <c r="A171">
        <v>1</v>
      </c>
      <c r="B171" s="2">
        <v>1</v>
      </c>
      <c r="C171" s="2">
        <v>1</v>
      </c>
      <c r="D171" s="2">
        <v>1</v>
      </c>
      <c r="E171" t="s">
        <v>173</v>
      </c>
      <c r="G171" s="2" t="s">
        <v>363</v>
      </c>
      <c r="H171" s="2" t="s">
        <v>363</v>
      </c>
      <c r="I171" s="2" t="s">
        <v>352</v>
      </c>
      <c r="J171" s="2">
        <f t="shared" si="6"/>
        <v>0</v>
      </c>
      <c r="K171" s="2">
        <f t="shared" si="7"/>
        <v>4</v>
      </c>
      <c r="L171" s="2">
        <f t="shared" si="8"/>
        <v>1</v>
      </c>
    </row>
    <row r="172" spans="1:12" x14ac:dyDescent="0.25">
      <c r="A172">
        <v>1</v>
      </c>
      <c r="B172" s="2">
        <v>1</v>
      </c>
      <c r="C172" s="2">
        <v>1</v>
      </c>
      <c r="D172" s="2">
        <v>1</v>
      </c>
      <c r="E172" t="s">
        <v>174</v>
      </c>
      <c r="G172" s="2" t="s">
        <v>363</v>
      </c>
      <c r="H172" s="2" t="s">
        <v>363</v>
      </c>
      <c r="I172" s="2" t="s">
        <v>353</v>
      </c>
      <c r="J172" s="2">
        <f t="shared" si="6"/>
        <v>0</v>
      </c>
      <c r="K172" s="2">
        <f t="shared" si="7"/>
        <v>4</v>
      </c>
      <c r="L172" s="2">
        <f t="shared" si="8"/>
        <v>1</v>
      </c>
    </row>
    <row r="173" spans="1:12" x14ac:dyDescent="0.25">
      <c r="A173">
        <v>1</v>
      </c>
      <c r="B173" s="2">
        <v>1</v>
      </c>
      <c r="C173" s="2">
        <v>1</v>
      </c>
      <c r="D173" s="2">
        <v>1</v>
      </c>
      <c r="E173" t="s">
        <v>175</v>
      </c>
      <c r="G173" s="2" t="s">
        <v>363</v>
      </c>
      <c r="H173" s="2" t="s">
        <v>363</v>
      </c>
      <c r="I173" s="2" t="s">
        <v>354</v>
      </c>
      <c r="J173" s="2">
        <f t="shared" si="6"/>
        <v>0</v>
      </c>
      <c r="K173" s="2">
        <f t="shared" si="7"/>
        <v>4</v>
      </c>
      <c r="L173" s="2">
        <f t="shared" si="8"/>
        <v>1</v>
      </c>
    </row>
    <row r="174" spans="1:12" x14ac:dyDescent="0.25">
      <c r="A174">
        <v>-1</v>
      </c>
      <c r="B174" s="2">
        <v>-1</v>
      </c>
      <c r="C174" s="2">
        <v>-1</v>
      </c>
      <c r="D174" s="2">
        <v>-1</v>
      </c>
      <c r="E174" t="s">
        <v>176</v>
      </c>
      <c r="G174" s="2" t="s">
        <v>363</v>
      </c>
      <c r="H174" s="2" t="s">
        <v>363</v>
      </c>
      <c r="I174" s="2" t="s">
        <v>355</v>
      </c>
      <c r="J174" s="2">
        <f t="shared" si="6"/>
        <v>4</v>
      </c>
      <c r="K174" s="2">
        <f t="shared" si="7"/>
        <v>0</v>
      </c>
      <c r="L174" s="2">
        <f t="shared" si="8"/>
        <v>1</v>
      </c>
    </row>
    <row r="175" spans="1:12" x14ac:dyDescent="0.25">
      <c r="A175">
        <v>1</v>
      </c>
      <c r="B175" s="2">
        <v>1</v>
      </c>
      <c r="C175" s="2">
        <v>1</v>
      </c>
      <c r="D175" s="2">
        <v>1</v>
      </c>
      <c r="E175" t="s">
        <v>177</v>
      </c>
      <c r="G175" s="2" t="s">
        <v>363</v>
      </c>
      <c r="H175" s="2" t="s">
        <v>363</v>
      </c>
      <c r="I175" s="2" t="s">
        <v>356</v>
      </c>
      <c r="J175" s="2">
        <f t="shared" si="6"/>
        <v>0</v>
      </c>
      <c r="K175" s="2">
        <f t="shared" si="7"/>
        <v>4</v>
      </c>
      <c r="L175" s="2">
        <f t="shared" si="8"/>
        <v>1</v>
      </c>
    </row>
    <row r="176" spans="1:12" x14ac:dyDescent="0.25">
      <c r="A176">
        <v>1</v>
      </c>
      <c r="B176" s="2">
        <v>1</v>
      </c>
      <c r="C176" s="2">
        <v>1</v>
      </c>
      <c r="D176" s="2">
        <v>1</v>
      </c>
      <c r="E176" t="s">
        <v>178</v>
      </c>
      <c r="G176" s="2" t="s">
        <v>363</v>
      </c>
      <c r="H176" s="2" t="s">
        <v>363</v>
      </c>
      <c r="I176" s="2" t="s">
        <v>357</v>
      </c>
      <c r="J176" s="2">
        <f t="shared" si="6"/>
        <v>0</v>
      </c>
      <c r="K176" s="2">
        <f t="shared" si="7"/>
        <v>4</v>
      </c>
      <c r="L176" s="2">
        <f t="shared" si="8"/>
        <v>1</v>
      </c>
    </row>
    <row r="177" spans="1:12" x14ac:dyDescent="0.25">
      <c r="A177">
        <v>1</v>
      </c>
      <c r="B177" s="2">
        <v>1</v>
      </c>
      <c r="C177" s="2">
        <v>1</v>
      </c>
      <c r="D177" s="2">
        <v>1</v>
      </c>
      <c r="E177" t="s">
        <v>179</v>
      </c>
      <c r="G177" s="2" t="s">
        <v>363</v>
      </c>
      <c r="H177" s="2" t="s">
        <v>363</v>
      </c>
      <c r="I177" s="2" t="s">
        <v>358</v>
      </c>
      <c r="J177" s="2">
        <f t="shared" si="6"/>
        <v>0</v>
      </c>
      <c r="K177" s="2">
        <f t="shared" si="7"/>
        <v>4</v>
      </c>
      <c r="L177" s="2">
        <f t="shared" si="8"/>
        <v>1</v>
      </c>
    </row>
    <row r="178" spans="1:12" x14ac:dyDescent="0.25">
      <c r="A178">
        <v>1</v>
      </c>
      <c r="B178" s="2">
        <v>1</v>
      </c>
      <c r="C178" s="2">
        <v>1</v>
      </c>
      <c r="D178" s="2">
        <v>1</v>
      </c>
      <c r="E178" t="s">
        <v>180</v>
      </c>
      <c r="G178" s="2" t="s">
        <v>363</v>
      </c>
      <c r="H178" s="2" t="s">
        <v>363</v>
      </c>
      <c r="I178" s="2" t="s">
        <v>359</v>
      </c>
      <c r="J178" s="2">
        <f t="shared" si="6"/>
        <v>0</v>
      </c>
      <c r="K178" s="2">
        <f t="shared" si="7"/>
        <v>4</v>
      </c>
      <c r="L178" s="2">
        <f t="shared" si="8"/>
        <v>1</v>
      </c>
    </row>
    <row r="179" spans="1:12" x14ac:dyDescent="0.25">
      <c r="A179">
        <v>1</v>
      </c>
      <c r="B179" s="2">
        <v>1</v>
      </c>
      <c r="C179" s="2">
        <v>1</v>
      </c>
      <c r="E179" s="2" t="s">
        <v>134</v>
      </c>
      <c r="G179" s="2" t="s">
        <v>363</v>
      </c>
      <c r="H179" s="2" t="s">
        <v>363</v>
      </c>
      <c r="I179" s="2" t="s">
        <v>360</v>
      </c>
      <c r="J179" s="2">
        <f t="shared" si="6"/>
        <v>0</v>
      </c>
      <c r="K179" s="2">
        <f t="shared" si="7"/>
        <v>3</v>
      </c>
      <c r="L179" s="2">
        <f t="shared" si="8"/>
        <v>0.41666666666666663</v>
      </c>
    </row>
    <row r="180" spans="1:12" x14ac:dyDescent="0.25">
      <c r="A180">
        <v>1</v>
      </c>
      <c r="B180" s="2">
        <v>1</v>
      </c>
      <c r="C180" s="2">
        <v>1</v>
      </c>
      <c r="E180" s="2" t="s">
        <v>136</v>
      </c>
      <c r="G180" s="2" t="s">
        <v>363</v>
      </c>
      <c r="H180" s="2" t="s">
        <v>363</v>
      </c>
      <c r="I180" s="2" t="s">
        <v>361</v>
      </c>
      <c r="J180" s="2">
        <f t="shared" si="6"/>
        <v>0</v>
      </c>
      <c r="K180" s="2">
        <f t="shared" si="7"/>
        <v>3</v>
      </c>
      <c r="L180" s="2">
        <f t="shared" si="8"/>
        <v>0.41666666666666663</v>
      </c>
    </row>
    <row r="181" spans="1:12" x14ac:dyDescent="0.25">
      <c r="E181" s="1"/>
      <c r="I181" t="s">
        <v>364</v>
      </c>
      <c r="J181">
        <f>SUM(J2:J180)</f>
        <v>353</v>
      </c>
      <c r="K181" s="2">
        <f t="shared" ref="K181:L181" si="9">SUM(K2:K180)</f>
        <v>361</v>
      </c>
      <c r="L181" s="2">
        <f t="shared" si="9"/>
        <v>168.33333333333331</v>
      </c>
    </row>
    <row r="182" spans="1:12" x14ac:dyDescent="0.25">
      <c r="E182" s="1"/>
      <c r="I182" t="s">
        <v>365</v>
      </c>
      <c r="J182">
        <f>(J181/(O1*O3))</f>
        <v>0.49301675977653631</v>
      </c>
      <c r="K182" s="2">
        <f>(K181/(O1*O3))</f>
        <v>0.50418994413407825</v>
      </c>
    </row>
    <row r="183" spans="1:12" x14ac:dyDescent="0.25">
      <c r="E183" s="1"/>
    </row>
    <row r="184" spans="1:12" x14ac:dyDescent="0.25">
      <c r="E184" s="1"/>
    </row>
    <row r="185" spans="1:12" x14ac:dyDescent="0.25">
      <c r="E185" s="1"/>
    </row>
    <row r="186" spans="1:12" x14ac:dyDescent="0.25">
      <c r="E186" s="1"/>
    </row>
    <row r="187" spans="1:12" x14ac:dyDescent="0.25">
      <c r="E187" s="1"/>
    </row>
    <row r="188" spans="1:12" x14ac:dyDescent="0.25">
      <c r="E188" s="1"/>
    </row>
    <row r="189" spans="1:12" x14ac:dyDescent="0.25">
      <c r="E189" s="1"/>
    </row>
    <row r="190" spans="1:12" x14ac:dyDescent="0.25">
      <c r="E190" s="1"/>
    </row>
    <row r="191" spans="1:12" x14ac:dyDescent="0.25">
      <c r="E191" s="1"/>
    </row>
    <row r="192" spans="1:12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  <row r="206" spans="5:5" x14ac:dyDescent="0.25">
      <c r="E206" s="1"/>
    </row>
    <row r="207" spans="5:5" x14ac:dyDescent="0.25">
      <c r="E207" s="1"/>
    </row>
    <row r="208" spans="5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  <row r="216" spans="5:5" x14ac:dyDescent="0.25">
      <c r="E216" s="1"/>
    </row>
    <row r="217" spans="5:5" x14ac:dyDescent="0.25">
      <c r="E217" s="1"/>
    </row>
    <row r="218" spans="5:5" x14ac:dyDescent="0.25">
      <c r="E218" s="1"/>
    </row>
    <row r="219" spans="5:5" x14ac:dyDescent="0.25">
      <c r="E219" s="1"/>
    </row>
    <row r="220" spans="5:5" x14ac:dyDescent="0.25">
      <c r="E220" s="1"/>
    </row>
    <row r="221" spans="5:5" x14ac:dyDescent="0.25">
      <c r="E221" s="1"/>
    </row>
    <row r="222" spans="5:5" x14ac:dyDescent="0.25">
      <c r="E222" s="1"/>
    </row>
    <row r="223" spans="5:5" x14ac:dyDescent="0.25">
      <c r="E223" s="1"/>
    </row>
    <row r="224" spans="5:5" x14ac:dyDescent="0.25">
      <c r="E224" s="1"/>
    </row>
    <row r="225" spans="1:5" x14ac:dyDescent="0.25">
      <c r="E225" s="1"/>
    </row>
    <row r="226" spans="1:5" x14ac:dyDescent="0.25">
      <c r="E226" s="1"/>
    </row>
    <row r="227" spans="1:5" x14ac:dyDescent="0.25">
      <c r="E227" s="1"/>
    </row>
    <row r="228" spans="1:5" x14ac:dyDescent="0.25">
      <c r="E228" s="1"/>
    </row>
    <row r="229" spans="1:5" x14ac:dyDescent="0.25">
      <c r="E229" s="1"/>
    </row>
    <row r="230" spans="1:5" x14ac:dyDescent="0.25">
      <c r="E230" s="1"/>
    </row>
    <row r="231" spans="1:5" x14ac:dyDescent="0.25">
      <c r="E231" s="1"/>
    </row>
    <row r="232" spans="1:5" x14ac:dyDescent="0.25">
      <c r="E232" s="1"/>
    </row>
    <row r="233" spans="1:5" x14ac:dyDescent="0.25">
      <c r="E233" s="1"/>
    </row>
    <row r="234" spans="1:5" x14ac:dyDescent="0.25">
      <c r="E234" s="1"/>
    </row>
    <row r="235" spans="1:5" x14ac:dyDescent="0.25">
      <c r="E235" s="1"/>
    </row>
    <row r="236" spans="1:5" x14ac:dyDescent="0.25">
      <c r="E236" s="1"/>
    </row>
    <row r="237" spans="1:5" x14ac:dyDescent="0.25">
      <c r="E237" s="1"/>
    </row>
    <row r="238" spans="1:5" x14ac:dyDescent="0.25">
      <c r="E238" s="1"/>
    </row>
    <row r="239" spans="1:5" x14ac:dyDescent="0.25">
      <c r="E239" s="1"/>
    </row>
    <row r="240" spans="1:5" x14ac:dyDescent="0.25">
      <c r="A240" s="2"/>
      <c r="E240" s="1"/>
    </row>
    <row r="241" spans="1:5" x14ac:dyDescent="0.25">
      <c r="A241" s="2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E264" s="1"/>
    </row>
    <row r="265" spans="1:5" x14ac:dyDescent="0.25">
      <c r="E265" s="1"/>
    </row>
    <row r="266" spans="1:5" x14ac:dyDescent="0.25">
      <c r="E26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Dao Vu Ngoc</dc:creator>
  <cp:lastModifiedBy>vuobe</cp:lastModifiedBy>
  <dcterms:created xsi:type="dcterms:W3CDTF">2020-05-07T17:41:06Z</dcterms:created>
  <dcterms:modified xsi:type="dcterms:W3CDTF">2020-06-15T20:41:47Z</dcterms:modified>
</cp:coreProperties>
</file>