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QuangDaoVuNgoc\github\bachelorthesis\Datasets\2nd Analysis Datasets\Results\TextBlob\"/>
    </mc:Choice>
  </mc:AlternateContent>
  <xr:revisionPtr revIDLastSave="0" documentId="13_ncr:1_{12818DD3-CA87-4150-A241-35967164BC4F}" xr6:coauthVersionLast="45" xr6:coauthVersionMax="45" xr10:uidLastSave="{00000000-0000-0000-0000-000000000000}"/>
  <bookViews>
    <workbookView xWindow="-24120" yWindow="3135" windowWidth="24240" windowHeight="17640" xr2:uid="{00000000-000D-0000-FFFF-FFFF00000000}"/>
  </bookViews>
  <sheets>
    <sheet name="Tabelle1" sheetId="1" r:id="rId1"/>
  </sheets>
  <definedNames>
    <definedName name="_xlnm._FilterDatabase" localSheetId="0" hidden="1">Tabelle1!$A$1:$I$143</definedName>
    <definedName name="Textblob_Analysed_Negation_Dataset" localSheetId="0">Tabelle1!$A$1:$E$143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I103" i="1"/>
  <c r="I44" i="1"/>
  <c r="I45" i="1"/>
  <c r="I2" i="1"/>
  <c r="I46" i="1"/>
  <c r="I104" i="1"/>
  <c r="I47" i="1"/>
  <c r="I105" i="1"/>
  <c r="I48" i="1"/>
  <c r="I49" i="1"/>
  <c r="I3" i="1"/>
  <c r="I50" i="1"/>
  <c r="I4" i="1"/>
  <c r="I106" i="1"/>
  <c r="I51" i="1"/>
  <c r="I25" i="1"/>
  <c r="I107" i="1"/>
  <c r="I52" i="1"/>
  <c r="I53" i="1"/>
  <c r="I54" i="1"/>
  <c r="I108" i="1"/>
  <c r="I109" i="1"/>
  <c r="I55" i="1"/>
  <c r="I110" i="1"/>
  <c r="I111" i="1"/>
  <c r="I56" i="1"/>
  <c r="I57" i="1"/>
  <c r="I112" i="1"/>
  <c r="I113" i="1"/>
  <c r="I26" i="1"/>
  <c r="I114" i="1"/>
  <c r="I58" i="1"/>
  <c r="I115" i="1"/>
  <c r="I59" i="1"/>
  <c r="I116" i="1"/>
  <c r="I60" i="1"/>
  <c r="I61" i="1"/>
  <c r="I5" i="1"/>
  <c r="I6" i="1"/>
  <c r="I62" i="1"/>
  <c r="I7" i="1"/>
  <c r="I63" i="1"/>
  <c r="I27" i="1"/>
  <c r="I64" i="1"/>
  <c r="I117" i="1"/>
  <c r="I28" i="1"/>
  <c r="I29" i="1"/>
  <c r="I65" i="1"/>
  <c r="I66" i="1"/>
  <c r="I118" i="1"/>
  <c r="I30" i="1"/>
  <c r="I8" i="1"/>
  <c r="I67" i="1"/>
  <c r="I9" i="1"/>
  <c r="I10" i="1"/>
  <c r="I68" i="1"/>
  <c r="I119" i="1"/>
  <c r="I69" i="1"/>
  <c r="I70" i="1"/>
  <c r="I71" i="1"/>
  <c r="I120" i="1"/>
  <c r="I11" i="1"/>
  <c r="I121" i="1"/>
  <c r="I31" i="1"/>
  <c r="I72" i="1"/>
  <c r="I12" i="1"/>
  <c r="I73" i="1"/>
  <c r="I74" i="1"/>
  <c r="I75" i="1"/>
  <c r="I76" i="1"/>
  <c r="I13" i="1"/>
  <c r="I77" i="1"/>
  <c r="I14" i="1"/>
  <c r="I122" i="1"/>
  <c r="I78" i="1"/>
  <c r="I32" i="1"/>
  <c r="I79" i="1"/>
  <c r="I15" i="1"/>
  <c r="I123" i="1"/>
  <c r="I16" i="1"/>
  <c r="I124" i="1"/>
  <c r="I125" i="1"/>
  <c r="I33" i="1"/>
  <c r="I126" i="1"/>
  <c r="I127" i="1"/>
  <c r="I17" i="1"/>
  <c r="I80" i="1"/>
  <c r="I18" i="1"/>
  <c r="I128" i="1"/>
  <c r="I81" i="1"/>
  <c r="I129" i="1"/>
  <c r="I130" i="1"/>
  <c r="I82" i="1"/>
  <c r="I83" i="1"/>
  <c r="I84" i="1"/>
  <c r="I85" i="1"/>
  <c r="I131" i="1"/>
  <c r="I86" i="1"/>
  <c r="I132" i="1"/>
  <c r="I34" i="1"/>
  <c r="I87" i="1"/>
  <c r="I88" i="1"/>
  <c r="I133" i="1"/>
  <c r="I35" i="1"/>
  <c r="I36" i="1"/>
  <c r="I37" i="1"/>
  <c r="I19" i="1"/>
  <c r="I89" i="1"/>
  <c r="I90" i="1"/>
  <c r="I91" i="1"/>
  <c r="I134" i="1"/>
  <c r="I135" i="1"/>
  <c r="I92" i="1"/>
  <c r="I93" i="1"/>
  <c r="I136" i="1"/>
  <c r="I137" i="1"/>
  <c r="I38" i="1"/>
  <c r="I94" i="1"/>
  <c r="I95" i="1"/>
  <c r="I20" i="1"/>
  <c r="I21" i="1"/>
  <c r="I96" i="1"/>
  <c r="I39" i="1"/>
  <c r="I97" i="1"/>
  <c r="I138" i="1"/>
  <c r="I139" i="1"/>
  <c r="I98" i="1"/>
  <c r="I22" i="1"/>
  <c r="I40" i="1"/>
  <c r="I99" i="1"/>
  <c r="I41" i="1"/>
  <c r="I23" i="1"/>
  <c r="I140" i="1"/>
  <c r="I100" i="1"/>
  <c r="I141" i="1"/>
  <c r="I142" i="1"/>
  <c r="I101" i="1"/>
  <c r="I42" i="1"/>
  <c r="I102" i="1"/>
  <c r="I24" i="1"/>
  <c r="I143" i="1"/>
  <c r="I43" i="1"/>
  <c r="H103" i="1"/>
  <c r="H44" i="1"/>
  <c r="H45" i="1"/>
  <c r="H2" i="1"/>
  <c r="H46" i="1"/>
  <c r="H104" i="1"/>
  <c r="H47" i="1"/>
  <c r="H105" i="1"/>
  <c r="H48" i="1"/>
  <c r="H49" i="1"/>
  <c r="H3" i="1"/>
  <c r="H50" i="1"/>
  <c r="H4" i="1"/>
  <c r="H106" i="1"/>
  <c r="H51" i="1"/>
  <c r="H25" i="1"/>
  <c r="H107" i="1"/>
  <c r="H52" i="1"/>
  <c r="H53" i="1"/>
  <c r="H54" i="1"/>
  <c r="H108" i="1"/>
  <c r="H109" i="1"/>
  <c r="H55" i="1"/>
  <c r="H110" i="1"/>
  <c r="H111" i="1"/>
  <c r="H56" i="1"/>
  <c r="H57" i="1"/>
  <c r="H112" i="1"/>
  <c r="H113" i="1"/>
  <c r="H26" i="1"/>
  <c r="H114" i="1"/>
  <c r="H58" i="1"/>
  <c r="H115" i="1"/>
  <c r="H59" i="1"/>
  <c r="H116" i="1"/>
  <c r="H60" i="1"/>
  <c r="H61" i="1"/>
  <c r="H5" i="1"/>
  <c r="H6" i="1"/>
  <c r="H62" i="1"/>
  <c r="H7" i="1"/>
  <c r="H63" i="1"/>
  <c r="H27" i="1"/>
  <c r="H64" i="1"/>
  <c r="H117" i="1"/>
  <c r="H28" i="1"/>
  <c r="H29" i="1"/>
  <c r="H65" i="1"/>
  <c r="H66" i="1"/>
  <c r="H118" i="1"/>
  <c r="H30" i="1"/>
  <c r="H8" i="1"/>
  <c r="H67" i="1"/>
  <c r="H9" i="1"/>
  <c r="H10" i="1"/>
  <c r="H68" i="1"/>
  <c r="H119" i="1"/>
  <c r="H69" i="1"/>
  <c r="H70" i="1"/>
  <c r="H71" i="1"/>
  <c r="H120" i="1"/>
  <c r="H11" i="1"/>
  <c r="H121" i="1"/>
  <c r="H31" i="1"/>
  <c r="H72" i="1"/>
  <c r="H12" i="1"/>
  <c r="H73" i="1"/>
  <c r="H74" i="1"/>
  <c r="H75" i="1"/>
  <c r="H76" i="1"/>
  <c r="H13" i="1"/>
  <c r="H77" i="1"/>
  <c r="H14" i="1"/>
  <c r="H122" i="1"/>
  <c r="H78" i="1"/>
  <c r="H32" i="1"/>
  <c r="H79" i="1"/>
  <c r="H15" i="1"/>
  <c r="H123" i="1"/>
  <c r="H16" i="1"/>
  <c r="H124" i="1"/>
  <c r="H125" i="1"/>
  <c r="H33" i="1"/>
  <c r="H126" i="1"/>
  <c r="H127" i="1"/>
  <c r="H17" i="1"/>
  <c r="H80" i="1"/>
  <c r="H18" i="1"/>
  <c r="H128" i="1"/>
  <c r="H81" i="1"/>
  <c r="H129" i="1"/>
  <c r="H130" i="1"/>
  <c r="H82" i="1"/>
  <c r="H83" i="1"/>
  <c r="H84" i="1"/>
  <c r="H85" i="1"/>
  <c r="H131" i="1"/>
  <c r="H86" i="1"/>
  <c r="H132" i="1"/>
  <c r="H34" i="1"/>
  <c r="H87" i="1"/>
  <c r="H88" i="1"/>
  <c r="H133" i="1"/>
  <c r="H35" i="1"/>
  <c r="H36" i="1"/>
  <c r="H37" i="1"/>
  <c r="H19" i="1"/>
  <c r="H89" i="1"/>
  <c r="H90" i="1"/>
  <c r="H91" i="1"/>
  <c r="H134" i="1"/>
  <c r="H135" i="1"/>
  <c r="H92" i="1"/>
  <c r="H93" i="1"/>
  <c r="H136" i="1"/>
  <c r="H137" i="1"/>
  <c r="H38" i="1"/>
  <c r="H94" i="1"/>
  <c r="H95" i="1"/>
  <c r="H20" i="1"/>
  <c r="H21" i="1"/>
  <c r="H96" i="1"/>
  <c r="H39" i="1"/>
  <c r="H97" i="1"/>
  <c r="H138" i="1"/>
  <c r="H139" i="1"/>
  <c r="H98" i="1"/>
  <c r="H22" i="1"/>
  <c r="H40" i="1"/>
  <c r="H99" i="1"/>
  <c r="H41" i="1"/>
  <c r="H23" i="1"/>
  <c r="H140" i="1"/>
  <c r="H100" i="1"/>
  <c r="H141" i="1"/>
  <c r="H142" i="1"/>
  <c r="H101" i="1"/>
  <c r="H42" i="1"/>
  <c r="H102" i="1"/>
  <c r="H24" i="1"/>
  <c r="H143" i="1"/>
  <c r="H43" i="1"/>
  <c r="G103" i="1"/>
  <c r="G44" i="1"/>
  <c r="G45" i="1"/>
  <c r="G2" i="1"/>
  <c r="G46" i="1"/>
  <c r="G104" i="1"/>
  <c r="G47" i="1"/>
  <c r="G105" i="1"/>
  <c r="G48" i="1"/>
  <c r="G49" i="1"/>
  <c r="G3" i="1"/>
  <c r="G50" i="1"/>
  <c r="G4" i="1"/>
  <c r="G106" i="1"/>
  <c r="G51" i="1"/>
  <c r="G25" i="1"/>
  <c r="G107" i="1"/>
  <c r="G52" i="1"/>
  <c r="G53" i="1"/>
  <c r="G54" i="1"/>
  <c r="G108" i="1"/>
  <c r="G109" i="1"/>
  <c r="G55" i="1"/>
  <c r="G110" i="1"/>
  <c r="G111" i="1"/>
  <c r="G56" i="1"/>
  <c r="G57" i="1"/>
  <c r="G112" i="1"/>
  <c r="G113" i="1"/>
  <c r="G26" i="1"/>
  <c r="G114" i="1"/>
  <c r="G58" i="1"/>
  <c r="G115" i="1"/>
  <c r="G59" i="1"/>
  <c r="G116" i="1"/>
  <c r="G60" i="1"/>
  <c r="G61" i="1"/>
  <c r="G5" i="1"/>
  <c r="G6" i="1"/>
  <c r="G62" i="1"/>
  <c r="G7" i="1"/>
  <c r="G63" i="1"/>
  <c r="G27" i="1"/>
  <c r="G64" i="1"/>
  <c r="G117" i="1"/>
  <c r="G28" i="1"/>
  <c r="G29" i="1"/>
  <c r="G65" i="1"/>
  <c r="G66" i="1"/>
  <c r="G118" i="1"/>
  <c r="G30" i="1"/>
  <c r="G8" i="1"/>
  <c r="G67" i="1"/>
  <c r="G9" i="1"/>
  <c r="G10" i="1"/>
  <c r="G68" i="1"/>
  <c r="G119" i="1"/>
  <c r="G69" i="1"/>
  <c r="G70" i="1"/>
  <c r="G71" i="1"/>
  <c r="G120" i="1"/>
  <c r="G11" i="1"/>
  <c r="G121" i="1"/>
  <c r="G31" i="1"/>
  <c r="G72" i="1"/>
  <c r="G12" i="1"/>
  <c r="G73" i="1"/>
  <c r="G74" i="1"/>
  <c r="G75" i="1"/>
  <c r="G76" i="1"/>
  <c r="G13" i="1"/>
  <c r="G77" i="1"/>
  <c r="G14" i="1"/>
  <c r="G122" i="1"/>
  <c r="G78" i="1"/>
  <c r="G32" i="1"/>
  <c r="G79" i="1"/>
  <c r="G15" i="1"/>
  <c r="G123" i="1"/>
  <c r="G16" i="1"/>
  <c r="G124" i="1"/>
  <c r="G125" i="1"/>
  <c r="G33" i="1"/>
  <c r="G126" i="1"/>
  <c r="G127" i="1"/>
  <c r="G17" i="1"/>
  <c r="G80" i="1"/>
  <c r="G18" i="1"/>
  <c r="G128" i="1"/>
  <c r="G81" i="1"/>
  <c r="G129" i="1"/>
  <c r="G130" i="1"/>
  <c r="G82" i="1"/>
  <c r="G83" i="1"/>
  <c r="G84" i="1"/>
  <c r="G85" i="1"/>
  <c r="G131" i="1"/>
  <c r="G86" i="1"/>
  <c r="G132" i="1"/>
  <c r="G34" i="1"/>
  <c r="G87" i="1"/>
  <c r="G88" i="1"/>
  <c r="G133" i="1"/>
  <c r="G35" i="1"/>
  <c r="G36" i="1"/>
  <c r="G37" i="1"/>
  <c r="G19" i="1"/>
  <c r="G89" i="1"/>
  <c r="G90" i="1"/>
  <c r="G91" i="1"/>
  <c r="G134" i="1"/>
  <c r="G135" i="1"/>
  <c r="G92" i="1"/>
  <c r="G93" i="1"/>
  <c r="G136" i="1"/>
  <c r="G137" i="1"/>
  <c r="G38" i="1"/>
  <c r="G94" i="1"/>
  <c r="G95" i="1"/>
  <c r="G20" i="1"/>
  <c r="G21" i="1"/>
  <c r="G96" i="1"/>
  <c r="G39" i="1"/>
  <c r="G97" i="1"/>
  <c r="G138" i="1"/>
  <c r="G139" i="1"/>
  <c r="G98" i="1"/>
  <c r="G22" i="1"/>
  <c r="G40" i="1"/>
  <c r="G99" i="1"/>
  <c r="G41" i="1"/>
  <c r="G23" i="1"/>
  <c r="G140" i="1"/>
  <c r="G100" i="1"/>
  <c r="G141" i="1"/>
  <c r="G142" i="1"/>
  <c r="G101" i="1"/>
  <c r="G42" i="1"/>
  <c r="G102" i="1"/>
  <c r="G24" i="1"/>
  <c r="G143" i="1"/>
  <c r="G43" i="1"/>
  <c r="F103" i="1"/>
  <c r="F44" i="1"/>
  <c r="F45" i="1"/>
  <c r="F2" i="1"/>
  <c r="F46" i="1"/>
  <c r="F104" i="1"/>
  <c r="F47" i="1"/>
  <c r="F105" i="1"/>
  <c r="F48" i="1"/>
  <c r="F49" i="1"/>
  <c r="F3" i="1"/>
  <c r="F50" i="1"/>
  <c r="F4" i="1"/>
  <c r="F106" i="1"/>
  <c r="F51" i="1"/>
  <c r="F25" i="1"/>
  <c r="F107" i="1"/>
  <c r="F52" i="1"/>
  <c r="F53" i="1"/>
  <c r="F54" i="1"/>
  <c r="F108" i="1"/>
  <c r="F109" i="1"/>
  <c r="F55" i="1"/>
  <c r="F110" i="1"/>
  <c r="F111" i="1"/>
  <c r="F56" i="1"/>
  <c r="F57" i="1"/>
  <c r="F112" i="1"/>
  <c r="F113" i="1"/>
  <c r="F26" i="1"/>
  <c r="F114" i="1"/>
  <c r="F58" i="1"/>
  <c r="F115" i="1"/>
  <c r="F59" i="1"/>
  <c r="F116" i="1"/>
  <c r="F60" i="1"/>
  <c r="F61" i="1"/>
  <c r="F5" i="1"/>
  <c r="F6" i="1"/>
  <c r="F62" i="1"/>
  <c r="F7" i="1"/>
  <c r="F63" i="1"/>
  <c r="F27" i="1"/>
  <c r="F64" i="1"/>
  <c r="F117" i="1"/>
  <c r="F28" i="1"/>
  <c r="F29" i="1"/>
  <c r="F65" i="1"/>
  <c r="F66" i="1"/>
  <c r="F118" i="1"/>
  <c r="F30" i="1"/>
  <c r="F8" i="1"/>
  <c r="F67" i="1"/>
  <c r="F9" i="1"/>
  <c r="F10" i="1"/>
  <c r="F68" i="1"/>
  <c r="F119" i="1"/>
  <c r="F69" i="1"/>
  <c r="F70" i="1"/>
  <c r="F71" i="1"/>
  <c r="F120" i="1"/>
  <c r="F11" i="1"/>
  <c r="F121" i="1"/>
  <c r="F31" i="1"/>
  <c r="F72" i="1"/>
  <c r="F12" i="1"/>
  <c r="F73" i="1"/>
  <c r="F74" i="1"/>
  <c r="F75" i="1"/>
  <c r="F76" i="1"/>
  <c r="F13" i="1"/>
  <c r="F77" i="1"/>
  <c r="F14" i="1"/>
  <c r="F122" i="1"/>
  <c r="F78" i="1"/>
  <c r="F32" i="1"/>
  <c r="F79" i="1"/>
  <c r="F15" i="1"/>
  <c r="F123" i="1"/>
  <c r="F16" i="1"/>
  <c r="F124" i="1"/>
  <c r="F125" i="1"/>
  <c r="F33" i="1"/>
  <c r="F126" i="1"/>
  <c r="F127" i="1"/>
  <c r="F17" i="1"/>
  <c r="F80" i="1"/>
  <c r="F18" i="1"/>
  <c r="F128" i="1"/>
  <c r="F81" i="1"/>
  <c r="F129" i="1"/>
  <c r="F130" i="1"/>
  <c r="F82" i="1"/>
  <c r="F83" i="1"/>
  <c r="F84" i="1"/>
  <c r="F85" i="1"/>
  <c r="F131" i="1"/>
  <c r="F86" i="1"/>
  <c r="F132" i="1"/>
  <c r="F34" i="1"/>
  <c r="F87" i="1"/>
  <c r="F88" i="1"/>
  <c r="F133" i="1"/>
  <c r="F35" i="1"/>
  <c r="F36" i="1"/>
  <c r="F37" i="1"/>
  <c r="F19" i="1"/>
  <c r="F89" i="1"/>
  <c r="F90" i="1"/>
  <c r="F91" i="1"/>
  <c r="F134" i="1"/>
  <c r="F135" i="1"/>
  <c r="F92" i="1"/>
  <c r="F93" i="1"/>
  <c r="F136" i="1"/>
  <c r="F137" i="1"/>
  <c r="F38" i="1"/>
  <c r="F94" i="1"/>
  <c r="F95" i="1"/>
  <c r="F20" i="1"/>
  <c r="F21" i="1"/>
  <c r="F96" i="1"/>
  <c r="F39" i="1"/>
  <c r="F97" i="1"/>
  <c r="F138" i="1"/>
  <c r="F139" i="1"/>
  <c r="F98" i="1"/>
  <c r="F22" i="1"/>
  <c r="F40" i="1"/>
  <c r="F99" i="1"/>
  <c r="F41" i="1"/>
  <c r="F23" i="1"/>
  <c r="F140" i="1"/>
  <c r="F100" i="1"/>
  <c r="F141" i="1"/>
  <c r="F142" i="1"/>
  <c r="F101" i="1"/>
  <c r="F42" i="1"/>
  <c r="F102" i="1"/>
  <c r="F24" i="1"/>
  <c r="F143" i="1"/>
  <c r="F43" i="1"/>
  <c r="N2" i="1" l="1"/>
  <c r="L2" i="1"/>
  <c r="M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8C0CAB-55FA-42DB-B0D3-E399C54F36D5}" name="Textblob_Analysed_Negation_Dataset" type="6" refreshedVersion="6" background="1" saveData="1">
    <textPr codePage="850" sourceFile="C:\Users\QuangDaoVuNgoc\github\bachelorthesis\Datasets\2nd Analysis Datasets\Results\TextBlob\Textblob_Analysed_Negation_Dataset.csv" decimal="," thousands=".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<sst xmlns="http://schemas.openxmlformats.org/spreadsheetml/2006/main" count="439" uniqueCount="435">
  <si>
    <t>Polarity</t>
  </si>
  <si>
    <t>Review</t>
  </si>
  <si>
    <t>Polarity_result</t>
  </si>
  <si>
    <t>highly unprofessional and rude to a loyal patron</t>
  </si>
  <si>
    <t>0.9372875354107653</t>
  </si>
  <si>
    <t>0.06271246458923543</t>
  </si>
  <si>
    <t>it wasnt busy at all and now we know why</t>
  </si>
  <si>
    <t>0.45949660920911967</t>
  </si>
  <si>
    <t>0.5405033907908809</t>
  </si>
  <si>
    <t>the nurse couldnt even bandage my wound</t>
  </si>
  <si>
    <t>0.7070744656477742</t>
  </si>
  <si>
    <t>0.2929255343522253</t>
  </si>
  <si>
    <t>and the red curry had so much bamboo shoots and wasnt very tasty to me</t>
  </si>
  <si>
    <t>0.9683574863361583</t>
  </si>
  <si>
    <t>0.031642513663840556</t>
  </si>
  <si>
    <t>this phone cant be any more innovative</t>
  </si>
  <si>
    <t>0.6960379572357251</t>
  </si>
  <si>
    <t>0.30396204276427585</t>
  </si>
  <si>
    <t>my friend did not like his bloody mary</t>
  </si>
  <si>
    <t>0.5498962155519234</t>
  </si>
  <si>
    <t>0.45010378444807664</t>
  </si>
  <si>
    <t>never going back</t>
  </si>
  <si>
    <t>0.49974937265500674</t>
  </si>
  <si>
    <t>0.500250627344993</t>
  </si>
  <si>
    <t xml:space="preserve"> they never brought a salad we asked for</t>
  </si>
  <si>
    <t>0.7940175241467815</t>
  </si>
  <si>
    <t>0.2059824758532195</t>
  </si>
  <si>
    <t>this doctor cant even diagnose a flu</t>
  </si>
  <si>
    <t>0.15257688899447008</t>
  </si>
  <si>
    <t>0.8474231110055307</t>
  </si>
  <si>
    <t>would not recommend to others</t>
  </si>
  <si>
    <t>0.675625472469866</t>
  </si>
  <si>
    <t>0.3243745275301339</t>
  </si>
  <si>
    <t>i hate to disagree with my fellow yelpers but my husband and i were so disappointed with this place</t>
  </si>
  <si>
    <t>0.8635571818107832</t>
  </si>
  <si>
    <t>0.13644281818921603</t>
  </si>
  <si>
    <t>not too expensive and just as good as the rest of the tools that are over priced</t>
  </si>
  <si>
    <t>0.557842977728261</t>
  </si>
  <si>
    <t>0.44215702227173836</t>
  </si>
  <si>
    <t>for a self proclaimed coffee cafe i was wildly disappointed</t>
  </si>
  <si>
    <t>0.810468035657737</t>
  </si>
  <si>
    <t>0.18953196434226377</t>
  </si>
  <si>
    <t>i didnt know pulled pork could be soooo delicious</t>
  </si>
  <si>
    <t>0.8109855948566538</t>
  </si>
  <si>
    <t>0.18901440514334772</t>
  </si>
  <si>
    <t>nobody should have to waste time on this game</t>
  </si>
  <si>
    <t>0.10125144755372835</t>
  </si>
  <si>
    <t>0.8987485524462715</t>
  </si>
  <si>
    <t>i am so angery at this and will never shop their chothes anymore</t>
  </si>
  <si>
    <t>0.7750442936400438</t>
  </si>
  <si>
    <t>0.22495570635995643</t>
  </si>
  <si>
    <t>i cannot believe that they arent sold out every day</t>
  </si>
  <si>
    <t>0.47581596742324184</t>
  </si>
  <si>
    <t>0.5241840325767567</t>
  </si>
  <si>
    <t>angelina jolie couldnt save this tragedy of a movie</t>
  </si>
  <si>
    <t>0.03794305531228674</t>
  </si>
  <si>
    <t>0.9620569446877134</t>
  </si>
  <si>
    <t>the new samsung galaxy is not worth it</t>
  </si>
  <si>
    <t>0.696954232879242</t>
  </si>
  <si>
    <t>0.30304576712075826</t>
  </si>
  <si>
    <t>sauce was tasteless</t>
  </si>
  <si>
    <t>0.8581422254468445</t>
  </si>
  <si>
    <t>0.1418577745531556</t>
  </si>
  <si>
    <t>i came back today since they relocated and still not impressed</t>
  </si>
  <si>
    <t>0.7258844191622335</t>
  </si>
  <si>
    <t>0.274115580837767</t>
  </si>
  <si>
    <t>i havent even read 5 pages and had to stop this boring book</t>
  </si>
  <si>
    <t>0.17120972819010913</t>
  </si>
  <si>
    <t>0.8287902718098912</t>
  </si>
  <si>
    <t>the spaghetti is nothing special whatsoever</t>
  </si>
  <si>
    <t>0.044513437257411775</t>
  </si>
  <si>
    <t>0.9554865627425876</t>
  </si>
  <si>
    <t>it was not good</t>
  </si>
  <si>
    <t>0.500895894948668</t>
  </si>
  <si>
    <t>0.4991041050513319</t>
  </si>
  <si>
    <t>the poor batter to meat ratio made the chicken tenders very unsatisfying</t>
  </si>
  <si>
    <t>0.39128760736404633</t>
  </si>
  <si>
    <t>0.6087123926359522</t>
  </si>
  <si>
    <t>i would not recommend this book to anyone</t>
  </si>
  <si>
    <t>0.46685502000226536</t>
  </si>
  <si>
    <t>0.5331449799977346</t>
  </si>
  <si>
    <t>the chips that came out were dripping with grease and mostly not edible</t>
  </si>
  <si>
    <t>0.6001022342642005</t>
  </si>
  <si>
    <t>0.3998977657358019</t>
  </si>
  <si>
    <t>i probably wont be back to be honest</t>
  </si>
  <si>
    <t>0.6847060576916763</t>
  </si>
  <si>
    <t>0.31529394230832314</t>
  </si>
  <si>
    <t>stay away nothing good comes out this place</t>
  </si>
  <si>
    <t>0.48362778249544325</t>
  </si>
  <si>
    <t>0.5163722175045561</t>
  </si>
  <si>
    <t>i dont suggest going here for food ever maybe for the drink specials and hookah but nothing else</t>
  </si>
  <si>
    <t>0.008829530210360243</t>
  </si>
  <si>
    <t>0.9911704697896377</t>
  </si>
  <si>
    <t>never had any experience with rudeness here or any other problem</t>
  </si>
  <si>
    <t>0.46141665014495997</t>
  </si>
  <si>
    <t>0.5385833498550394</t>
  </si>
  <si>
    <t>i dont recommend unless your car breaks down in front of it and you are starving</t>
  </si>
  <si>
    <t>0.1295408645105616</t>
  </si>
  <si>
    <t>0.8704591354894381</t>
  </si>
  <si>
    <t>i was very disappointed</t>
  </si>
  <si>
    <t>0.6632013230155404</t>
  </si>
  <si>
    <t>0.33679867698445953</t>
  </si>
  <si>
    <t>not good by any stretch of the imagination</t>
  </si>
  <si>
    <t>0.48551553878733106</t>
  </si>
  <si>
    <t>0.5144844612126698</t>
  </si>
  <si>
    <t>this place deserves no stars</t>
  </si>
  <si>
    <t>0.7547904251140592</t>
  </si>
  <si>
    <t>0.24520957488594097</t>
  </si>
  <si>
    <t>i got the gold standard a  burger and was kind of disappointed</t>
  </si>
  <si>
    <t>0.48496083087991215</t>
  </si>
  <si>
    <t>0.515039169120089</t>
  </si>
  <si>
    <t>this software is not user friendly</t>
  </si>
  <si>
    <t>0.6392704876229391</t>
  </si>
  <si>
    <t>0.36072951237706175</t>
  </si>
  <si>
    <t>id rather not eat here any time soon</t>
  </si>
  <si>
    <t>0.542686053910856</t>
  </si>
  <si>
    <t>0.45731394608914455</t>
  </si>
  <si>
    <t>the banker recommended me to not buy this stock and saved me a ton of money</t>
  </si>
  <si>
    <t>0.5794757933665948</t>
  </si>
  <si>
    <t>0.4205242066334025</t>
  </si>
  <si>
    <t>i could not be happier</t>
  </si>
  <si>
    <t>0.5566343465744421</t>
  </si>
  <si>
    <t>0.4433656534255572</t>
  </si>
  <si>
    <t>the selection of food was not the best</t>
  </si>
  <si>
    <t>0.5998783685335045</t>
  </si>
  <si>
    <t>0.4001216314664952</t>
  </si>
  <si>
    <t>the food wasnt too cold or too warm which left me satisfied</t>
  </si>
  <si>
    <t>0.8484559774275465</t>
  </si>
  <si>
    <t>0.1515440225724533</t>
  </si>
  <si>
    <t>the squiggler fell apart at second use with no way to put the prongs back into the base</t>
  </si>
  <si>
    <t>0.5587060956710809</t>
  </si>
  <si>
    <t>0.44129390432891974</t>
  </si>
  <si>
    <t>this cup cant be any better</t>
  </si>
  <si>
    <t>0.4019283899545275</t>
  </si>
  <si>
    <t>0.5980716100454728</t>
  </si>
  <si>
    <t>im not impressed with the concept or the food</t>
  </si>
  <si>
    <t>0.5488355365379268</t>
  </si>
  <si>
    <t>0.4511644634620732</t>
  </si>
  <si>
    <t>this place is disgusting</t>
  </si>
  <si>
    <t>0.3938334611534251</t>
  </si>
  <si>
    <t>0.6061665388465747</t>
  </si>
  <si>
    <t>restaurant is always full but never a wait</t>
  </si>
  <si>
    <t>0.47877704356705403</t>
  </si>
  <si>
    <t>0.521222956432946</t>
  </si>
  <si>
    <t>slightly overpriced but not unreasonable for the quality and atmosphere</t>
  </si>
  <si>
    <t>0.20775321148871875</t>
  </si>
  <si>
    <t>0.7922467885112816</t>
  </si>
  <si>
    <t>soggy and not good</t>
  </si>
  <si>
    <t>0.5926172186235951</t>
  </si>
  <si>
    <t>0.4073827813764054</t>
  </si>
  <si>
    <t>never again will i be dining at this place</t>
  </si>
  <si>
    <t>0.6996623236380769</t>
  </si>
  <si>
    <t>0.3003376763619234</t>
  </si>
  <si>
    <t>the service was not up to par either</t>
  </si>
  <si>
    <t>0.40056321830445857</t>
  </si>
  <si>
    <t>0.5994367816955413</t>
  </si>
  <si>
    <t>i couldnt put this down and laughed smiled and even got tears</t>
  </si>
  <si>
    <t>0.07782558305629153</t>
  </si>
  <si>
    <t>0.922174416943708</t>
  </si>
  <si>
    <t>the cleaning service cant be any more meticulous and clean</t>
  </si>
  <si>
    <t>0.6092655849131278</t>
  </si>
  <si>
    <t>0.3907344150868734</t>
  </si>
  <si>
    <t>real sushi lovers lets be honest  yama is not that good</t>
  </si>
  <si>
    <t>0.8520679903447088</t>
  </si>
  <si>
    <t>0.14793200965529194</t>
  </si>
  <si>
    <t>my friend didnt lie when he told me i would love this place</t>
  </si>
  <si>
    <t>0.763829132515375</t>
  </si>
  <si>
    <t>0.23617086748462593</t>
  </si>
  <si>
    <t>this shirt cant be any better</t>
  </si>
  <si>
    <t>0.5517124020641337</t>
  </si>
  <si>
    <t>0.448287597935867</t>
  </si>
  <si>
    <t>i wouldnt enter this restaurant even if someone pays me for it</t>
  </si>
  <si>
    <t>0.746281889003916</t>
  </si>
  <si>
    <t>0.25371811099608443</t>
  </si>
  <si>
    <t>talking to the policeman didnt really help me</t>
  </si>
  <si>
    <t>0.31708226670758194</t>
  </si>
  <si>
    <t>0.6829177332924175</t>
  </si>
  <si>
    <t>i will not return</t>
  </si>
  <si>
    <t>0.5486292282514571</t>
  </si>
  <si>
    <t>0.45137077174854295</t>
  </si>
  <si>
    <t>the food is not tasty at all</t>
  </si>
  <si>
    <t>0.5908830639609044</t>
  </si>
  <si>
    <t>0.4091169360390962</t>
  </si>
  <si>
    <t>they do not keep to a high standard of service</t>
  </si>
  <si>
    <t>0.5172717529876162</t>
  </si>
  <si>
    <t>0.48272824701238354</t>
  </si>
  <si>
    <t>i wasnt really impressed with strip steak</t>
  </si>
  <si>
    <t>0.48355219812393074</t>
  </si>
  <si>
    <t>0.5164478018760699</t>
  </si>
  <si>
    <t>chris hemsworth cant be any more charming than in this movie</t>
  </si>
  <si>
    <t>0.5114215138256785</t>
  </si>
  <si>
    <t>0.48857848617432137</t>
  </si>
  <si>
    <t>i checked out this place a couple years ago and was not impressed</t>
  </si>
  <si>
    <t>0.4558563522116187</t>
  </si>
  <si>
    <t>0.5441436477883808</t>
  </si>
  <si>
    <t>contrary to other review i found my cell phone holder to be of very good quality and have used it for a long time now with no problems whatsoever</t>
  </si>
  <si>
    <t>0.059418113764221146</t>
  </si>
  <si>
    <t>0.9405818862357793</t>
  </si>
  <si>
    <t xml:space="preserve">sorry i will not be getting food from here anytime soon </t>
  </si>
  <si>
    <t>0.5190608572146026</t>
  </si>
  <si>
    <t>0.4809391427853964</t>
  </si>
  <si>
    <t>couldnt ask for a more satisfying meal</t>
  </si>
  <si>
    <t>0.5863949008183635</t>
  </si>
  <si>
    <t>0.41360509918163635</t>
  </si>
  <si>
    <t>this is not well manufactured</t>
  </si>
  <si>
    <t>0.5052236983920694</t>
  </si>
  <si>
    <t>0.49477630160793</t>
  </si>
  <si>
    <t>the servers are not pleasant to deal with</t>
  </si>
  <si>
    <t>0.7519703824479244</t>
  </si>
  <si>
    <t>0.2480296175520754</t>
  </si>
  <si>
    <t>no one at the table thought the food was above average or worth the wait that we had for it</t>
  </si>
  <si>
    <t>0.6169016254425275</t>
  </si>
  <si>
    <t>0.38309837455747187</t>
  </si>
  <si>
    <t>the warm beer didnt help</t>
  </si>
  <si>
    <t>0.7575959045656985</t>
  </si>
  <si>
    <t>0.2424040954343013</t>
  </si>
  <si>
    <t>it was just not a fun experience</t>
  </si>
  <si>
    <t>0.6143121670341901</t>
  </si>
  <si>
    <t>0.3856878329658098</t>
  </si>
  <si>
    <t>there is nothing authentic about this place</t>
  </si>
  <si>
    <t>0.6598060885503966</t>
  </si>
  <si>
    <t>0.3401939114496037</t>
  </si>
  <si>
    <t>we took our friend visiting here for some soul food and merts did not disappoint</t>
  </si>
  <si>
    <t>0.8829646941318263</t>
  </si>
  <si>
    <t>0.11703530586817315</t>
  </si>
  <si>
    <t>the intern cant even print copies</t>
  </si>
  <si>
    <t>0.3113020296392244</t>
  </si>
  <si>
    <t>0.6886979703607777</t>
  </si>
  <si>
    <t>honeslty it didnt taste that fresh</t>
  </si>
  <si>
    <t>0.5625100470079729</t>
  </si>
  <si>
    <t>0.4374899529920274</t>
  </si>
  <si>
    <t>i cant wait to go back</t>
  </si>
  <si>
    <t>0.4001600971624158</t>
  </si>
  <si>
    <t>0.5998399028375841</t>
  </si>
  <si>
    <t>i wish i had not found this place at all</t>
  </si>
  <si>
    <t>0.5653548475872565</t>
  </si>
  <si>
    <t>0.43464515241274365</t>
  </si>
  <si>
    <t>this bar didnt disappoint me</t>
  </si>
  <si>
    <t>0.5604713764818574</t>
  </si>
  <si>
    <t>0.4395286235181427</t>
  </si>
  <si>
    <t>so dont go there if you are looking for good food</t>
  </si>
  <si>
    <t>0.08713620651974897</t>
  </si>
  <si>
    <t>0.9128637934802504</t>
  </si>
  <si>
    <t>get the pasta trio you wont regret it</t>
  </si>
  <si>
    <t>0.8492447662832501</t>
  </si>
  <si>
    <t>0.1507552337167506</t>
  </si>
  <si>
    <t>the burger had absolutely no flavor</t>
  </si>
  <si>
    <t>0.386944892935567</t>
  </si>
  <si>
    <t>0.613055107064432</t>
  </si>
  <si>
    <t>i cant believe that i paid for such a low quality product</t>
  </si>
  <si>
    <t>0.38869850978901876</t>
  </si>
  <si>
    <t>0.6113014902109799</t>
  </si>
  <si>
    <t>you cant go wrong with any of the food here</t>
  </si>
  <si>
    <t>0.37281255851911976</t>
  </si>
  <si>
    <t>0.6271874414808807</t>
  </si>
  <si>
    <t>did not like at all</t>
  </si>
  <si>
    <t>0.45632430693130466</t>
  </si>
  <si>
    <t>0.5436756930686952</t>
  </si>
  <si>
    <t>unfortunately it was not good</t>
  </si>
  <si>
    <t>0.3568826784752439</t>
  </si>
  <si>
    <t>0.6431173215247559</t>
  </si>
  <si>
    <t>i wouldnt trade my apple watch for anything else in this world</t>
  </si>
  <si>
    <t>0.753620444945595</t>
  </si>
  <si>
    <t>0.24637955505440431</t>
  </si>
  <si>
    <t>definitely not worth the  i paid</t>
  </si>
  <si>
    <t>0.6827156729031084</t>
  </si>
  <si>
    <t>0.31728432709689103</t>
  </si>
  <si>
    <t>this is usually not my taste but surprisingly i did like it</t>
  </si>
  <si>
    <t>0.5860095857844171</t>
  </si>
  <si>
    <t>0.4139904142155826</t>
  </si>
  <si>
    <t>not much flavor to them and very poorly constructed</t>
  </si>
  <si>
    <t>0.17621246428818588</t>
  </si>
  <si>
    <t>0.8237875357118132</t>
  </si>
  <si>
    <t>the company unprofessional period</t>
  </si>
  <si>
    <t>0.7612326524523215</t>
  </si>
  <si>
    <t>0.23876734754767942</t>
  </si>
  <si>
    <t>dont go here</t>
  </si>
  <si>
    <t>0.08537447008949595</t>
  </si>
  <si>
    <t>0.9146255299105039</t>
  </si>
  <si>
    <t>i cant believe i bought this way overpriced radio</t>
  </si>
  <si>
    <t>0.4315812323719018</t>
  </si>
  <si>
    <t>0.5684187676280973</t>
  </si>
  <si>
    <t>i had great expectations that were sadly not met for the price of the room</t>
  </si>
  <si>
    <t>0.5797095415707245</t>
  </si>
  <si>
    <t>0.4202904584292758</t>
  </si>
  <si>
    <t>i will never go back to this place and will never ever recommended this place to anyone</t>
  </si>
  <si>
    <t>0.7497619162787194</t>
  </si>
  <si>
    <t>0.25023808372128137</t>
  </si>
  <si>
    <t>i would not recommend this place</t>
  </si>
  <si>
    <t>0.5469143441947113</t>
  </si>
  <si>
    <t>0.4530856558052889</t>
  </si>
  <si>
    <t>my steak wasnt rare but cold</t>
  </si>
  <si>
    <t>0.8507961049188383</t>
  </si>
  <si>
    <t>0.14920389508116114</t>
  </si>
  <si>
    <t>i only had pho so i cant judge the rest of the food but the pho was the worst ive ever had</t>
  </si>
  <si>
    <t>0.23899236833311363</t>
  </si>
  <si>
    <t>0.7610076316668866</t>
  </si>
  <si>
    <t>the book itself is not much use other than as a list of problems</t>
  </si>
  <si>
    <t>0.5858260426368495</t>
  </si>
  <si>
    <t>0.4141739573631518</t>
  </si>
  <si>
    <t>i will not be eating there again</t>
  </si>
  <si>
    <t>0.45743580482578755</t>
  </si>
  <si>
    <t>0.5425641951742126</t>
  </si>
  <si>
    <t>no complaints whatsoever</t>
  </si>
  <si>
    <t>0.4910358565737053</t>
  </si>
  <si>
    <t>0.5089641434262948</t>
  </si>
  <si>
    <t>i wouldnt recommend this ralph lauren shoes to anyone</t>
  </si>
  <si>
    <t>0.6286428684013363</t>
  </si>
  <si>
    <t>0.37135713159866324</t>
  </si>
  <si>
    <t>would not go back</t>
  </si>
  <si>
    <t>0.5040793240084136</t>
  </si>
  <si>
    <t>0.49592067599158635</t>
  </si>
  <si>
    <t>drivers accept never show</t>
  </si>
  <si>
    <t>0.42840498575015284</t>
  </si>
  <si>
    <t>0.5715950142498469</t>
  </si>
  <si>
    <t>you cant beat that</t>
  </si>
  <si>
    <t>0.46532724776332185</t>
  </si>
  <si>
    <t>0.5346727522366779</t>
  </si>
  <si>
    <t>this is an unbelievable bargain</t>
  </si>
  <si>
    <t>0.3121250102736916</t>
  </si>
  <si>
    <t>0.6878749897263091</t>
  </si>
  <si>
    <t>you cant go wrong with this microphone</t>
  </si>
  <si>
    <t>0.4376209128829396</t>
  </si>
  <si>
    <t>0.5623790871170599</t>
  </si>
  <si>
    <t>the restaurant isnt bad like others try to make it out to be</t>
  </si>
  <si>
    <t>0.5019008669753631</t>
  </si>
  <si>
    <t>0.49809913302463704</t>
  </si>
  <si>
    <t>the banker couldnt even tell me why my account has been frozen</t>
  </si>
  <si>
    <t>0.8147313164656981</t>
  </si>
  <si>
    <t>0.18526868353430218</t>
  </si>
  <si>
    <t>the rooms are not worth the money</t>
  </si>
  <si>
    <t>0.5563813754095697</t>
  </si>
  <si>
    <t>0.4436186245904297</t>
  </si>
  <si>
    <t>why this place is so popular i will never understand</t>
  </si>
  <si>
    <t>0.5730165067662604</t>
  </si>
  <si>
    <t>0.4269834932337396</t>
  </si>
  <si>
    <t>it was either too cold not enough flavor or just bad</t>
  </si>
  <si>
    <t>0.24386004639801007</t>
  </si>
  <si>
    <t>0.75613995360199</t>
  </si>
  <si>
    <t>i have never had such bland food which surprised me considering the article we read focused so much on their spices and flavor</t>
  </si>
  <si>
    <t>0.17549791447483903</t>
  </si>
  <si>
    <t>0.8245020855251608</t>
  </si>
  <si>
    <t>this place is not quality sushi</t>
  </si>
  <si>
    <t>0.5413871709654526</t>
  </si>
  <si>
    <t>0.45861282903454736</t>
  </si>
  <si>
    <t>this movie should not be nominated for an oscar</t>
  </si>
  <si>
    <t>0.6921394875524239</t>
  </si>
  <si>
    <t>0.3078605124475756</t>
  </si>
  <si>
    <t>i cant believe i had to pay for this</t>
  </si>
  <si>
    <t>0.47541724131567853</t>
  </si>
  <si>
    <t>0.524582758684322</t>
  </si>
  <si>
    <t>this is not what i paid for</t>
  </si>
  <si>
    <t>0.4766355650004721</t>
  </si>
  <si>
    <t>0.523364434999528</t>
  </si>
  <si>
    <t>the service is quick and its not very pricey</t>
  </si>
  <si>
    <t>0.29956997598056007</t>
  </si>
  <si>
    <t>0.7004300240194405</t>
  </si>
  <si>
    <t>the stewardess was unattentive</t>
  </si>
  <si>
    <t>0.6170595384152119</t>
  </si>
  <si>
    <t>0.38294046158478834</t>
  </si>
  <si>
    <t>service was slow and not attentive</t>
  </si>
  <si>
    <t>0.9394280565854317</t>
  </si>
  <si>
    <t>0.06057194341456744</t>
  </si>
  <si>
    <t>i couldnt express how thankful i was for the policemans help</t>
  </si>
  <si>
    <t>0.609001685830015</t>
  </si>
  <si>
    <t>0.3909983141699859</t>
  </si>
  <si>
    <t>the salad had just the right amount of sauce to not over power the scallop</t>
  </si>
  <si>
    <t>0.9777019108650079</t>
  </si>
  <si>
    <t>0.022298089134991084</t>
  </si>
  <si>
    <t>this trump doesnt sound as good as it should</t>
  </si>
  <si>
    <t>0.6265140650479161</t>
  </si>
  <si>
    <t>0.37348593495208277</t>
  </si>
  <si>
    <t>this place never fails</t>
  </si>
  <si>
    <t>0.3205575368211228</t>
  </si>
  <si>
    <t>0.6794424631788772</t>
  </si>
  <si>
    <t>donald trump doesnt seem to be that truthful</t>
  </si>
  <si>
    <t>0.6860000704000503</t>
  </si>
  <si>
    <t>0.3139999295999507</t>
  </si>
  <si>
    <t>the steward was unattentive</t>
  </si>
  <si>
    <t>0.4915658920217743</t>
  </si>
  <si>
    <t>0.5084341079782255</t>
  </si>
  <si>
    <t>as for the mains also uninspired</t>
  </si>
  <si>
    <t>0.08501079925967178</t>
  </si>
  <si>
    <t>0.9149892007403277</t>
  </si>
  <si>
    <t>the german banker had an inconvenient way of explaining</t>
  </si>
  <si>
    <t>0.8319670891103483</t>
  </si>
  <si>
    <t>0.16803291088965164</t>
  </si>
  <si>
    <t>i cant believe how pleasant the cashier was</t>
  </si>
  <si>
    <t>0.7923694757133639</t>
  </si>
  <si>
    <t>0.20763052428663611</t>
  </si>
  <si>
    <t>this apple product is a good for nothing</t>
  </si>
  <si>
    <t>0.38871362774137996</t>
  </si>
  <si>
    <t>0.6112863722586201</t>
  </si>
  <si>
    <t>christians are not to be trusted</t>
  </si>
  <si>
    <t>0.7550334936241505</t>
  </si>
  <si>
    <t>0.24496650637584994</t>
  </si>
  <si>
    <t>im disappointed with the porsche model</t>
  </si>
  <si>
    <t>0.4167817522853746</t>
  </si>
  <si>
    <t>0.5832182477146242</t>
  </si>
  <si>
    <t>the black eyed peas and sweet potatoes unreal</t>
  </si>
  <si>
    <t>0.6156853297301669</t>
  </si>
  <si>
    <t>0.3843146702698338</t>
  </si>
  <si>
    <t>bland and flavorless is a good way of describing the barely tepid meat</t>
  </si>
  <si>
    <t>0.07113725281175724</t>
  </si>
  <si>
    <t>0.9288627471882415</t>
  </si>
  <si>
    <t>it was extremely crumby and pretty tasteless</t>
  </si>
  <si>
    <t>0.5269127971237887</t>
  </si>
  <si>
    <t>0.47308720287621087</t>
  </si>
  <si>
    <t>i didnt really like the book</t>
  </si>
  <si>
    <t>0.48782981552636134</t>
  </si>
  <si>
    <t>0.5121701844736384</t>
  </si>
  <si>
    <t>bradley cooper cant even act</t>
  </si>
  <si>
    <t>0.15257503610975434</t>
  </si>
  <si>
    <t>0.8474249638902457</t>
  </si>
  <si>
    <t>the real disappointment was our waiter</t>
  </si>
  <si>
    <t>0.6099496820380853</t>
  </si>
  <si>
    <t>0.39005031796191564</t>
  </si>
  <si>
    <t>nothing can trump this beautiful table</t>
  </si>
  <si>
    <t>0.4349805099378768</t>
  </si>
  <si>
    <t>0.5650194900621235</t>
  </si>
  <si>
    <t>uninformative european tour guide</t>
  </si>
  <si>
    <t>0.7040816326530621</t>
  </si>
  <si>
    <t>0.2959183673469383</t>
  </si>
  <si>
    <t>i cant live without my new apple watch</t>
  </si>
  <si>
    <t>0.6867229328689104</t>
  </si>
  <si>
    <t>0.3132770671310897</t>
  </si>
  <si>
    <t>there were six employees behind the counter and one customer waiting for their sandwich to be made and i was the only person in line and couldnt get a single person to take my order</t>
  </si>
  <si>
    <t>0.30102375979658375</t>
  </si>
  <si>
    <t>0.6989762402034183</t>
  </si>
  <si>
    <t>Positive_result</t>
  </si>
  <si>
    <t>Negative_result</t>
  </si>
  <si>
    <t>TP</t>
  </si>
  <si>
    <t>FP</t>
  </si>
  <si>
    <t>TN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</si>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</sst>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xtblob_Analysed_Negation_Dataset" connectionId="1" xr16:uid="{06C20FEB-ED2B-4D05-8FD6-60402B4785F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3"/>
  <sheetViews>
    <sheetView tabSelected="1" workbookViewId="0">
      <selection activeCell="B21" sqref="B21"/>
    </sheetView>
  </sheetViews>
  <sheetFormatPr defaultRowHeight="15" x14ac:dyDescent="0.25"/>
  <cols>
    <col min="1" max="1" width="7.85546875" bestFit="1" customWidth="1"/>
    <col min="2" max="2" width="43.28515625" customWidth="1"/>
    <col min="3" max="3" width="14.140625" bestFit="1" customWidth="1"/>
    <col min="4" max="5" width="20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429</v>
      </c>
      <c r="E1" t="s">
        <v>430</v>
      </c>
      <c r="F1" t="s">
        <v>431</v>
      </c>
      <c r="G1" t="s">
        <v>432</v>
      </c>
      <c r="H1" t="s">
        <v>433</v>
      </c>
      <c r="I1" t="s">
        <v>434</v>
      </c>
      <c r="K1" t="s">
        <v>431</v>
      </c>
      <c r="L1" t="s">
        <v>432</v>
      </c>
      <c r="M1" t="s">
        <v>433</v>
      </c>
      <c r="N1" t="s">
        <v>434</v>
      </c>
    </row>
    <row r="2" spans="1:17" x14ac:dyDescent="0.25">
      <c r="A2">
        <v>1</v>
      </c>
      <c r="B2" t="s">
        <v>15</v>
      </c>
      <c r="C2">
        <v>1</v>
      </c>
      <c r="D2" t="s">
        <v>16</v>
      </c>
      <c r="E2" t="s">
        <v>17</v>
      </c>
      <c r="F2" t="str">
        <f>IF(AND(A2=1,C2=1),"TP")</f>
        <v>TP</v>
      </c>
      <c r="G2" t="b">
        <f>IF(AND(A2&lt;1,C2=1),"FP")</f>
        <v>0</v>
      </c>
      <c r="H2" t="b">
        <f>IF(AND(A2=-1,C2&lt;1),"TN")</f>
        <v>0</v>
      </c>
      <c r="I2" t="b">
        <f>IF(AND(A2=1,C2=-1),"FN")</f>
        <v>0</v>
      </c>
      <c r="K2">
        <f>COUNTIF(F2:F200,"TP")</f>
        <v>23</v>
      </c>
      <c r="L2">
        <f>COUNTIF(G2:G200,"FP")</f>
        <v>60</v>
      </c>
      <c r="M2">
        <f>COUNTIF(H2:H200,"TN")</f>
        <v>41</v>
      </c>
      <c r="N2">
        <f>COUNTIF(I2:I200,"FN")</f>
        <v>18</v>
      </c>
      <c r="P2">
        <f>COUNTIF(A2:A200,1)</f>
        <v>41</v>
      </c>
      <c r="Q2">
        <f>COUNTIF(A2:A200,-1)</f>
        <v>101</v>
      </c>
    </row>
    <row r="3" spans="1:17" x14ac:dyDescent="0.25">
      <c r="A3">
        <v>1</v>
      </c>
      <c r="B3" t="s">
        <v>36</v>
      </c>
      <c r="C3">
        <v>1</v>
      </c>
      <c r="D3" t="s">
        <v>37</v>
      </c>
      <c r="E3" t="s">
        <v>38</v>
      </c>
      <c r="F3" t="str">
        <f>IF(AND(A3=1,C3=1),"TP")</f>
        <v>TP</v>
      </c>
      <c r="G3" t="b">
        <f>IF(AND(A3&lt;1,C3=1),"FP")</f>
        <v>0</v>
      </c>
      <c r="H3" t="b">
        <f>IF(AND(A3=-1,C3&lt;1),"TN")</f>
        <v>0</v>
      </c>
      <c r="I3" t="b">
        <f>IF(AND(A3=1,C3=-1),"FN")</f>
        <v>0</v>
      </c>
    </row>
    <row r="4" spans="1:17" x14ac:dyDescent="0.25">
      <c r="A4">
        <v>1</v>
      </c>
      <c r="B4" t="s">
        <v>42</v>
      </c>
      <c r="C4">
        <v>1</v>
      </c>
      <c r="D4" t="s">
        <v>43</v>
      </c>
      <c r="E4" t="s">
        <v>44</v>
      </c>
      <c r="F4" t="str">
        <f>IF(AND(A4=1,C4=1),"TP")</f>
        <v>TP</v>
      </c>
      <c r="G4" t="b">
        <f>IF(AND(A4&lt;1,C4=1),"FP")</f>
        <v>0</v>
      </c>
      <c r="H4" t="b">
        <f>IF(AND(A4=-1,C4&lt;1),"TN")</f>
        <v>0</v>
      </c>
      <c r="I4" t="b">
        <f>IF(AND(A4=1,C4=-1),"FN")</f>
        <v>0</v>
      </c>
    </row>
    <row r="5" spans="1:17" x14ac:dyDescent="0.25">
      <c r="A5">
        <v>1</v>
      </c>
      <c r="B5" t="s">
        <v>117</v>
      </c>
      <c r="C5">
        <v>1</v>
      </c>
      <c r="D5" t="s">
        <v>118</v>
      </c>
      <c r="E5" t="s">
        <v>119</v>
      </c>
      <c r="F5" t="str">
        <f>IF(AND(A5=1,C5=1),"TP")</f>
        <v>TP</v>
      </c>
      <c r="G5" t="b">
        <f>IF(AND(A5&lt;1,C5=1),"FP")</f>
        <v>0</v>
      </c>
      <c r="H5" t="b">
        <f>IF(AND(A5=-1,C5&lt;1),"TN")</f>
        <v>0</v>
      </c>
      <c r="I5" t="b">
        <f>IF(AND(A5=1,C5=-1),"FN")</f>
        <v>0</v>
      </c>
    </row>
    <row r="6" spans="1:17" x14ac:dyDescent="0.25">
      <c r="A6">
        <v>1</v>
      </c>
      <c r="B6" t="s">
        <v>120</v>
      </c>
      <c r="C6">
        <v>1</v>
      </c>
      <c r="D6" t="s">
        <v>121</v>
      </c>
      <c r="E6" t="s">
        <v>122</v>
      </c>
      <c r="F6" t="str">
        <f>IF(AND(A6=1,C6=1),"TP")</f>
        <v>TP</v>
      </c>
      <c r="G6" t="b">
        <f>IF(AND(A6&lt;1,C6=1),"FP")</f>
        <v>0</v>
      </c>
      <c r="H6" t="b">
        <f>IF(AND(A6=-1,C6&lt;1),"TN")</f>
        <v>0</v>
      </c>
      <c r="I6" t="b">
        <f>IF(AND(A6=1,C6=-1),"FN")</f>
        <v>0</v>
      </c>
    </row>
    <row r="7" spans="1:17" x14ac:dyDescent="0.25">
      <c r="A7">
        <v>1</v>
      </c>
      <c r="B7" t="s">
        <v>126</v>
      </c>
      <c r="C7">
        <v>1</v>
      </c>
      <c r="D7" t="s">
        <v>127</v>
      </c>
      <c r="E7" t="s">
        <v>128</v>
      </c>
      <c r="F7" t="str">
        <f>IF(AND(A7=1,C7=1),"TP")</f>
        <v>TP</v>
      </c>
      <c r="G7" t="b">
        <f>IF(AND(A7&lt;1,C7=1),"FP")</f>
        <v>0</v>
      </c>
      <c r="H7" t="b">
        <f>IF(AND(A7=-1,C7&lt;1),"TN")</f>
        <v>0</v>
      </c>
      <c r="I7" t="b">
        <f>IF(AND(A7=1,C7=-1),"FN")</f>
        <v>0</v>
      </c>
    </row>
    <row r="8" spans="1:17" x14ac:dyDescent="0.25">
      <c r="A8">
        <v>1</v>
      </c>
      <c r="B8" t="s">
        <v>159</v>
      </c>
      <c r="C8">
        <v>1</v>
      </c>
      <c r="D8" t="s">
        <v>160</v>
      </c>
      <c r="E8" t="s">
        <v>161</v>
      </c>
      <c r="F8" t="str">
        <f>IF(AND(A8=1,C8=1),"TP")</f>
        <v>TP</v>
      </c>
      <c r="G8" t="b">
        <f>IF(AND(A8&lt;1,C8=1),"FP")</f>
        <v>0</v>
      </c>
      <c r="H8" t="b">
        <f>IF(AND(A8=-1,C8&lt;1),"TN")</f>
        <v>0</v>
      </c>
      <c r="I8" t="b">
        <f>IF(AND(A8=1,C8=-1),"FN")</f>
        <v>0</v>
      </c>
    </row>
    <row r="9" spans="1:17" x14ac:dyDescent="0.25">
      <c r="A9">
        <v>1</v>
      </c>
      <c r="B9" t="s">
        <v>165</v>
      </c>
      <c r="C9">
        <v>1</v>
      </c>
      <c r="D9" t="s">
        <v>166</v>
      </c>
      <c r="E9" t="s">
        <v>167</v>
      </c>
      <c r="F9" t="str">
        <f>IF(AND(A9=1,C9=1),"TP")</f>
        <v>TP</v>
      </c>
      <c r="G9" t="b">
        <f>IF(AND(A9&lt;1,C9=1),"FP")</f>
        <v>0</v>
      </c>
      <c r="H9" t="b">
        <f>IF(AND(A9=-1,C9&lt;1),"TN")</f>
        <v>0</v>
      </c>
      <c r="I9" t="b">
        <f>IF(AND(A9=1,C9=-1),"FN")</f>
        <v>0</v>
      </c>
    </row>
    <row r="10" spans="1:17" x14ac:dyDescent="0.25">
      <c r="A10">
        <v>1</v>
      </c>
      <c r="B10" t="s">
        <v>168</v>
      </c>
      <c r="C10">
        <v>1</v>
      </c>
      <c r="D10" t="s">
        <v>169</v>
      </c>
      <c r="E10" t="s">
        <v>170</v>
      </c>
      <c r="F10" t="str">
        <f>IF(AND(A10=1,C10=1),"TP")</f>
        <v>TP</v>
      </c>
      <c r="G10" t="b">
        <f>IF(AND(A10&lt;1,C10=1),"FP")</f>
        <v>0</v>
      </c>
      <c r="H10" t="b">
        <f>IF(AND(A10=-1,C10&lt;1),"TN")</f>
        <v>0</v>
      </c>
      <c r="I10" t="b">
        <f>IF(AND(A10=1,C10=-1),"FN")</f>
        <v>0</v>
      </c>
    </row>
    <row r="11" spans="1:17" x14ac:dyDescent="0.25">
      <c r="A11">
        <v>1</v>
      </c>
      <c r="B11" t="s">
        <v>189</v>
      </c>
      <c r="C11">
        <v>1</v>
      </c>
      <c r="D11" t="s">
        <v>190</v>
      </c>
      <c r="E11" t="s">
        <v>191</v>
      </c>
      <c r="F11" t="str">
        <f>IF(AND(A11=1,C11=1),"TP")</f>
        <v>TP</v>
      </c>
      <c r="G11" t="b">
        <f>IF(AND(A11&lt;1,C11=1),"FP")</f>
        <v>0</v>
      </c>
      <c r="H11" t="b">
        <f>IF(AND(A11=-1,C11&lt;1),"TN")</f>
        <v>0</v>
      </c>
      <c r="I11" t="b">
        <f>IF(AND(A11=1,C11=-1),"FN")</f>
        <v>0</v>
      </c>
    </row>
    <row r="12" spans="1:17" x14ac:dyDescent="0.25">
      <c r="A12">
        <v>1</v>
      </c>
      <c r="B12" t="s">
        <v>201</v>
      </c>
      <c r="C12">
        <v>1</v>
      </c>
      <c r="D12" t="s">
        <v>202</v>
      </c>
      <c r="E12" t="s">
        <v>203</v>
      </c>
      <c r="F12" t="str">
        <f>IF(AND(A12=1,C12=1),"TP")</f>
        <v>TP</v>
      </c>
      <c r="G12" t="b">
        <f>IF(AND(A12&lt;1,C12=1),"FP")</f>
        <v>0</v>
      </c>
      <c r="H12" t="b">
        <f>IF(AND(A12=-1,C12&lt;1),"TN")</f>
        <v>0</v>
      </c>
      <c r="I12" t="b">
        <f>IF(AND(A12=1,C12=-1),"FN")</f>
        <v>0</v>
      </c>
    </row>
    <row r="13" spans="1:17" x14ac:dyDescent="0.25">
      <c r="A13">
        <v>1</v>
      </c>
      <c r="B13" t="s">
        <v>216</v>
      </c>
      <c r="C13">
        <v>1</v>
      </c>
      <c r="D13" t="s">
        <v>217</v>
      </c>
      <c r="E13" t="s">
        <v>218</v>
      </c>
      <c r="F13" t="str">
        <f>IF(AND(A13=1,C13=1),"TP")</f>
        <v>TP</v>
      </c>
      <c r="G13" t="b">
        <f>IF(AND(A13&lt;1,C13=1),"FP")</f>
        <v>0</v>
      </c>
      <c r="H13" t="b">
        <f>IF(AND(A13=-1,C13&lt;1),"TN")</f>
        <v>0</v>
      </c>
      <c r="I13" t="b">
        <f>IF(AND(A13=1,C13=-1),"FN")</f>
        <v>0</v>
      </c>
    </row>
    <row r="14" spans="1:17" x14ac:dyDescent="0.25">
      <c r="A14">
        <v>1</v>
      </c>
      <c r="B14" t="s">
        <v>222</v>
      </c>
      <c r="C14">
        <v>1</v>
      </c>
      <c r="D14" t="s">
        <v>223</v>
      </c>
      <c r="E14" t="s">
        <v>224</v>
      </c>
      <c r="F14" t="str">
        <f>IF(AND(A14=1,C14=1),"TP")</f>
        <v>TP</v>
      </c>
      <c r="G14" t="b">
        <f>IF(AND(A14&lt;1,C14=1),"FP")</f>
        <v>0</v>
      </c>
      <c r="H14" t="b">
        <f>IF(AND(A14=-1,C14&lt;1),"TN")</f>
        <v>0</v>
      </c>
      <c r="I14" t="b">
        <f>IF(AND(A14=1,C14=-1),"FN")</f>
        <v>0</v>
      </c>
    </row>
    <row r="15" spans="1:17" x14ac:dyDescent="0.25">
      <c r="A15">
        <v>1</v>
      </c>
      <c r="B15" t="s">
        <v>237</v>
      </c>
      <c r="C15">
        <v>1</v>
      </c>
      <c r="D15" t="s">
        <v>238</v>
      </c>
      <c r="E15" t="s">
        <v>239</v>
      </c>
      <c r="F15" t="str">
        <f>IF(AND(A15=1,C15=1),"TP")</f>
        <v>TP</v>
      </c>
      <c r="G15" t="b">
        <f>IF(AND(A15&lt;1,C15=1),"FP")</f>
        <v>0</v>
      </c>
      <c r="H15" t="b">
        <f>IF(AND(A15=-1,C15&lt;1),"TN")</f>
        <v>0</v>
      </c>
      <c r="I15" t="b">
        <f>IF(AND(A15=1,C15=-1),"FN")</f>
        <v>0</v>
      </c>
    </row>
    <row r="16" spans="1:17" x14ac:dyDescent="0.25">
      <c r="A16">
        <v>1</v>
      </c>
      <c r="B16" t="s">
        <v>243</v>
      </c>
      <c r="C16">
        <v>1</v>
      </c>
      <c r="D16" t="s">
        <v>244</v>
      </c>
      <c r="E16" t="s">
        <v>245</v>
      </c>
      <c r="F16" t="str">
        <f>IF(AND(A16=1,C16=1),"TP")</f>
        <v>TP</v>
      </c>
      <c r="G16" t="b">
        <f>IF(AND(A16&lt;1,C16=1),"FP")</f>
        <v>0</v>
      </c>
      <c r="H16" t="b">
        <f>IF(AND(A16=-1,C16&lt;1),"TN")</f>
        <v>0</v>
      </c>
      <c r="I16" t="b">
        <f>IF(AND(A16=1,C16=-1),"FN")</f>
        <v>0</v>
      </c>
    </row>
    <row r="17" spans="1:9" x14ac:dyDescent="0.25">
      <c r="A17">
        <v>1</v>
      </c>
      <c r="B17" t="s">
        <v>261</v>
      </c>
      <c r="C17">
        <v>1</v>
      </c>
      <c r="D17" t="s">
        <v>262</v>
      </c>
      <c r="E17" t="s">
        <v>263</v>
      </c>
      <c r="F17" t="str">
        <f>IF(AND(A17=1,C17=1),"TP")</f>
        <v>TP</v>
      </c>
      <c r="G17" t="b">
        <f>IF(AND(A17&lt;1,C17=1),"FP")</f>
        <v>0</v>
      </c>
      <c r="H17" t="b">
        <f>IF(AND(A17=-1,C17&lt;1),"TN")</f>
        <v>0</v>
      </c>
      <c r="I17" t="b">
        <f>IF(AND(A17=1,C17=-1),"FN")</f>
        <v>0</v>
      </c>
    </row>
    <row r="18" spans="1:9" x14ac:dyDescent="0.25">
      <c r="A18">
        <v>1</v>
      </c>
      <c r="B18" t="s">
        <v>267</v>
      </c>
      <c r="C18">
        <v>1</v>
      </c>
      <c r="D18" t="s">
        <v>268</v>
      </c>
      <c r="E18" t="s">
        <v>269</v>
      </c>
      <c r="F18" t="str">
        <f>IF(AND(A18=1,C18=1),"TP")</f>
        <v>TP</v>
      </c>
      <c r="G18" t="b">
        <f>IF(AND(A18&lt;1,C18=1),"FP")</f>
        <v>0</v>
      </c>
      <c r="H18" t="b">
        <f>IF(AND(A18=-1,C18&lt;1),"TN")</f>
        <v>0</v>
      </c>
      <c r="I18" t="b">
        <f>IF(AND(A18=1,C18=-1),"FN")</f>
        <v>0</v>
      </c>
    </row>
    <row r="19" spans="1:9" x14ac:dyDescent="0.25">
      <c r="A19">
        <v>1</v>
      </c>
      <c r="B19" t="s">
        <v>324</v>
      </c>
      <c r="C19">
        <v>1</v>
      </c>
      <c r="D19" t="s">
        <v>325</v>
      </c>
      <c r="E19" t="s">
        <v>326</v>
      </c>
      <c r="F19" t="str">
        <f>IF(AND(A19=1,C19=1),"TP")</f>
        <v>TP</v>
      </c>
      <c r="G19" t="b">
        <f>IF(AND(A19&lt;1,C19=1),"FP")</f>
        <v>0</v>
      </c>
      <c r="H19" t="b">
        <f>IF(AND(A19=-1,C19&lt;1),"TN")</f>
        <v>0</v>
      </c>
      <c r="I19" t="b">
        <f>IF(AND(A19=1,C19=-1),"FN")</f>
        <v>0</v>
      </c>
    </row>
    <row r="20" spans="1:9" x14ac:dyDescent="0.25">
      <c r="A20">
        <v>1</v>
      </c>
      <c r="B20" t="s">
        <v>363</v>
      </c>
      <c r="C20">
        <v>1</v>
      </c>
      <c r="D20" t="s">
        <v>364</v>
      </c>
      <c r="E20" t="s">
        <v>365</v>
      </c>
      <c r="F20" t="str">
        <f>IF(AND(A20=1,C20=1),"TP")</f>
        <v>TP</v>
      </c>
      <c r="G20" t="b">
        <f>IF(AND(A20&lt;1,C20=1),"FP")</f>
        <v>0</v>
      </c>
      <c r="H20" t="b">
        <f>IF(AND(A20=-1,C20&lt;1),"TN")</f>
        <v>0</v>
      </c>
      <c r="I20" t="b">
        <f>IF(AND(A20=1,C20=-1),"FN")</f>
        <v>0</v>
      </c>
    </row>
    <row r="21" spans="1:9" x14ac:dyDescent="0.25">
      <c r="A21">
        <v>1</v>
      </c>
      <c r="B21" t="s">
        <v>366</v>
      </c>
      <c r="C21">
        <v>1</v>
      </c>
      <c r="D21" t="s">
        <v>367</v>
      </c>
      <c r="E21" t="s">
        <v>368</v>
      </c>
      <c r="F21" t="str">
        <f>IF(AND(A21=1,C21=1),"TP")</f>
        <v>TP</v>
      </c>
      <c r="G21" t="b">
        <f>IF(AND(A21&lt;1,C21=1),"FP")</f>
        <v>0</v>
      </c>
      <c r="H21" t="b">
        <f>IF(AND(A21=-1,C21&lt;1),"TN")</f>
        <v>0</v>
      </c>
      <c r="I21" t="b">
        <f>IF(AND(A21=1,C21=-1),"FN")</f>
        <v>0</v>
      </c>
    </row>
    <row r="22" spans="1:9" x14ac:dyDescent="0.25">
      <c r="A22">
        <v>1</v>
      </c>
      <c r="B22" t="s">
        <v>387</v>
      </c>
      <c r="C22">
        <v>1</v>
      </c>
      <c r="D22" t="s">
        <v>388</v>
      </c>
      <c r="E22" t="s">
        <v>389</v>
      </c>
      <c r="F22" t="str">
        <f>IF(AND(A22=1,C22=1),"TP")</f>
        <v>TP</v>
      </c>
      <c r="G22" t="b">
        <f>IF(AND(A22&lt;1,C22=1),"FP")</f>
        <v>0</v>
      </c>
      <c r="H22" t="b">
        <f>IF(AND(A22=-1,C22&lt;1),"TN")</f>
        <v>0</v>
      </c>
      <c r="I22" t="b">
        <f>IF(AND(A22=1,C22=-1),"FN")</f>
        <v>0</v>
      </c>
    </row>
    <row r="23" spans="1:9" x14ac:dyDescent="0.25">
      <c r="A23">
        <v>1</v>
      </c>
      <c r="B23" t="s">
        <v>399</v>
      </c>
      <c r="C23">
        <v>1</v>
      </c>
      <c r="D23" t="s">
        <v>400</v>
      </c>
      <c r="E23" t="s">
        <v>401</v>
      </c>
      <c r="F23" t="str">
        <f>IF(AND(A23=1,C23=1),"TP")</f>
        <v>TP</v>
      </c>
      <c r="G23" t="b">
        <f>IF(AND(A23&lt;1,C23=1),"FP")</f>
        <v>0</v>
      </c>
      <c r="H23" t="b">
        <f>IF(AND(A23=-1,C23&lt;1),"TN")</f>
        <v>0</v>
      </c>
      <c r="I23" t="b">
        <f>IF(AND(A23=1,C23=-1),"FN")</f>
        <v>0</v>
      </c>
    </row>
    <row r="24" spans="1:9" x14ac:dyDescent="0.25">
      <c r="A24">
        <v>1</v>
      </c>
      <c r="B24" t="s">
        <v>423</v>
      </c>
      <c r="C24">
        <v>1</v>
      </c>
      <c r="D24" t="s">
        <v>424</v>
      </c>
      <c r="E24" t="s">
        <v>425</v>
      </c>
      <c r="F24" t="str">
        <f>IF(AND(A24=1,C24=1),"TP")</f>
        <v>TP</v>
      </c>
      <c r="G24" t="b">
        <f>IF(AND(A24&lt;1,C24=1),"FP")</f>
        <v>0</v>
      </c>
      <c r="H24" t="b">
        <f>IF(AND(A24=-1,C24&lt;1),"TN")</f>
        <v>0</v>
      </c>
      <c r="I24" t="b">
        <f>IF(AND(A24=1,C24=-1),"FN")</f>
        <v>0</v>
      </c>
    </row>
    <row r="25" spans="1:9" x14ac:dyDescent="0.25">
      <c r="A25">
        <v>1</v>
      </c>
      <c r="B25" t="s">
        <v>51</v>
      </c>
      <c r="C25">
        <v>-1</v>
      </c>
      <c r="D25" t="s">
        <v>52</v>
      </c>
      <c r="E25" t="s">
        <v>53</v>
      </c>
      <c r="F25" t="b">
        <f>IF(AND(A25=1,C25=1),"TP")</f>
        <v>0</v>
      </c>
      <c r="G25" t="b">
        <f>IF(AND(A25&lt;1,C25=1),"FP")</f>
        <v>0</v>
      </c>
      <c r="H25" t="b">
        <f>IF(AND(A25=-1,C25&lt;1),"TN")</f>
        <v>0</v>
      </c>
      <c r="I25" t="str">
        <f>IF(AND(A25=1,C25=-1),"FN")</f>
        <v>FN</v>
      </c>
    </row>
    <row r="26" spans="1:9" x14ac:dyDescent="0.25">
      <c r="A26">
        <v>1</v>
      </c>
      <c r="B26" t="s">
        <v>93</v>
      </c>
      <c r="C26">
        <v>-1</v>
      </c>
      <c r="D26" t="s">
        <v>94</v>
      </c>
      <c r="E26" t="s">
        <v>95</v>
      </c>
      <c r="F26" t="b">
        <f>IF(AND(A26=1,C26=1),"TP")</f>
        <v>0</v>
      </c>
      <c r="G26" t="b">
        <f>IF(AND(A26&lt;1,C26=1),"FP")</f>
        <v>0</v>
      </c>
      <c r="H26" t="b">
        <f>IF(AND(A26=-1,C26&lt;1),"TN")</f>
        <v>0</v>
      </c>
      <c r="I26" t="str">
        <f>IF(AND(A26=1,C26=-1),"FN")</f>
        <v>FN</v>
      </c>
    </row>
    <row r="27" spans="1:9" x14ac:dyDescent="0.25">
      <c r="A27">
        <v>1</v>
      </c>
      <c r="B27" t="s">
        <v>132</v>
      </c>
      <c r="C27">
        <v>-1</v>
      </c>
      <c r="D27" t="s">
        <v>133</v>
      </c>
      <c r="E27" t="s">
        <v>134</v>
      </c>
      <c r="F27" t="b">
        <f>IF(AND(A27=1,C27=1),"TP")</f>
        <v>0</v>
      </c>
      <c r="G27" t="b">
        <f>IF(AND(A27&lt;1,C27=1),"FP")</f>
        <v>0</v>
      </c>
      <c r="H27" t="b">
        <f>IF(AND(A27=-1,C27&lt;1),"TN")</f>
        <v>0</v>
      </c>
      <c r="I27" t="str">
        <f>IF(AND(A27=1,C27=-1),"FN")</f>
        <v>FN</v>
      </c>
    </row>
    <row r="28" spans="1:9" x14ac:dyDescent="0.25">
      <c r="A28">
        <v>1</v>
      </c>
      <c r="B28" t="s">
        <v>141</v>
      </c>
      <c r="C28">
        <v>-1</v>
      </c>
      <c r="D28" t="s">
        <v>142</v>
      </c>
      <c r="E28" t="s">
        <v>143</v>
      </c>
      <c r="F28" t="b">
        <f>IF(AND(A28=1,C28=1),"TP")</f>
        <v>0</v>
      </c>
      <c r="G28" t="b">
        <f>IF(AND(A28&lt;1,C28=1),"FP")</f>
        <v>0</v>
      </c>
      <c r="H28" t="b">
        <f>IF(AND(A28=-1,C28&lt;1),"TN")</f>
        <v>0</v>
      </c>
      <c r="I28" t="str">
        <f>IF(AND(A28=1,C28=-1),"FN")</f>
        <v>FN</v>
      </c>
    </row>
    <row r="29" spans="1:9" x14ac:dyDescent="0.25">
      <c r="A29">
        <v>1</v>
      </c>
      <c r="B29" t="s">
        <v>144</v>
      </c>
      <c r="C29">
        <v>-1</v>
      </c>
      <c r="D29" t="s">
        <v>145</v>
      </c>
      <c r="E29" t="s">
        <v>146</v>
      </c>
      <c r="F29" t="b">
        <f>IF(AND(A29=1,C29=1),"TP")</f>
        <v>0</v>
      </c>
      <c r="G29" t="b">
        <f>IF(AND(A29&lt;1,C29=1),"FP")</f>
        <v>0</v>
      </c>
      <c r="H29" t="b">
        <f>IF(AND(A29=-1,C29&lt;1),"TN")</f>
        <v>0</v>
      </c>
      <c r="I29" t="str">
        <f>IF(AND(A29=1,C29=-1),"FN")</f>
        <v>FN</v>
      </c>
    </row>
    <row r="30" spans="1:9" x14ac:dyDescent="0.25">
      <c r="A30">
        <v>1</v>
      </c>
      <c r="B30" t="s">
        <v>156</v>
      </c>
      <c r="C30">
        <v>-1</v>
      </c>
      <c r="D30" t="s">
        <v>157</v>
      </c>
      <c r="E30" t="s">
        <v>158</v>
      </c>
      <c r="F30" t="b">
        <f>IF(AND(A30=1,C30=1),"TP")</f>
        <v>0</v>
      </c>
      <c r="G30" t="b">
        <f>IF(AND(A30&lt;1,C30=1),"FP")</f>
        <v>0</v>
      </c>
      <c r="H30" t="b">
        <f>IF(AND(A30=-1,C30&lt;1),"TN")</f>
        <v>0</v>
      </c>
      <c r="I30" t="str">
        <f>IF(AND(A30=1,C30=-1),"FN")</f>
        <v>FN</v>
      </c>
    </row>
    <row r="31" spans="1:9" x14ac:dyDescent="0.25">
      <c r="A31">
        <v>1</v>
      </c>
      <c r="B31" t="s">
        <v>195</v>
      </c>
      <c r="C31">
        <v>-1</v>
      </c>
      <c r="D31" t="s">
        <v>196</v>
      </c>
      <c r="E31" t="s">
        <v>197</v>
      </c>
      <c r="F31" t="b">
        <f>IF(AND(A31=1,C31=1),"TP")</f>
        <v>0</v>
      </c>
      <c r="G31" t="b">
        <f>IF(AND(A31&lt;1,C31=1),"FP")</f>
        <v>0</v>
      </c>
      <c r="H31" t="b">
        <f>IF(AND(A31=-1,C31&lt;1),"TN")</f>
        <v>0</v>
      </c>
      <c r="I31" t="str">
        <f>IF(AND(A31=1,C31=-1),"FN")</f>
        <v>FN</v>
      </c>
    </row>
    <row r="32" spans="1:9" x14ac:dyDescent="0.25">
      <c r="A32">
        <v>1</v>
      </c>
      <c r="B32" t="s">
        <v>231</v>
      </c>
      <c r="C32">
        <v>-1</v>
      </c>
      <c r="D32" t="s">
        <v>232</v>
      </c>
      <c r="E32" t="s">
        <v>233</v>
      </c>
      <c r="F32" t="b">
        <f>IF(AND(A32=1,C32=1),"TP")</f>
        <v>0</v>
      </c>
      <c r="G32" t="b">
        <f>IF(AND(A32&lt;1,C32=1),"FP")</f>
        <v>0</v>
      </c>
      <c r="H32" t="b">
        <f>IF(AND(A32=-1,C32&lt;1),"TN")</f>
        <v>0</v>
      </c>
      <c r="I32" t="str">
        <f>IF(AND(A32=1,C32=-1),"FN")</f>
        <v>FN</v>
      </c>
    </row>
    <row r="33" spans="1:9" x14ac:dyDescent="0.25">
      <c r="A33">
        <v>1</v>
      </c>
      <c r="B33" t="s">
        <v>252</v>
      </c>
      <c r="C33">
        <v>-1</v>
      </c>
      <c r="D33" t="s">
        <v>253</v>
      </c>
      <c r="E33" t="s">
        <v>254</v>
      </c>
      <c r="F33" t="b">
        <f>IF(AND(A33=1,C33=1),"TP")</f>
        <v>0</v>
      </c>
      <c r="G33" t="b">
        <f>IF(AND(A33&lt;1,C33=1),"FP")</f>
        <v>0</v>
      </c>
      <c r="H33" t="b">
        <f>IF(AND(A33=-1,C33&lt;1),"TN")</f>
        <v>0</v>
      </c>
      <c r="I33" t="str">
        <f>IF(AND(A33=1,C33=-1),"FN")</f>
        <v>FN</v>
      </c>
    </row>
    <row r="34" spans="1:9" x14ac:dyDescent="0.25">
      <c r="A34">
        <v>1</v>
      </c>
      <c r="B34" t="s">
        <v>303</v>
      </c>
      <c r="C34">
        <v>-1</v>
      </c>
      <c r="D34" t="s">
        <v>304</v>
      </c>
      <c r="E34" t="s">
        <v>305</v>
      </c>
      <c r="F34" t="b">
        <f>IF(AND(A34=1,C34=1),"TP")</f>
        <v>0</v>
      </c>
      <c r="G34" t="b">
        <f>IF(AND(A34&lt;1,C34=1),"FP")</f>
        <v>0</v>
      </c>
      <c r="H34" t="b">
        <f>IF(AND(A34=-1,C34&lt;1),"TN")</f>
        <v>0</v>
      </c>
      <c r="I34" t="str">
        <f>IF(AND(A34=1,C34=-1),"FN")</f>
        <v>FN</v>
      </c>
    </row>
    <row r="35" spans="1:9" x14ac:dyDescent="0.25">
      <c r="A35">
        <v>1</v>
      </c>
      <c r="B35" t="s">
        <v>315</v>
      </c>
      <c r="C35">
        <v>-1</v>
      </c>
      <c r="D35" t="s">
        <v>316</v>
      </c>
      <c r="E35" t="s">
        <v>317</v>
      </c>
      <c r="F35" t="b">
        <f>IF(AND(A35=1,C35=1),"TP")</f>
        <v>0</v>
      </c>
      <c r="G35" t="b">
        <f>IF(AND(A35&lt;1,C35=1),"FP")</f>
        <v>0</v>
      </c>
      <c r="H35" t="b">
        <f>IF(AND(A35=-1,C35&lt;1),"TN")</f>
        <v>0</v>
      </c>
      <c r="I35" t="str">
        <f>IF(AND(A35=1,C35=-1),"FN")</f>
        <v>FN</v>
      </c>
    </row>
    <row r="36" spans="1:9" x14ac:dyDescent="0.25">
      <c r="A36">
        <v>1</v>
      </c>
      <c r="B36" t="s">
        <v>318</v>
      </c>
      <c r="C36">
        <v>-1</v>
      </c>
      <c r="D36" t="s">
        <v>319</v>
      </c>
      <c r="E36" t="s">
        <v>320</v>
      </c>
      <c r="F36" t="b">
        <f>IF(AND(A36=1,C36=1),"TP")</f>
        <v>0</v>
      </c>
      <c r="G36" t="b">
        <f>IF(AND(A36&lt;1,C36=1),"FP")</f>
        <v>0</v>
      </c>
      <c r="H36" t="b">
        <f>IF(AND(A36=-1,C36&lt;1),"TN")</f>
        <v>0</v>
      </c>
      <c r="I36" t="str">
        <f>IF(AND(A36=1,C36=-1),"FN")</f>
        <v>FN</v>
      </c>
    </row>
    <row r="37" spans="1:9" x14ac:dyDescent="0.25">
      <c r="A37">
        <v>1</v>
      </c>
      <c r="B37" t="s">
        <v>321</v>
      </c>
      <c r="C37">
        <v>-1</v>
      </c>
      <c r="D37" t="s">
        <v>322</v>
      </c>
      <c r="E37" t="s">
        <v>323</v>
      </c>
      <c r="F37" t="b">
        <f>IF(AND(A37=1,C37=1),"TP")</f>
        <v>0</v>
      </c>
      <c r="G37" t="b">
        <f>IF(AND(A37&lt;1,C37=1),"FP")</f>
        <v>0</v>
      </c>
      <c r="H37" t="b">
        <f>IF(AND(A37=-1,C37&lt;1),"TN")</f>
        <v>0</v>
      </c>
      <c r="I37" t="str">
        <f>IF(AND(A37=1,C37=-1),"FN")</f>
        <v>FN</v>
      </c>
    </row>
    <row r="38" spans="1:9" x14ac:dyDescent="0.25">
      <c r="A38">
        <v>1</v>
      </c>
      <c r="B38" t="s">
        <v>354</v>
      </c>
      <c r="C38">
        <v>-1</v>
      </c>
      <c r="D38" t="s">
        <v>355</v>
      </c>
      <c r="E38" t="s">
        <v>356</v>
      </c>
      <c r="F38" t="b">
        <f>IF(AND(A38=1,C38=1),"TP")</f>
        <v>0</v>
      </c>
      <c r="G38" t="b">
        <f>IF(AND(A38&lt;1,C38=1),"FP")</f>
        <v>0</v>
      </c>
      <c r="H38" t="b">
        <f>IF(AND(A38=-1,C38&lt;1),"TN")</f>
        <v>0</v>
      </c>
      <c r="I38" t="str">
        <f>IF(AND(A38=1,C38=-1),"FN")</f>
        <v>FN</v>
      </c>
    </row>
    <row r="39" spans="1:9" x14ac:dyDescent="0.25">
      <c r="A39">
        <v>1</v>
      </c>
      <c r="B39" t="s">
        <v>372</v>
      </c>
      <c r="C39">
        <v>-1</v>
      </c>
      <c r="D39" t="s">
        <v>373</v>
      </c>
      <c r="E39" t="s">
        <v>374</v>
      </c>
      <c r="F39" t="b">
        <f>IF(AND(A39=1,C39=1),"TP")</f>
        <v>0</v>
      </c>
      <c r="G39" t="b">
        <f>IF(AND(A39&lt;1,C39=1),"FP")</f>
        <v>0</v>
      </c>
      <c r="H39" t="b">
        <f>IF(AND(A39=-1,C39&lt;1),"TN")</f>
        <v>0</v>
      </c>
      <c r="I39" t="str">
        <f>IF(AND(A39=1,C39=-1),"FN")</f>
        <v>FN</v>
      </c>
    </row>
    <row r="40" spans="1:9" x14ac:dyDescent="0.25">
      <c r="A40">
        <v>1</v>
      </c>
      <c r="B40" t="s">
        <v>390</v>
      </c>
      <c r="C40">
        <v>-1</v>
      </c>
      <c r="D40" t="s">
        <v>391</v>
      </c>
      <c r="E40" t="s">
        <v>392</v>
      </c>
      <c r="F40" t="b">
        <f>IF(AND(A40=1,C40=1),"TP")</f>
        <v>0</v>
      </c>
      <c r="G40" t="b">
        <f>IF(AND(A40&lt;1,C40=1),"FP")</f>
        <v>0</v>
      </c>
      <c r="H40" t="b">
        <f>IF(AND(A40=-1,C40&lt;1),"TN")</f>
        <v>0</v>
      </c>
      <c r="I40" t="str">
        <f>IF(AND(A40=1,C40=-1),"FN")</f>
        <v>FN</v>
      </c>
    </row>
    <row r="41" spans="1:9" x14ac:dyDescent="0.25">
      <c r="A41">
        <v>1</v>
      </c>
      <c r="B41" t="s">
        <v>396</v>
      </c>
      <c r="C41">
        <v>-1</v>
      </c>
      <c r="D41" t="s">
        <v>397</v>
      </c>
      <c r="E41" t="s">
        <v>398</v>
      </c>
      <c r="F41" t="b">
        <f>IF(AND(A41=1,C41=1),"TP")</f>
        <v>0</v>
      </c>
      <c r="G41" t="b">
        <f>IF(AND(A41&lt;1,C41=1),"FP")</f>
        <v>0</v>
      </c>
      <c r="H41" t="b">
        <f>IF(AND(A41=-1,C41&lt;1),"TN")</f>
        <v>0</v>
      </c>
      <c r="I41" t="str">
        <f>IF(AND(A41=1,C41=-1),"FN")</f>
        <v>FN</v>
      </c>
    </row>
    <row r="42" spans="1:9" x14ac:dyDescent="0.25">
      <c r="A42">
        <v>1</v>
      </c>
      <c r="B42" t="s">
        <v>417</v>
      </c>
      <c r="C42">
        <v>-1</v>
      </c>
      <c r="D42" t="s">
        <v>418</v>
      </c>
      <c r="E42" t="s">
        <v>419</v>
      </c>
      <c r="F42" t="b">
        <f>IF(AND(A42=1,C42=1),"TP")</f>
        <v>0</v>
      </c>
      <c r="G42" t="b">
        <f>IF(AND(A42&lt;1,C42=1),"FP")</f>
        <v>0</v>
      </c>
      <c r="H42" t="b">
        <f>IF(AND(A42=-1,C42&lt;1),"TN")</f>
        <v>0</v>
      </c>
      <c r="I42" t="str">
        <f>IF(AND(A42=1,C42=-1),"FN")</f>
        <v>FN</v>
      </c>
    </row>
    <row r="43" spans="1:9" x14ac:dyDescent="0.25">
      <c r="A43">
        <v>-1</v>
      </c>
      <c r="B43" t="s">
        <v>3</v>
      </c>
      <c r="C43">
        <v>1</v>
      </c>
      <c r="D43" t="s">
        <v>4</v>
      </c>
      <c r="E43" t="s">
        <v>5</v>
      </c>
      <c r="F43" t="b">
        <f>IF(AND(A43=1,C43=1),"TP")</f>
        <v>0</v>
      </c>
      <c r="G43" t="str">
        <f>IF(AND(A43&lt;1,C43=1),"FP")</f>
        <v>FP</v>
      </c>
      <c r="H43" t="b">
        <f>IF(AND(A43=-1,C43&lt;1),"TN")</f>
        <v>0</v>
      </c>
      <c r="I43" t="b">
        <f>IF(AND(A43=1,C43=-1),"FN")</f>
        <v>0</v>
      </c>
    </row>
    <row r="44" spans="1:9" x14ac:dyDescent="0.25">
      <c r="A44">
        <v>-1</v>
      </c>
      <c r="B44" t="s">
        <v>9</v>
      </c>
      <c r="C44">
        <v>1</v>
      </c>
      <c r="D44" t="s">
        <v>10</v>
      </c>
      <c r="E44" t="s">
        <v>11</v>
      </c>
      <c r="F44" t="b">
        <f>IF(AND(A44=1,C44=1),"TP")</f>
        <v>0</v>
      </c>
      <c r="G44" t="str">
        <f>IF(AND(A44&lt;1,C44=1),"FP")</f>
        <v>FP</v>
      </c>
      <c r="H44" t="b">
        <f>IF(AND(A44=-1,C44&lt;1),"TN")</f>
        <v>0</v>
      </c>
      <c r="I44" t="b">
        <f>IF(AND(A44=1,C44=-1),"FN")</f>
        <v>0</v>
      </c>
    </row>
    <row r="45" spans="1:9" x14ac:dyDescent="0.25">
      <c r="A45">
        <v>-1</v>
      </c>
      <c r="B45" t="s">
        <v>12</v>
      </c>
      <c r="C45">
        <v>1</v>
      </c>
      <c r="D45" t="s">
        <v>13</v>
      </c>
      <c r="E45" t="s">
        <v>14</v>
      </c>
      <c r="F45" t="b">
        <f>IF(AND(A45=1,C45=1),"TP")</f>
        <v>0</v>
      </c>
      <c r="G45" t="str">
        <f>IF(AND(A45&lt;1,C45=1),"FP")</f>
        <v>FP</v>
      </c>
      <c r="H45" t="b">
        <f>IF(AND(A45=-1,C45&lt;1),"TN")</f>
        <v>0</v>
      </c>
      <c r="I45" t="b">
        <f>IF(AND(A45=1,C45=-1),"FN")</f>
        <v>0</v>
      </c>
    </row>
    <row r="46" spans="1:9" x14ac:dyDescent="0.25">
      <c r="A46">
        <v>-1</v>
      </c>
      <c r="B46" t="s">
        <v>18</v>
      </c>
      <c r="C46">
        <v>1</v>
      </c>
      <c r="D46" t="s">
        <v>19</v>
      </c>
      <c r="E46" t="s">
        <v>20</v>
      </c>
      <c r="F46" t="b">
        <f>IF(AND(A46=1,C46=1),"TP")</f>
        <v>0</v>
      </c>
      <c r="G46" t="str">
        <f>IF(AND(A46&lt;1,C46=1),"FP")</f>
        <v>FP</v>
      </c>
      <c r="H46" t="b">
        <f>IF(AND(A46=-1,C46&lt;1),"TN")</f>
        <v>0</v>
      </c>
      <c r="I46" t="b">
        <f>IF(AND(A46=1,C46=-1),"FN")</f>
        <v>0</v>
      </c>
    </row>
    <row r="47" spans="1:9" x14ac:dyDescent="0.25">
      <c r="A47">
        <v>-1</v>
      </c>
      <c r="B47" t="s">
        <v>24</v>
      </c>
      <c r="C47">
        <v>1</v>
      </c>
      <c r="D47" t="s">
        <v>25</v>
      </c>
      <c r="E47" t="s">
        <v>26</v>
      </c>
      <c r="F47" t="b">
        <f>IF(AND(A47=1,C47=1),"TP")</f>
        <v>0</v>
      </c>
      <c r="G47" t="str">
        <f>IF(AND(A47&lt;1,C47=1),"FP")</f>
        <v>FP</v>
      </c>
      <c r="H47" t="b">
        <f>IF(AND(A47=-1,C47&lt;1),"TN")</f>
        <v>0</v>
      </c>
      <c r="I47" t="b">
        <f>IF(AND(A47=1,C47=-1),"FN")</f>
        <v>0</v>
      </c>
    </row>
    <row r="48" spans="1:9" x14ac:dyDescent="0.25">
      <c r="A48">
        <v>-1</v>
      </c>
      <c r="B48" t="s">
        <v>30</v>
      </c>
      <c r="C48">
        <v>1</v>
      </c>
      <c r="D48" t="s">
        <v>31</v>
      </c>
      <c r="E48" t="s">
        <v>32</v>
      </c>
      <c r="F48" t="b">
        <f>IF(AND(A48=1,C48=1),"TP")</f>
        <v>0</v>
      </c>
      <c r="G48" t="str">
        <f>IF(AND(A48&lt;1,C48=1),"FP")</f>
        <v>FP</v>
      </c>
      <c r="H48" t="b">
        <f>IF(AND(A48=-1,C48&lt;1),"TN")</f>
        <v>0</v>
      </c>
      <c r="I48" t="b">
        <f>IF(AND(A48=1,C48=-1),"FN")</f>
        <v>0</v>
      </c>
    </row>
    <row r="49" spans="1:9" x14ac:dyDescent="0.25">
      <c r="A49">
        <v>-1</v>
      </c>
      <c r="B49" t="s">
        <v>33</v>
      </c>
      <c r="C49">
        <v>1</v>
      </c>
      <c r="D49" t="s">
        <v>34</v>
      </c>
      <c r="E49" t="s">
        <v>35</v>
      </c>
      <c r="F49" t="b">
        <f>IF(AND(A49=1,C49=1),"TP")</f>
        <v>0</v>
      </c>
      <c r="G49" t="str">
        <f>IF(AND(A49&lt;1,C49=1),"FP")</f>
        <v>FP</v>
      </c>
      <c r="H49" t="b">
        <f>IF(AND(A49=-1,C49&lt;1),"TN")</f>
        <v>0</v>
      </c>
      <c r="I49" t="b">
        <f>IF(AND(A49=1,C49=-1),"FN")</f>
        <v>0</v>
      </c>
    </row>
    <row r="50" spans="1:9" x14ac:dyDescent="0.25">
      <c r="A50">
        <v>-1</v>
      </c>
      <c r="B50" t="s">
        <v>39</v>
      </c>
      <c r="C50">
        <v>1</v>
      </c>
      <c r="D50" t="s">
        <v>40</v>
      </c>
      <c r="E50" t="s">
        <v>41</v>
      </c>
      <c r="F50" t="b">
        <f>IF(AND(A50=1,C50=1),"TP")</f>
        <v>0</v>
      </c>
      <c r="G50" t="str">
        <f>IF(AND(A50&lt;1,C50=1),"FP")</f>
        <v>FP</v>
      </c>
      <c r="H50" t="b">
        <f>IF(AND(A50=-1,C50&lt;1),"TN")</f>
        <v>0</v>
      </c>
      <c r="I50" t="b">
        <f>IF(AND(A50=1,C50=-1),"FN")</f>
        <v>0</v>
      </c>
    </row>
    <row r="51" spans="1:9" x14ac:dyDescent="0.25">
      <c r="A51">
        <v>-1</v>
      </c>
      <c r="B51" t="s">
        <v>48</v>
      </c>
      <c r="C51">
        <v>1</v>
      </c>
      <c r="D51" t="s">
        <v>49</v>
      </c>
      <c r="E51" t="s">
        <v>50</v>
      </c>
      <c r="F51" t="b">
        <f>IF(AND(A51=1,C51=1),"TP")</f>
        <v>0</v>
      </c>
      <c r="G51" t="str">
        <f>IF(AND(A51&lt;1,C51=1),"FP")</f>
        <v>FP</v>
      </c>
      <c r="H51" t="b">
        <f>IF(AND(A51=-1,C51&lt;1),"TN")</f>
        <v>0</v>
      </c>
      <c r="I51" t="b">
        <f>IF(AND(A51=1,C51=-1),"FN")</f>
        <v>0</v>
      </c>
    </row>
    <row r="52" spans="1:9" x14ac:dyDescent="0.25">
      <c r="A52">
        <v>-1</v>
      </c>
      <c r="B52" t="s">
        <v>57</v>
      </c>
      <c r="C52">
        <v>1</v>
      </c>
      <c r="D52" t="s">
        <v>58</v>
      </c>
      <c r="E52" t="s">
        <v>59</v>
      </c>
      <c r="F52" t="b">
        <f>IF(AND(A52=1,C52=1),"TP")</f>
        <v>0</v>
      </c>
      <c r="G52" t="str">
        <f>IF(AND(A52&lt;1,C52=1),"FP")</f>
        <v>FP</v>
      </c>
      <c r="H52" t="b">
        <f>IF(AND(A52=-1,C52&lt;1),"TN")</f>
        <v>0</v>
      </c>
      <c r="I52" t="b">
        <f>IF(AND(A52=1,C52=-1),"FN")</f>
        <v>0</v>
      </c>
    </row>
    <row r="53" spans="1:9" x14ac:dyDescent="0.25">
      <c r="A53">
        <v>-1</v>
      </c>
      <c r="B53" t="s">
        <v>60</v>
      </c>
      <c r="C53">
        <v>1</v>
      </c>
      <c r="D53" t="s">
        <v>61</v>
      </c>
      <c r="E53" t="s">
        <v>62</v>
      </c>
      <c r="F53" t="b">
        <f>IF(AND(A53=1,C53=1),"TP")</f>
        <v>0</v>
      </c>
      <c r="G53" t="str">
        <f>IF(AND(A53&lt;1,C53=1),"FP")</f>
        <v>FP</v>
      </c>
      <c r="H53" t="b">
        <f>IF(AND(A53=-1,C53&lt;1),"TN")</f>
        <v>0</v>
      </c>
      <c r="I53" t="b">
        <f>IF(AND(A53=1,C53=-1),"FN")</f>
        <v>0</v>
      </c>
    </row>
    <row r="54" spans="1:9" x14ac:dyDescent="0.25">
      <c r="A54">
        <v>-1</v>
      </c>
      <c r="B54" t="s">
        <v>63</v>
      </c>
      <c r="C54">
        <v>1</v>
      </c>
      <c r="D54" t="s">
        <v>64</v>
      </c>
      <c r="E54" t="s">
        <v>65</v>
      </c>
      <c r="F54" t="b">
        <f>IF(AND(A54=1,C54=1),"TP")</f>
        <v>0</v>
      </c>
      <c r="G54" t="str">
        <f>IF(AND(A54&lt;1,C54=1),"FP")</f>
        <v>FP</v>
      </c>
      <c r="H54" t="b">
        <f>IF(AND(A54=-1,C54&lt;1),"TN")</f>
        <v>0</v>
      </c>
      <c r="I54" t="b">
        <f>IF(AND(A54=1,C54=-1),"FN")</f>
        <v>0</v>
      </c>
    </row>
    <row r="55" spans="1:9" x14ac:dyDescent="0.25">
      <c r="A55">
        <v>-1</v>
      </c>
      <c r="B55" t="s">
        <v>72</v>
      </c>
      <c r="C55">
        <v>1</v>
      </c>
      <c r="D55" t="s">
        <v>73</v>
      </c>
      <c r="E55" t="s">
        <v>74</v>
      </c>
      <c r="F55" t="b">
        <f>IF(AND(A55=1,C55=1),"TP")</f>
        <v>0</v>
      </c>
      <c r="G55" t="str">
        <f>IF(AND(A55&lt;1,C55=1),"FP")</f>
        <v>FP</v>
      </c>
      <c r="H55" t="b">
        <f>IF(AND(A55=-1,C55&lt;1),"TN")</f>
        <v>0</v>
      </c>
      <c r="I55" t="b">
        <f>IF(AND(A55=1,C55=-1),"FN")</f>
        <v>0</v>
      </c>
    </row>
    <row r="56" spans="1:9" x14ac:dyDescent="0.25">
      <c r="A56">
        <v>-1</v>
      </c>
      <c r="B56" t="s">
        <v>81</v>
      </c>
      <c r="C56">
        <v>1</v>
      </c>
      <c r="D56" t="s">
        <v>82</v>
      </c>
      <c r="E56" t="s">
        <v>83</v>
      </c>
      <c r="F56" t="b">
        <f>IF(AND(A56=1,C56=1),"TP")</f>
        <v>0</v>
      </c>
      <c r="G56" t="str">
        <f>IF(AND(A56&lt;1,C56=1),"FP")</f>
        <v>FP</v>
      </c>
      <c r="H56" t="b">
        <f>IF(AND(A56=-1,C56&lt;1),"TN")</f>
        <v>0</v>
      </c>
      <c r="I56" t="b">
        <f>IF(AND(A56=1,C56=-1),"FN")</f>
        <v>0</v>
      </c>
    </row>
    <row r="57" spans="1:9" x14ac:dyDescent="0.25">
      <c r="A57">
        <v>-1</v>
      </c>
      <c r="B57" t="s">
        <v>84</v>
      </c>
      <c r="C57">
        <v>1</v>
      </c>
      <c r="D57" t="s">
        <v>85</v>
      </c>
      <c r="E57" t="s">
        <v>86</v>
      </c>
      <c r="F57" t="b">
        <f>IF(AND(A57=1,C57=1),"TP")</f>
        <v>0</v>
      </c>
      <c r="G57" t="str">
        <f>IF(AND(A57&lt;1,C57=1),"FP")</f>
        <v>FP</v>
      </c>
      <c r="H57" t="b">
        <f>IF(AND(A57=-1,C57&lt;1),"TN")</f>
        <v>0</v>
      </c>
      <c r="I57" t="b">
        <f>IF(AND(A57=1,C57=-1),"FN")</f>
        <v>0</v>
      </c>
    </row>
    <row r="58" spans="1:9" x14ac:dyDescent="0.25">
      <c r="A58">
        <v>-1</v>
      </c>
      <c r="B58" t="s">
        <v>99</v>
      </c>
      <c r="C58">
        <v>1</v>
      </c>
      <c r="D58" t="s">
        <v>100</v>
      </c>
      <c r="E58" t="s">
        <v>101</v>
      </c>
      <c r="F58" t="b">
        <f>IF(AND(A58=1,C58=1),"TP")</f>
        <v>0</v>
      </c>
      <c r="G58" t="str">
        <f>IF(AND(A58&lt;1,C58=1),"FP")</f>
        <v>FP</v>
      </c>
      <c r="H58" t="b">
        <f>IF(AND(A58=-1,C58&lt;1),"TN")</f>
        <v>0</v>
      </c>
      <c r="I58" t="b">
        <f>IF(AND(A58=1,C58=-1),"FN")</f>
        <v>0</v>
      </c>
    </row>
    <row r="59" spans="1:9" x14ac:dyDescent="0.25">
      <c r="A59">
        <v>-1</v>
      </c>
      <c r="B59" t="s">
        <v>105</v>
      </c>
      <c r="C59">
        <v>1</v>
      </c>
      <c r="D59" t="s">
        <v>106</v>
      </c>
      <c r="E59" t="s">
        <v>107</v>
      </c>
      <c r="F59" t="b">
        <f>IF(AND(A59=1,C59=1),"TP")</f>
        <v>0</v>
      </c>
      <c r="G59" t="str">
        <f>IF(AND(A59&lt;1,C59=1),"FP")</f>
        <v>FP</v>
      </c>
      <c r="H59" t="b">
        <f>IF(AND(A59=-1,C59&lt;1),"TN")</f>
        <v>0</v>
      </c>
      <c r="I59" t="b">
        <f>IF(AND(A59=1,C59=-1),"FN")</f>
        <v>0</v>
      </c>
    </row>
    <row r="60" spans="1:9" x14ac:dyDescent="0.25">
      <c r="A60">
        <v>-1</v>
      </c>
      <c r="B60" t="s">
        <v>111</v>
      </c>
      <c r="C60">
        <v>1</v>
      </c>
      <c r="D60" t="s">
        <v>112</v>
      </c>
      <c r="E60" t="s">
        <v>113</v>
      </c>
      <c r="F60" t="b">
        <f>IF(AND(A60=1,C60=1),"TP")</f>
        <v>0</v>
      </c>
      <c r="G60" t="str">
        <f>IF(AND(A60&lt;1,C60=1),"FP")</f>
        <v>FP</v>
      </c>
      <c r="H60" t="b">
        <f>IF(AND(A60=-1,C60&lt;1),"TN")</f>
        <v>0</v>
      </c>
      <c r="I60" t="b">
        <f>IF(AND(A60=1,C60=-1),"FN")</f>
        <v>0</v>
      </c>
    </row>
    <row r="61" spans="1:9" x14ac:dyDescent="0.25">
      <c r="A61">
        <v>-1</v>
      </c>
      <c r="B61" t="s">
        <v>114</v>
      </c>
      <c r="C61">
        <v>1</v>
      </c>
      <c r="D61" t="s">
        <v>115</v>
      </c>
      <c r="E61" t="s">
        <v>116</v>
      </c>
      <c r="F61" t="b">
        <f>IF(AND(A61=1,C61=1),"TP")</f>
        <v>0</v>
      </c>
      <c r="G61" t="str">
        <f>IF(AND(A61&lt;1,C61=1),"FP")</f>
        <v>FP</v>
      </c>
      <c r="H61" t="b">
        <f>IF(AND(A61=-1,C61&lt;1),"TN")</f>
        <v>0</v>
      </c>
      <c r="I61" t="b">
        <f>IF(AND(A61=1,C61=-1),"FN")</f>
        <v>0</v>
      </c>
    </row>
    <row r="62" spans="1:9" x14ac:dyDescent="0.25">
      <c r="A62">
        <v>-1</v>
      </c>
      <c r="B62" t="s">
        <v>123</v>
      </c>
      <c r="C62">
        <v>1</v>
      </c>
      <c r="D62" t="s">
        <v>124</v>
      </c>
      <c r="E62" t="s">
        <v>125</v>
      </c>
      <c r="F62" t="b">
        <f>IF(AND(A62=1,C62=1),"TP")</f>
        <v>0</v>
      </c>
      <c r="G62" t="str">
        <f>IF(AND(A62&lt;1,C62=1),"FP")</f>
        <v>FP</v>
      </c>
      <c r="H62" t="b">
        <f>IF(AND(A62=-1,C62&lt;1),"TN")</f>
        <v>0</v>
      </c>
      <c r="I62" t="b">
        <f>IF(AND(A62=1,C62=-1),"FN")</f>
        <v>0</v>
      </c>
    </row>
    <row r="63" spans="1:9" x14ac:dyDescent="0.25">
      <c r="A63">
        <v>-1</v>
      </c>
      <c r="B63" t="s">
        <v>129</v>
      </c>
      <c r="C63">
        <v>1</v>
      </c>
      <c r="D63" t="s">
        <v>130</v>
      </c>
      <c r="E63" t="s">
        <v>131</v>
      </c>
      <c r="F63" t="b">
        <f>IF(AND(A63=1,C63=1),"TP")</f>
        <v>0</v>
      </c>
      <c r="G63" t="str">
        <f>IF(AND(A63&lt;1,C63=1),"FP")</f>
        <v>FP</v>
      </c>
      <c r="H63" t="b">
        <f>IF(AND(A63=-1,C63&lt;1),"TN")</f>
        <v>0</v>
      </c>
      <c r="I63" t="b">
        <f>IF(AND(A63=1,C63=-1),"FN")</f>
        <v>0</v>
      </c>
    </row>
    <row r="64" spans="1:9" x14ac:dyDescent="0.25">
      <c r="A64">
        <v>-1</v>
      </c>
      <c r="B64" t="s">
        <v>135</v>
      </c>
      <c r="C64">
        <v>1</v>
      </c>
      <c r="D64" t="s">
        <v>136</v>
      </c>
      <c r="E64" t="s">
        <v>137</v>
      </c>
      <c r="F64" t="b">
        <f>IF(AND(A64=1,C64=1),"TP")</f>
        <v>0</v>
      </c>
      <c r="G64" t="str">
        <f>IF(AND(A64&lt;1,C64=1),"FP")</f>
        <v>FP</v>
      </c>
      <c r="H64" t="b">
        <f>IF(AND(A64=-1,C64&lt;1),"TN")</f>
        <v>0</v>
      </c>
      <c r="I64" t="b">
        <f>IF(AND(A64=1,C64=-1),"FN")</f>
        <v>0</v>
      </c>
    </row>
    <row r="65" spans="1:9" x14ac:dyDescent="0.25">
      <c r="A65">
        <v>-1</v>
      </c>
      <c r="B65" t="s">
        <v>147</v>
      </c>
      <c r="C65">
        <v>1</v>
      </c>
      <c r="D65" t="s">
        <v>148</v>
      </c>
      <c r="E65" t="s">
        <v>149</v>
      </c>
      <c r="F65" t="b">
        <f>IF(AND(A65=1,C65=1),"TP")</f>
        <v>0</v>
      </c>
      <c r="G65" t="str">
        <f>IF(AND(A65&lt;1,C65=1),"FP")</f>
        <v>FP</v>
      </c>
      <c r="H65" t="b">
        <f>IF(AND(A65=-1,C65&lt;1),"TN")</f>
        <v>0</v>
      </c>
      <c r="I65" t="b">
        <f>IF(AND(A65=1,C65=-1),"FN")</f>
        <v>0</v>
      </c>
    </row>
    <row r="66" spans="1:9" x14ac:dyDescent="0.25">
      <c r="A66">
        <v>-1</v>
      </c>
      <c r="B66" t="s">
        <v>150</v>
      </c>
      <c r="C66">
        <v>1</v>
      </c>
      <c r="D66" t="s">
        <v>151</v>
      </c>
      <c r="E66" t="s">
        <v>152</v>
      </c>
      <c r="F66" t="b">
        <f>IF(AND(A66=1,C66=1),"TP")</f>
        <v>0</v>
      </c>
      <c r="G66" t="str">
        <f>IF(AND(A66&lt;1,C66=1),"FP")</f>
        <v>FP</v>
      </c>
      <c r="H66" t="b">
        <f>IF(AND(A66=-1,C66&lt;1),"TN")</f>
        <v>0</v>
      </c>
      <c r="I66" t="b">
        <f>IF(AND(A66=1,C66=-1),"FN")</f>
        <v>0</v>
      </c>
    </row>
    <row r="67" spans="1:9" x14ac:dyDescent="0.25">
      <c r="A67">
        <v>-1</v>
      </c>
      <c r="B67" t="s">
        <v>162</v>
      </c>
      <c r="C67">
        <v>1</v>
      </c>
      <c r="D67" t="s">
        <v>163</v>
      </c>
      <c r="E67" t="s">
        <v>164</v>
      </c>
      <c r="F67" t="b">
        <f>IF(AND(A67=1,C67=1),"TP")</f>
        <v>0</v>
      </c>
      <c r="G67" t="str">
        <f>IF(AND(A67&lt;1,C67=1),"FP")</f>
        <v>FP</v>
      </c>
      <c r="H67" t="b">
        <f>IF(AND(A67=-1,C67&lt;1),"TN")</f>
        <v>0</v>
      </c>
      <c r="I67" t="b">
        <f>IF(AND(A67=1,C67=-1),"FN")</f>
        <v>0</v>
      </c>
    </row>
    <row r="68" spans="1:9" x14ac:dyDescent="0.25">
      <c r="A68">
        <v>-1</v>
      </c>
      <c r="B68" t="s">
        <v>171</v>
      </c>
      <c r="C68">
        <v>1</v>
      </c>
      <c r="D68" t="s">
        <v>172</v>
      </c>
      <c r="E68" t="s">
        <v>173</v>
      </c>
      <c r="F68" t="b">
        <f>IF(AND(A68=1,C68=1),"TP")</f>
        <v>0</v>
      </c>
      <c r="G68" t="str">
        <f>IF(AND(A68&lt;1,C68=1),"FP")</f>
        <v>FP</v>
      </c>
      <c r="H68" t="b">
        <f>IF(AND(A68=-1,C68&lt;1),"TN")</f>
        <v>0</v>
      </c>
      <c r="I68" t="b">
        <f>IF(AND(A68=1,C68=-1),"FN")</f>
        <v>0</v>
      </c>
    </row>
    <row r="69" spans="1:9" x14ac:dyDescent="0.25">
      <c r="A69">
        <v>-1</v>
      </c>
      <c r="B69" t="s">
        <v>177</v>
      </c>
      <c r="C69">
        <v>1</v>
      </c>
      <c r="D69" t="s">
        <v>178</v>
      </c>
      <c r="E69" t="s">
        <v>179</v>
      </c>
      <c r="F69" t="b">
        <f>IF(AND(A69=1,C69=1),"TP")</f>
        <v>0</v>
      </c>
      <c r="G69" t="str">
        <f>IF(AND(A69&lt;1,C69=1),"FP")</f>
        <v>FP</v>
      </c>
      <c r="H69" t="b">
        <f>IF(AND(A69=-1,C69&lt;1),"TN")</f>
        <v>0</v>
      </c>
      <c r="I69" t="b">
        <f>IF(AND(A69=1,C69=-1),"FN")</f>
        <v>0</v>
      </c>
    </row>
    <row r="70" spans="1:9" x14ac:dyDescent="0.25">
      <c r="A70">
        <v>-1</v>
      </c>
      <c r="B70" t="s">
        <v>180</v>
      </c>
      <c r="C70">
        <v>1</v>
      </c>
      <c r="D70" t="s">
        <v>181</v>
      </c>
      <c r="E70" t="s">
        <v>182</v>
      </c>
      <c r="F70" t="b">
        <f>IF(AND(A70=1,C70=1),"TP")</f>
        <v>0</v>
      </c>
      <c r="G70" t="str">
        <f>IF(AND(A70&lt;1,C70=1),"FP")</f>
        <v>FP</v>
      </c>
      <c r="H70" t="b">
        <f>IF(AND(A70=-1,C70&lt;1),"TN")</f>
        <v>0</v>
      </c>
      <c r="I70" t="b">
        <f>IF(AND(A70=1,C70=-1),"FN")</f>
        <v>0</v>
      </c>
    </row>
    <row r="71" spans="1:9" x14ac:dyDescent="0.25">
      <c r="A71">
        <v>-1</v>
      </c>
      <c r="B71" t="s">
        <v>183</v>
      </c>
      <c r="C71">
        <v>1</v>
      </c>
      <c r="D71" t="s">
        <v>184</v>
      </c>
      <c r="E71" t="s">
        <v>185</v>
      </c>
      <c r="F71" t="b">
        <f>IF(AND(A71=1,C71=1),"TP")</f>
        <v>0</v>
      </c>
      <c r="G71" t="str">
        <f>IF(AND(A71&lt;1,C71=1),"FP")</f>
        <v>FP</v>
      </c>
      <c r="H71" t="b">
        <f>IF(AND(A71=-1,C71&lt;1),"TN")</f>
        <v>0</v>
      </c>
      <c r="I71" t="b">
        <f>IF(AND(A71=1,C71=-1),"FN")</f>
        <v>0</v>
      </c>
    </row>
    <row r="72" spans="1:9" x14ac:dyDescent="0.25">
      <c r="A72">
        <v>-1</v>
      </c>
      <c r="B72" t="s">
        <v>198</v>
      </c>
      <c r="C72">
        <v>1</v>
      </c>
      <c r="D72" t="s">
        <v>199</v>
      </c>
      <c r="E72" t="s">
        <v>200</v>
      </c>
      <c r="F72" t="b">
        <f>IF(AND(A72=1,C72=1),"TP")</f>
        <v>0</v>
      </c>
      <c r="G72" t="str">
        <f>IF(AND(A72&lt;1,C72=1),"FP")</f>
        <v>FP</v>
      </c>
      <c r="H72" t="b">
        <f>IF(AND(A72=-1,C72&lt;1),"TN")</f>
        <v>0</v>
      </c>
      <c r="I72" t="b">
        <f>IF(AND(A72=1,C72=-1),"FN")</f>
        <v>0</v>
      </c>
    </row>
    <row r="73" spans="1:9" x14ac:dyDescent="0.25">
      <c r="A73">
        <v>-1</v>
      </c>
      <c r="B73" t="s">
        <v>204</v>
      </c>
      <c r="C73">
        <v>1</v>
      </c>
      <c r="D73" t="s">
        <v>205</v>
      </c>
      <c r="E73" t="s">
        <v>206</v>
      </c>
      <c r="F73" t="b">
        <f>IF(AND(A73=1,C73=1),"TP")</f>
        <v>0</v>
      </c>
      <c r="G73" t="str">
        <f>IF(AND(A73&lt;1,C73=1),"FP")</f>
        <v>FP</v>
      </c>
      <c r="H73" t="b">
        <f>IF(AND(A73=-1,C73&lt;1),"TN")</f>
        <v>0</v>
      </c>
      <c r="I73" t="b">
        <f>IF(AND(A73=1,C73=-1),"FN")</f>
        <v>0</v>
      </c>
    </row>
    <row r="74" spans="1:9" x14ac:dyDescent="0.25">
      <c r="A74">
        <v>-1</v>
      </c>
      <c r="B74" t="s">
        <v>207</v>
      </c>
      <c r="C74">
        <v>1</v>
      </c>
      <c r="D74" t="s">
        <v>208</v>
      </c>
      <c r="E74" t="s">
        <v>209</v>
      </c>
      <c r="F74" t="b">
        <f>IF(AND(A74=1,C74=1),"TP")</f>
        <v>0</v>
      </c>
      <c r="G74" t="str">
        <f>IF(AND(A74&lt;1,C74=1),"FP")</f>
        <v>FP</v>
      </c>
      <c r="H74" t="b">
        <f>IF(AND(A74=-1,C74&lt;1),"TN")</f>
        <v>0</v>
      </c>
      <c r="I74" t="b">
        <f>IF(AND(A74=1,C74=-1),"FN")</f>
        <v>0</v>
      </c>
    </row>
    <row r="75" spans="1:9" x14ac:dyDescent="0.25">
      <c r="A75">
        <v>-1</v>
      </c>
      <c r="B75" t="s">
        <v>210</v>
      </c>
      <c r="C75">
        <v>1</v>
      </c>
      <c r="D75" t="s">
        <v>211</v>
      </c>
      <c r="E75" t="s">
        <v>212</v>
      </c>
      <c r="F75" t="b">
        <f>IF(AND(A75=1,C75=1),"TP")</f>
        <v>0</v>
      </c>
      <c r="G75" t="str">
        <f>IF(AND(A75&lt;1,C75=1),"FP")</f>
        <v>FP</v>
      </c>
      <c r="H75" t="b">
        <f>IF(AND(A75=-1,C75&lt;1),"TN")</f>
        <v>0</v>
      </c>
      <c r="I75" t="b">
        <f>IF(AND(A75=1,C75=-1),"FN")</f>
        <v>0</v>
      </c>
    </row>
    <row r="76" spans="1:9" x14ac:dyDescent="0.25">
      <c r="A76">
        <v>-1</v>
      </c>
      <c r="B76" t="s">
        <v>213</v>
      </c>
      <c r="C76">
        <v>1</v>
      </c>
      <c r="D76" t="s">
        <v>214</v>
      </c>
      <c r="E76" t="s">
        <v>215</v>
      </c>
      <c r="F76" t="b">
        <f>IF(AND(A76=1,C76=1),"TP")</f>
        <v>0</v>
      </c>
      <c r="G76" t="str">
        <f>IF(AND(A76&lt;1,C76=1),"FP")</f>
        <v>FP</v>
      </c>
      <c r="H76" t="b">
        <f>IF(AND(A76=-1,C76&lt;1),"TN")</f>
        <v>0</v>
      </c>
      <c r="I76" t="b">
        <f>IF(AND(A76=1,C76=-1),"FN")</f>
        <v>0</v>
      </c>
    </row>
    <row r="77" spans="1:9" x14ac:dyDescent="0.25">
      <c r="A77">
        <v>-1</v>
      </c>
      <c r="B77" t="s">
        <v>219</v>
      </c>
      <c r="C77">
        <v>1</v>
      </c>
      <c r="D77" t="s">
        <v>220</v>
      </c>
      <c r="E77" t="s">
        <v>221</v>
      </c>
      <c r="F77" t="b">
        <f>IF(AND(A77=1,C77=1),"TP")</f>
        <v>0</v>
      </c>
      <c r="G77" t="str">
        <f>IF(AND(A77&lt;1,C77=1),"FP")</f>
        <v>FP</v>
      </c>
      <c r="H77" t="b">
        <f>IF(AND(A77=-1,C77&lt;1),"TN")</f>
        <v>0</v>
      </c>
      <c r="I77" t="b">
        <f>IF(AND(A77=1,C77=-1),"FN")</f>
        <v>0</v>
      </c>
    </row>
    <row r="78" spans="1:9" x14ac:dyDescent="0.25">
      <c r="A78">
        <v>-1</v>
      </c>
      <c r="B78" t="s">
        <v>228</v>
      </c>
      <c r="C78">
        <v>1</v>
      </c>
      <c r="D78" t="s">
        <v>229</v>
      </c>
      <c r="E78" t="s">
        <v>230</v>
      </c>
      <c r="F78" t="b">
        <f>IF(AND(A78=1,C78=1),"TP")</f>
        <v>0</v>
      </c>
      <c r="G78" t="str">
        <f>IF(AND(A78&lt;1,C78=1),"FP")</f>
        <v>FP</v>
      </c>
      <c r="H78" t="b">
        <f>IF(AND(A78=-1,C78&lt;1),"TN")</f>
        <v>0</v>
      </c>
      <c r="I78" t="b">
        <f>IF(AND(A78=1,C78=-1),"FN")</f>
        <v>0</v>
      </c>
    </row>
    <row r="79" spans="1:9" x14ac:dyDescent="0.25">
      <c r="A79">
        <v>-1</v>
      </c>
      <c r="B79" t="s">
        <v>234</v>
      </c>
      <c r="C79">
        <v>1</v>
      </c>
      <c r="D79" t="s">
        <v>235</v>
      </c>
      <c r="E79" t="s">
        <v>236</v>
      </c>
      <c r="F79" t="b">
        <f>IF(AND(A79=1,C79=1),"TP")</f>
        <v>0</v>
      </c>
      <c r="G79" t="str">
        <f>IF(AND(A79&lt;1,C79=1),"FP")</f>
        <v>FP</v>
      </c>
      <c r="H79" t="b">
        <f>IF(AND(A79=-1,C79&lt;1),"TN")</f>
        <v>0</v>
      </c>
      <c r="I79" t="b">
        <f>IF(AND(A79=1,C79=-1),"FN")</f>
        <v>0</v>
      </c>
    </row>
    <row r="80" spans="1:9" x14ac:dyDescent="0.25">
      <c r="A80">
        <v>-1</v>
      </c>
      <c r="B80" t="s">
        <v>264</v>
      </c>
      <c r="C80">
        <v>1</v>
      </c>
      <c r="D80" t="s">
        <v>265</v>
      </c>
      <c r="E80" t="s">
        <v>266</v>
      </c>
      <c r="F80" t="b">
        <f>IF(AND(A80=1,C80=1),"TP")</f>
        <v>0</v>
      </c>
      <c r="G80" t="str">
        <f>IF(AND(A80&lt;1,C80=1),"FP")</f>
        <v>FP</v>
      </c>
      <c r="H80" t="b">
        <f>IF(AND(A80=-1,C80&lt;1),"TN")</f>
        <v>0</v>
      </c>
      <c r="I80" t="b">
        <f>IF(AND(A80=1,C80=-1),"FN")</f>
        <v>0</v>
      </c>
    </row>
    <row r="81" spans="1:9" x14ac:dyDescent="0.25">
      <c r="A81">
        <v>-1</v>
      </c>
      <c r="B81" t="s">
        <v>273</v>
      </c>
      <c r="C81">
        <v>1</v>
      </c>
      <c r="D81" t="s">
        <v>274</v>
      </c>
      <c r="E81" t="s">
        <v>275</v>
      </c>
      <c r="F81" t="b">
        <f>IF(AND(A81=1,C81=1),"TP")</f>
        <v>0</v>
      </c>
      <c r="G81" t="str">
        <f>IF(AND(A81&lt;1,C81=1),"FP")</f>
        <v>FP</v>
      </c>
      <c r="H81" t="b">
        <f>IF(AND(A81=-1,C81&lt;1),"TN")</f>
        <v>0</v>
      </c>
      <c r="I81" t="b">
        <f>IF(AND(A81=1,C81=-1),"FN")</f>
        <v>0</v>
      </c>
    </row>
    <row r="82" spans="1:9" x14ac:dyDescent="0.25">
      <c r="A82">
        <v>-1</v>
      </c>
      <c r="B82" t="s">
        <v>282</v>
      </c>
      <c r="C82">
        <v>1</v>
      </c>
      <c r="D82" t="s">
        <v>283</v>
      </c>
      <c r="E82" t="s">
        <v>284</v>
      </c>
      <c r="F82" t="b">
        <f>IF(AND(A82=1,C82=1),"TP")</f>
        <v>0</v>
      </c>
      <c r="G82" t="str">
        <f>IF(AND(A82&lt;1,C82=1),"FP")</f>
        <v>FP</v>
      </c>
      <c r="H82" t="b">
        <f>IF(AND(A82=-1,C82&lt;1),"TN")</f>
        <v>0</v>
      </c>
      <c r="I82" t="b">
        <f>IF(AND(A82=1,C82=-1),"FN")</f>
        <v>0</v>
      </c>
    </row>
    <row r="83" spans="1:9" x14ac:dyDescent="0.25">
      <c r="A83">
        <v>-1</v>
      </c>
      <c r="B83" t="s">
        <v>285</v>
      </c>
      <c r="C83">
        <v>1</v>
      </c>
      <c r="D83" t="s">
        <v>286</v>
      </c>
      <c r="E83" t="s">
        <v>287</v>
      </c>
      <c r="F83" t="b">
        <f>IF(AND(A83=1,C83=1),"TP")</f>
        <v>0</v>
      </c>
      <c r="G83" t="str">
        <f>IF(AND(A83&lt;1,C83=1),"FP")</f>
        <v>FP</v>
      </c>
      <c r="H83" t="b">
        <f>IF(AND(A83=-1,C83&lt;1),"TN")</f>
        <v>0</v>
      </c>
      <c r="I83" t="b">
        <f>IF(AND(A83=1,C83=-1),"FN")</f>
        <v>0</v>
      </c>
    </row>
    <row r="84" spans="1:9" x14ac:dyDescent="0.25">
      <c r="A84">
        <v>-1</v>
      </c>
      <c r="B84" t="s">
        <v>288</v>
      </c>
      <c r="C84">
        <v>1</v>
      </c>
      <c r="D84" t="s">
        <v>289</v>
      </c>
      <c r="E84" t="s">
        <v>290</v>
      </c>
      <c r="F84" t="b">
        <f>IF(AND(A84=1,C84=1),"TP")</f>
        <v>0</v>
      </c>
      <c r="G84" t="str">
        <f>IF(AND(A84&lt;1,C84=1),"FP")</f>
        <v>FP</v>
      </c>
      <c r="H84" t="b">
        <f>IF(AND(A84=-1,C84&lt;1),"TN")</f>
        <v>0</v>
      </c>
      <c r="I84" t="b">
        <f>IF(AND(A84=1,C84=-1),"FN")</f>
        <v>0</v>
      </c>
    </row>
    <row r="85" spans="1:9" x14ac:dyDescent="0.25">
      <c r="A85">
        <v>-1</v>
      </c>
      <c r="B85" t="s">
        <v>291</v>
      </c>
      <c r="C85">
        <v>1</v>
      </c>
      <c r="D85" t="s">
        <v>292</v>
      </c>
      <c r="E85" t="s">
        <v>293</v>
      </c>
      <c r="F85" t="b">
        <f>IF(AND(A85=1,C85=1),"TP")</f>
        <v>0</v>
      </c>
      <c r="G85" t="str">
        <f>IF(AND(A85&lt;1,C85=1),"FP")</f>
        <v>FP</v>
      </c>
      <c r="H85" t="b">
        <f>IF(AND(A85=-1,C85&lt;1),"TN")</f>
        <v>0</v>
      </c>
      <c r="I85" t="b">
        <f>IF(AND(A85=1,C85=-1),"FN")</f>
        <v>0</v>
      </c>
    </row>
    <row r="86" spans="1:9" x14ac:dyDescent="0.25">
      <c r="A86">
        <v>-1</v>
      </c>
      <c r="B86" t="s">
        <v>297</v>
      </c>
      <c r="C86">
        <v>1</v>
      </c>
      <c r="D86" t="s">
        <v>298</v>
      </c>
      <c r="E86" t="s">
        <v>299</v>
      </c>
      <c r="F86" t="b">
        <f>IF(AND(A86=1,C86=1),"TP")</f>
        <v>0</v>
      </c>
      <c r="G86" t="str">
        <f>IF(AND(A86&lt;1,C86=1),"FP")</f>
        <v>FP</v>
      </c>
      <c r="H86" t="b">
        <f>IF(AND(A86=-1,C86&lt;1),"TN")</f>
        <v>0</v>
      </c>
      <c r="I86" t="b">
        <f>IF(AND(A86=1,C86=-1),"FN")</f>
        <v>0</v>
      </c>
    </row>
    <row r="87" spans="1:9" x14ac:dyDescent="0.25">
      <c r="A87">
        <v>-1</v>
      </c>
      <c r="B87" t="s">
        <v>306</v>
      </c>
      <c r="C87">
        <v>1</v>
      </c>
      <c r="D87" t="s">
        <v>307</v>
      </c>
      <c r="E87" t="s">
        <v>308</v>
      </c>
      <c r="F87" t="b">
        <f>IF(AND(A87=1,C87=1),"TP")</f>
        <v>0</v>
      </c>
      <c r="G87" t="str">
        <f>IF(AND(A87&lt;1,C87=1),"FP")</f>
        <v>FP</v>
      </c>
      <c r="H87" t="b">
        <f>IF(AND(A87=-1,C87&lt;1),"TN")</f>
        <v>0</v>
      </c>
      <c r="I87" t="b">
        <f>IF(AND(A87=1,C87=-1),"FN")</f>
        <v>0</v>
      </c>
    </row>
    <row r="88" spans="1:9" x14ac:dyDescent="0.25">
      <c r="A88">
        <v>-1</v>
      </c>
      <c r="B88" t="s">
        <v>309</v>
      </c>
      <c r="C88">
        <v>1</v>
      </c>
      <c r="D88" t="s">
        <v>310</v>
      </c>
      <c r="E88" t="s">
        <v>311</v>
      </c>
      <c r="F88" t="b">
        <f>IF(AND(A88=1,C88=1),"TP")</f>
        <v>0</v>
      </c>
      <c r="G88" t="str">
        <f>IF(AND(A88&lt;1,C88=1),"FP")</f>
        <v>FP</v>
      </c>
      <c r="H88" t="b">
        <f>IF(AND(A88=-1,C88&lt;1),"TN")</f>
        <v>0</v>
      </c>
      <c r="I88" t="b">
        <f>IF(AND(A88=1,C88=-1),"FN")</f>
        <v>0</v>
      </c>
    </row>
    <row r="89" spans="1:9" x14ac:dyDescent="0.25">
      <c r="A89">
        <v>-1</v>
      </c>
      <c r="B89" t="s">
        <v>327</v>
      </c>
      <c r="C89">
        <v>1</v>
      </c>
      <c r="D89" t="s">
        <v>328</v>
      </c>
      <c r="E89" t="s">
        <v>329</v>
      </c>
      <c r="F89" t="b">
        <f>IF(AND(A89=1,C89=1),"TP")</f>
        <v>0</v>
      </c>
      <c r="G89" t="str">
        <f>IF(AND(A89&lt;1,C89=1),"FP")</f>
        <v>FP</v>
      </c>
      <c r="H89" t="b">
        <f>IF(AND(A89=-1,C89&lt;1),"TN")</f>
        <v>0</v>
      </c>
      <c r="I89" t="b">
        <f>IF(AND(A89=1,C89=-1),"FN")</f>
        <v>0</v>
      </c>
    </row>
    <row r="90" spans="1:9" x14ac:dyDescent="0.25">
      <c r="A90">
        <v>-1</v>
      </c>
      <c r="B90" t="s">
        <v>330</v>
      </c>
      <c r="C90">
        <v>1</v>
      </c>
      <c r="D90" t="s">
        <v>331</v>
      </c>
      <c r="E90" t="s">
        <v>332</v>
      </c>
      <c r="F90" t="b">
        <f>IF(AND(A90=1,C90=1),"TP")</f>
        <v>0</v>
      </c>
      <c r="G90" t="str">
        <f>IF(AND(A90&lt;1,C90=1),"FP")</f>
        <v>FP</v>
      </c>
      <c r="H90" t="b">
        <f>IF(AND(A90=-1,C90&lt;1),"TN")</f>
        <v>0</v>
      </c>
      <c r="I90" t="b">
        <f>IF(AND(A90=1,C90=-1),"FN")</f>
        <v>0</v>
      </c>
    </row>
    <row r="91" spans="1:9" x14ac:dyDescent="0.25">
      <c r="A91">
        <v>-1</v>
      </c>
      <c r="B91" t="s">
        <v>333</v>
      </c>
      <c r="C91">
        <v>1</v>
      </c>
      <c r="D91" t="s">
        <v>334</v>
      </c>
      <c r="E91" t="s">
        <v>335</v>
      </c>
      <c r="F91" t="b">
        <f>IF(AND(A91=1,C91=1),"TP")</f>
        <v>0</v>
      </c>
      <c r="G91" t="str">
        <f>IF(AND(A91&lt;1,C91=1),"FP")</f>
        <v>FP</v>
      </c>
      <c r="H91" t="b">
        <f>IF(AND(A91=-1,C91&lt;1),"TN")</f>
        <v>0</v>
      </c>
      <c r="I91" t="b">
        <f>IF(AND(A91=1,C91=-1),"FN")</f>
        <v>0</v>
      </c>
    </row>
    <row r="92" spans="1:9" x14ac:dyDescent="0.25">
      <c r="A92">
        <v>-1</v>
      </c>
      <c r="B92" t="s">
        <v>342</v>
      </c>
      <c r="C92">
        <v>1</v>
      </c>
      <c r="D92" t="s">
        <v>343</v>
      </c>
      <c r="E92" t="s">
        <v>344</v>
      </c>
      <c r="F92" t="b">
        <f>IF(AND(A92=1,C92=1),"TP")</f>
        <v>0</v>
      </c>
      <c r="G92" t="str">
        <f>IF(AND(A92&lt;1,C92=1),"FP")</f>
        <v>FP</v>
      </c>
      <c r="H92" t="b">
        <f>IF(AND(A92=-1,C92&lt;1),"TN")</f>
        <v>0</v>
      </c>
      <c r="I92" t="b">
        <f>IF(AND(A92=1,C92=-1),"FN")</f>
        <v>0</v>
      </c>
    </row>
    <row r="93" spans="1:9" x14ac:dyDescent="0.25">
      <c r="A93">
        <v>-1</v>
      </c>
      <c r="B93" t="s">
        <v>345</v>
      </c>
      <c r="C93">
        <v>1</v>
      </c>
      <c r="D93" t="s">
        <v>346</v>
      </c>
      <c r="E93" t="s">
        <v>347</v>
      </c>
      <c r="F93" t="b">
        <f>IF(AND(A93=1,C93=1),"TP")</f>
        <v>0</v>
      </c>
      <c r="G93" t="str">
        <f>IF(AND(A93&lt;1,C93=1),"FP")</f>
        <v>FP</v>
      </c>
      <c r="H93" t="b">
        <f>IF(AND(A93=-1,C93&lt;1),"TN")</f>
        <v>0</v>
      </c>
      <c r="I93" t="b">
        <f>IF(AND(A93=1,C93=-1),"FN")</f>
        <v>0</v>
      </c>
    </row>
    <row r="94" spans="1:9" x14ac:dyDescent="0.25">
      <c r="A94">
        <v>-1</v>
      </c>
      <c r="B94" t="s">
        <v>357</v>
      </c>
      <c r="C94">
        <v>1</v>
      </c>
      <c r="D94" t="s">
        <v>358</v>
      </c>
      <c r="E94" t="s">
        <v>359</v>
      </c>
      <c r="F94" t="b">
        <f>IF(AND(A94=1,C94=1),"TP")</f>
        <v>0</v>
      </c>
      <c r="G94" t="str">
        <f>IF(AND(A94&lt;1,C94=1),"FP")</f>
        <v>FP</v>
      </c>
      <c r="H94" t="b">
        <f>IF(AND(A94=-1,C94&lt;1),"TN")</f>
        <v>0</v>
      </c>
      <c r="I94" t="b">
        <f>IF(AND(A94=1,C94=-1),"FN")</f>
        <v>0</v>
      </c>
    </row>
    <row r="95" spans="1:9" x14ac:dyDescent="0.25">
      <c r="A95">
        <v>-1</v>
      </c>
      <c r="B95" t="s">
        <v>360</v>
      </c>
      <c r="C95">
        <v>1</v>
      </c>
      <c r="D95" t="s">
        <v>361</v>
      </c>
      <c r="E95" t="s">
        <v>362</v>
      </c>
      <c r="F95" t="b">
        <f>IF(AND(A95=1,C95=1),"TP")</f>
        <v>0</v>
      </c>
      <c r="G95" t="str">
        <f>IF(AND(A95&lt;1,C95=1),"FP")</f>
        <v>FP</v>
      </c>
      <c r="H95" t="b">
        <f>IF(AND(A95=-1,C95&lt;1),"TN")</f>
        <v>0</v>
      </c>
      <c r="I95" t="b">
        <f>IF(AND(A95=1,C95=-1),"FN")</f>
        <v>0</v>
      </c>
    </row>
    <row r="96" spans="1:9" x14ac:dyDescent="0.25">
      <c r="A96">
        <v>-1</v>
      </c>
      <c r="B96" t="s">
        <v>369</v>
      </c>
      <c r="C96">
        <v>1</v>
      </c>
      <c r="D96" t="s">
        <v>370</v>
      </c>
      <c r="E96" t="s">
        <v>371</v>
      </c>
      <c r="F96" t="b">
        <f>IF(AND(A96=1,C96=1),"TP")</f>
        <v>0</v>
      </c>
      <c r="G96" t="str">
        <f>IF(AND(A96&lt;1,C96=1),"FP")</f>
        <v>FP</v>
      </c>
      <c r="H96" t="b">
        <f>IF(AND(A96=-1,C96&lt;1),"TN")</f>
        <v>0</v>
      </c>
      <c r="I96" t="b">
        <f>IF(AND(A96=1,C96=-1),"FN")</f>
        <v>0</v>
      </c>
    </row>
    <row r="97" spans="1:9" x14ac:dyDescent="0.25">
      <c r="A97">
        <v>-1</v>
      </c>
      <c r="B97" t="s">
        <v>375</v>
      </c>
      <c r="C97">
        <v>1</v>
      </c>
      <c r="D97" t="s">
        <v>376</v>
      </c>
      <c r="E97" t="s">
        <v>377</v>
      </c>
      <c r="F97" t="b">
        <f>IF(AND(A97=1,C97=1),"TP")</f>
        <v>0</v>
      </c>
      <c r="G97" t="str">
        <f>IF(AND(A97&lt;1,C97=1),"FP")</f>
        <v>FP</v>
      </c>
      <c r="H97" t="b">
        <f>IF(AND(A97=-1,C97&lt;1),"TN")</f>
        <v>0</v>
      </c>
      <c r="I97" t="b">
        <f>IF(AND(A97=1,C97=-1),"FN")</f>
        <v>0</v>
      </c>
    </row>
    <row r="98" spans="1:9" x14ac:dyDescent="0.25">
      <c r="A98">
        <v>-1</v>
      </c>
      <c r="B98" t="s">
        <v>384</v>
      </c>
      <c r="C98">
        <v>1</v>
      </c>
      <c r="D98" t="s">
        <v>385</v>
      </c>
      <c r="E98" t="s">
        <v>386</v>
      </c>
      <c r="F98" t="b">
        <f>IF(AND(A98=1,C98=1),"TP")</f>
        <v>0</v>
      </c>
      <c r="G98" t="str">
        <f>IF(AND(A98&lt;1,C98=1),"FP")</f>
        <v>FP</v>
      </c>
      <c r="H98" t="b">
        <f>IF(AND(A98=-1,C98&lt;1),"TN")</f>
        <v>0</v>
      </c>
      <c r="I98" t="b">
        <f>IF(AND(A98=1,C98=-1),"FN")</f>
        <v>0</v>
      </c>
    </row>
    <row r="99" spans="1:9" x14ac:dyDescent="0.25">
      <c r="A99">
        <v>-1</v>
      </c>
      <c r="B99" t="s">
        <v>393</v>
      </c>
      <c r="C99">
        <v>1</v>
      </c>
      <c r="D99" t="s">
        <v>394</v>
      </c>
      <c r="E99" t="s">
        <v>395</v>
      </c>
      <c r="F99" t="b">
        <f>IF(AND(A99=1,C99=1),"TP")</f>
        <v>0</v>
      </c>
      <c r="G99" t="str">
        <f>IF(AND(A99&lt;1,C99=1),"FP")</f>
        <v>FP</v>
      </c>
      <c r="H99" t="b">
        <f>IF(AND(A99=-1,C99&lt;1),"TN")</f>
        <v>0</v>
      </c>
      <c r="I99" t="b">
        <f>IF(AND(A99=1,C99=-1),"FN")</f>
        <v>0</v>
      </c>
    </row>
    <row r="100" spans="1:9" x14ac:dyDescent="0.25">
      <c r="A100">
        <v>-1</v>
      </c>
      <c r="B100" t="s">
        <v>405</v>
      </c>
      <c r="C100">
        <v>1</v>
      </c>
      <c r="D100" t="s">
        <v>406</v>
      </c>
      <c r="E100" t="s">
        <v>407</v>
      </c>
      <c r="F100" t="b">
        <f>IF(AND(A100=1,C100=1),"TP")</f>
        <v>0</v>
      </c>
      <c r="G100" t="str">
        <f>IF(AND(A100&lt;1,C100=1),"FP")</f>
        <v>FP</v>
      </c>
      <c r="H100" t="b">
        <f>IF(AND(A100=-1,C100&lt;1),"TN")</f>
        <v>0</v>
      </c>
      <c r="I100" t="b">
        <f>IF(AND(A100=1,C100=-1),"FN")</f>
        <v>0</v>
      </c>
    </row>
    <row r="101" spans="1:9" x14ac:dyDescent="0.25">
      <c r="A101">
        <v>-1</v>
      </c>
      <c r="B101" t="s">
        <v>414</v>
      </c>
      <c r="C101">
        <v>1</v>
      </c>
      <c r="D101" t="s">
        <v>415</v>
      </c>
      <c r="E101" t="s">
        <v>416</v>
      </c>
      <c r="F101" t="b">
        <f>IF(AND(A101=1,C101=1),"TP")</f>
        <v>0</v>
      </c>
      <c r="G101" t="str">
        <f>IF(AND(A101&lt;1,C101=1),"FP")</f>
        <v>FP</v>
      </c>
      <c r="H101" t="b">
        <f>IF(AND(A101=-1,C101&lt;1),"TN")</f>
        <v>0</v>
      </c>
      <c r="I101" t="b">
        <f>IF(AND(A101=1,C101=-1),"FN")</f>
        <v>0</v>
      </c>
    </row>
    <row r="102" spans="1:9" x14ac:dyDescent="0.25">
      <c r="A102">
        <v>-1</v>
      </c>
      <c r="B102" t="s">
        <v>420</v>
      </c>
      <c r="C102">
        <v>1</v>
      </c>
      <c r="D102" t="s">
        <v>421</v>
      </c>
      <c r="E102" t="s">
        <v>422</v>
      </c>
      <c r="F102" t="b">
        <f>IF(AND(A102=1,C102=1),"TP")</f>
        <v>0</v>
      </c>
      <c r="G102" t="str">
        <f>IF(AND(A102&lt;1,C102=1),"FP")</f>
        <v>FP</v>
      </c>
      <c r="H102" t="b">
        <f>IF(AND(A102=-1,C102&lt;1),"TN")</f>
        <v>0</v>
      </c>
      <c r="I102" t="b">
        <f>IF(AND(A102=1,C102=-1),"FN")</f>
        <v>0</v>
      </c>
    </row>
    <row r="103" spans="1:9" x14ac:dyDescent="0.25">
      <c r="A103">
        <v>-1</v>
      </c>
      <c r="B103" t="s">
        <v>6</v>
      </c>
      <c r="C103">
        <v>-1</v>
      </c>
      <c r="D103" t="s">
        <v>7</v>
      </c>
      <c r="E103" t="s">
        <v>8</v>
      </c>
      <c r="F103" t="b">
        <f>IF(AND(A103=1,C103=1),"TP")</f>
        <v>0</v>
      </c>
      <c r="G103" t="b">
        <f>IF(AND(A103&lt;1,C103=1),"FP")</f>
        <v>0</v>
      </c>
      <c r="H103" t="str">
        <f>IF(AND(A103=-1,C103&lt;1),"TN")</f>
        <v>TN</v>
      </c>
      <c r="I103" t="b">
        <f>IF(AND(A103=1,C103=-1),"FN")</f>
        <v>0</v>
      </c>
    </row>
    <row r="104" spans="1:9" x14ac:dyDescent="0.25">
      <c r="A104">
        <v>-1</v>
      </c>
      <c r="B104" t="s">
        <v>21</v>
      </c>
      <c r="C104">
        <v>-1</v>
      </c>
      <c r="D104" t="s">
        <v>22</v>
      </c>
      <c r="E104" t="s">
        <v>23</v>
      </c>
      <c r="F104" t="b">
        <f>IF(AND(A104=1,C104=1),"TP")</f>
        <v>0</v>
      </c>
      <c r="G104" t="b">
        <f>IF(AND(A104&lt;1,C104=1),"FP")</f>
        <v>0</v>
      </c>
      <c r="H104" t="str">
        <f>IF(AND(A104=-1,C104&lt;1),"TN")</f>
        <v>TN</v>
      </c>
      <c r="I104" t="b">
        <f>IF(AND(A104=1,C104=-1),"FN")</f>
        <v>0</v>
      </c>
    </row>
    <row r="105" spans="1:9" x14ac:dyDescent="0.25">
      <c r="A105">
        <v>-1</v>
      </c>
      <c r="B105" t="s">
        <v>27</v>
      </c>
      <c r="C105">
        <v>-1</v>
      </c>
      <c r="D105" t="s">
        <v>28</v>
      </c>
      <c r="E105" t="s">
        <v>29</v>
      </c>
      <c r="F105" t="b">
        <f>IF(AND(A105=1,C105=1),"TP")</f>
        <v>0</v>
      </c>
      <c r="G105" t="b">
        <f>IF(AND(A105&lt;1,C105=1),"FP")</f>
        <v>0</v>
      </c>
      <c r="H105" t="str">
        <f>IF(AND(A105=-1,C105&lt;1),"TN")</f>
        <v>TN</v>
      </c>
      <c r="I105" t="b">
        <f>IF(AND(A105=1,C105=-1),"FN")</f>
        <v>0</v>
      </c>
    </row>
    <row r="106" spans="1:9" x14ac:dyDescent="0.25">
      <c r="A106">
        <v>-1</v>
      </c>
      <c r="B106" t="s">
        <v>45</v>
      </c>
      <c r="C106">
        <v>-1</v>
      </c>
      <c r="D106" t="s">
        <v>46</v>
      </c>
      <c r="E106" t="s">
        <v>47</v>
      </c>
      <c r="F106" t="b">
        <f>IF(AND(A106=1,C106=1),"TP")</f>
        <v>0</v>
      </c>
      <c r="G106" t="b">
        <f>IF(AND(A106&lt;1,C106=1),"FP")</f>
        <v>0</v>
      </c>
      <c r="H106" t="str">
        <f>IF(AND(A106=-1,C106&lt;1),"TN")</f>
        <v>TN</v>
      </c>
      <c r="I106" t="b">
        <f>IF(AND(A106=1,C106=-1),"FN")</f>
        <v>0</v>
      </c>
    </row>
    <row r="107" spans="1:9" x14ac:dyDescent="0.25">
      <c r="A107">
        <v>-1</v>
      </c>
      <c r="B107" t="s">
        <v>54</v>
      </c>
      <c r="C107">
        <v>-1</v>
      </c>
      <c r="D107" t="s">
        <v>55</v>
      </c>
      <c r="E107" t="s">
        <v>56</v>
      </c>
      <c r="F107" t="b">
        <f>IF(AND(A107=1,C107=1),"TP")</f>
        <v>0</v>
      </c>
      <c r="G107" t="b">
        <f>IF(AND(A107&lt;1,C107=1),"FP")</f>
        <v>0</v>
      </c>
      <c r="H107" t="str">
        <f>IF(AND(A107=-1,C107&lt;1),"TN")</f>
        <v>TN</v>
      </c>
      <c r="I107" t="b">
        <f>IF(AND(A107=1,C107=-1),"FN")</f>
        <v>0</v>
      </c>
    </row>
    <row r="108" spans="1:9" x14ac:dyDescent="0.25">
      <c r="A108">
        <v>-1</v>
      </c>
      <c r="B108" t="s">
        <v>66</v>
      </c>
      <c r="C108">
        <v>-1</v>
      </c>
      <c r="D108" t="s">
        <v>67</v>
      </c>
      <c r="E108" t="s">
        <v>68</v>
      </c>
      <c r="F108" t="b">
        <f>IF(AND(A108=1,C108=1),"TP")</f>
        <v>0</v>
      </c>
      <c r="G108" t="b">
        <f>IF(AND(A108&lt;1,C108=1),"FP")</f>
        <v>0</v>
      </c>
      <c r="H108" t="str">
        <f>IF(AND(A108=-1,C108&lt;1),"TN")</f>
        <v>TN</v>
      </c>
      <c r="I108" t="b">
        <f>IF(AND(A108=1,C108=-1),"FN")</f>
        <v>0</v>
      </c>
    </row>
    <row r="109" spans="1:9" x14ac:dyDescent="0.25">
      <c r="A109">
        <v>-1</v>
      </c>
      <c r="B109" t="s">
        <v>69</v>
      </c>
      <c r="C109">
        <v>-1</v>
      </c>
      <c r="D109" t="s">
        <v>70</v>
      </c>
      <c r="E109" t="s">
        <v>71</v>
      </c>
      <c r="F109" t="b">
        <f>IF(AND(A109=1,C109=1),"TP")</f>
        <v>0</v>
      </c>
      <c r="G109" t="b">
        <f>IF(AND(A109&lt;1,C109=1),"FP")</f>
        <v>0</v>
      </c>
      <c r="H109" t="str">
        <f>IF(AND(A109=-1,C109&lt;1),"TN")</f>
        <v>TN</v>
      </c>
      <c r="I109" t="b">
        <f>IF(AND(A109=1,C109=-1),"FN")</f>
        <v>0</v>
      </c>
    </row>
    <row r="110" spans="1:9" x14ac:dyDescent="0.25">
      <c r="A110">
        <v>-1</v>
      </c>
      <c r="B110" t="s">
        <v>75</v>
      </c>
      <c r="C110">
        <v>-1</v>
      </c>
      <c r="D110" t="s">
        <v>76</v>
      </c>
      <c r="E110" t="s">
        <v>77</v>
      </c>
      <c r="F110" t="b">
        <f>IF(AND(A110=1,C110=1),"TP")</f>
        <v>0</v>
      </c>
      <c r="G110" t="b">
        <f>IF(AND(A110&lt;1,C110=1),"FP")</f>
        <v>0</v>
      </c>
      <c r="H110" t="str">
        <f>IF(AND(A110=-1,C110&lt;1),"TN")</f>
        <v>TN</v>
      </c>
      <c r="I110" t="b">
        <f>IF(AND(A110=1,C110=-1),"FN")</f>
        <v>0</v>
      </c>
    </row>
    <row r="111" spans="1:9" x14ac:dyDescent="0.25">
      <c r="A111">
        <v>-1</v>
      </c>
      <c r="B111" t="s">
        <v>78</v>
      </c>
      <c r="C111">
        <v>-1</v>
      </c>
      <c r="D111" t="s">
        <v>79</v>
      </c>
      <c r="E111" t="s">
        <v>80</v>
      </c>
      <c r="F111" t="b">
        <f>IF(AND(A111=1,C111=1),"TP")</f>
        <v>0</v>
      </c>
      <c r="G111" t="b">
        <f>IF(AND(A111&lt;1,C111=1),"FP")</f>
        <v>0</v>
      </c>
      <c r="H111" t="str">
        <f>IF(AND(A111=-1,C111&lt;1),"TN")</f>
        <v>TN</v>
      </c>
      <c r="I111" t="b">
        <f>IF(AND(A111=1,C111=-1),"FN")</f>
        <v>0</v>
      </c>
    </row>
    <row r="112" spans="1:9" x14ac:dyDescent="0.25">
      <c r="A112">
        <v>-1</v>
      </c>
      <c r="B112" t="s">
        <v>87</v>
      </c>
      <c r="C112">
        <v>-1</v>
      </c>
      <c r="D112" t="s">
        <v>88</v>
      </c>
      <c r="E112" t="s">
        <v>89</v>
      </c>
      <c r="F112" t="b">
        <f>IF(AND(A112=1,C112=1),"TP")</f>
        <v>0</v>
      </c>
      <c r="G112" t="b">
        <f>IF(AND(A112&lt;1,C112=1),"FP")</f>
        <v>0</v>
      </c>
      <c r="H112" t="str">
        <f>IF(AND(A112=-1,C112&lt;1),"TN")</f>
        <v>TN</v>
      </c>
      <c r="I112" t="b">
        <f>IF(AND(A112=1,C112=-1),"FN")</f>
        <v>0</v>
      </c>
    </row>
    <row r="113" spans="1:9" x14ac:dyDescent="0.25">
      <c r="A113">
        <v>-1</v>
      </c>
      <c r="B113" t="s">
        <v>90</v>
      </c>
      <c r="C113">
        <v>-1</v>
      </c>
      <c r="D113" t="s">
        <v>91</v>
      </c>
      <c r="E113" t="s">
        <v>92</v>
      </c>
      <c r="F113" t="b">
        <f>IF(AND(A113=1,C113=1),"TP")</f>
        <v>0</v>
      </c>
      <c r="G113" t="b">
        <f>IF(AND(A113&lt;1,C113=1),"FP")</f>
        <v>0</v>
      </c>
      <c r="H113" t="str">
        <f>IF(AND(A113=-1,C113&lt;1),"TN")</f>
        <v>TN</v>
      </c>
      <c r="I113" t="b">
        <f>IF(AND(A113=1,C113=-1),"FN")</f>
        <v>0</v>
      </c>
    </row>
    <row r="114" spans="1:9" x14ac:dyDescent="0.25">
      <c r="A114">
        <v>-1</v>
      </c>
      <c r="B114" t="s">
        <v>96</v>
      </c>
      <c r="C114">
        <v>-1</v>
      </c>
      <c r="D114" t="s">
        <v>97</v>
      </c>
      <c r="E114" t="s">
        <v>98</v>
      </c>
      <c r="F114" t="b">
        <f>IF(AND(A114=1,C114=1),"TP")</f>
        <v>0</v>
      </c>
      <c r="G114" t="b">
        <f>IF(AND(A114&lt;1,C114=1),"FP")</f>
        <v>0</v>
      </c>
      <c r="H114" t="str">
        <f>IF(AND(A114=-1,C114&lt;1),"TN")</f>
        <v>TN</v>
      </c>
      <c r="I114" t="b">
        <f>IF(AND(A114=1,C114=-1),"FN")</f>
        <v>0</v>
      </c>
    </row>
    <row r="115" spans="1:9" x14ac:dyDescent="0.25">
      <c r="A115">
        <v>-1</v>
      </c>
      <c r="B115" t="s">
        <v>102</v>
      </c>
      <c r="C115">
        <v>-1</v>
      </c>
      <c r="D115" t="s">
        <v>103</v>
      </c>
      <c r="E115" t="s">
        <v>104</v>
      </c>
      <c r="F115" t="b">
        <f>IF(AND(A115=1,C115=1),"TP")</f>
        <v>0</v>
      </c>
      <c r="G115" t="b">
        <f>IF(AND(A115&lt;1,C115=1),"FP")</f>
        <v>0</v>
      </c>
      <c r="H115" t="str">
        <f>IF(AND(A115=-1,C115&lt;1),"TN")</f>
        <v>TN</v>
      </c>
      <c r="I115" t="b">
        <f>IF(AND(A115=1,C115=-1),"FN")</f>
        <v>0</v>
      </c>
    </row>
    <row r="116" spans="1:9" x14ac:dyDescent="0.25">
      <c r="A116">
        <v>-1</v>
      </c>
      <c r="B116" t="s">
        <v>108</v>
      </c>
      <c r="C116">
        <v>-1</v>
      </c>
      <c r="D116" t="s">
        <v>109</v>
      </c>
      <c r="E116" t="s">
        <v>110</v>
      </c>
      <c r="F116" t="b">
        <f>IF(AND(A116=1,C116=1),"TP")</f>
        <v>0</v>
      </c>
      <c r="G116" t="b">
        <f>IF(AND(A116&lt;1,C116=1),"FP")</f>
        <v>0</v>
      </c>
      <c r="H116" t="str">
        <f>IF(AND(A116=-1,C116&lt;1),"TN")</f>
        <v>TN</v>
      </c>
      <c r="I116" t="b">
        <f>IF(AND(A116=1,C116=-1),"FN")</f>
        <v>0</v>
      </c>
    </row>
    <row r="117" spans="1:9" x14ac:dyDescent="0.25">
      <c r="A117">
        <v>-1</v>
      </c>
      <c r="B117" t="s">
        <v>138</v>
      </c>
      <c r="C117">
        <v>-1</v>
      </c>
      <c r="D117" t="s">
        <v>139</v>
      </c>
      <c r="E117" t="s">
        <v>140</v>
      </c>
      <c r="F117" t="b">
        <f>IF(AND(A117=1,C117=1),"TP")</f>
        <v>0</v>
      </c>
      <c r="G117" t="b">
        <f>IF(AND(A117&lt;1,C117=1),"FP")</f>
        <v>0</v>
      </c>
      <c r="H117" t="str">
        <f>IF(AND(A117=-1,C117&lt;1),"TN")</f>
        <v>TN</v>
      </c>
      <c r="I117" t="b">
        <f>IF(AND(A117=1,C117=-1),"FN")</f>
        <v>0</v>
      </c>
    </row>
    <row r="118" spans="1:9" x14ac:dyDescent="0.25">
      <c r="A118">
        <v>-1</v>
      </c>
      <c r="B118" t="s">
        <v>153</v>
      </c>
      <c r="C118">
        <v>-1</v>
      </c>
      <c r="D118" t="s">
        <v>154</v>
      </c>
      <c r="E118" t="s">
        <v>155</v>
      </c>
      <c r="F118" t="b">
        <f>IF(AND(A118=1,C118=1),"TP")</f>
        <v>0</v>
      </c>
      <c r="G118" t="b">
        <f>IF(AND(A118&lt;1,C118=1),"FP")</f>
        <v>0</v>
      </c>
      <c r="H118" t="str">
        <f>IF(AND(A118=-1,C118&lt;1),"TN")</f>
        <v>TN</v>
      </c>
      <c r="I118" t="b">
        <f>IF(AND(A118=1,C118=-1),"FN")</f>
        <v>0</v>
      </c>
    </row>
    <row r="119" spans="1:9" x14ac:dyDescent="0.25">
      <c r="A119">
        <v>-1</v>
      </c>
      <c r="B119" t="s">
        <v>174</v>
      </c>
      <c r="C119">
        <v>-1</v>
      </c>
      <c r="D119" t="s">
        <v>175</v>
      </c>
      <c r="E119" t="s">
        <v>176</v>
      </c>
      <c r="F119" t="b">
        <f>IF(AND(A119=1,C119=1),"TP")</f>
        <v>0</v>
      </c>
      <c r="G119" t="b">
        <f>IF(AND(A119&lt;1,C119=1),"FP")</f>
        <v>0</v>
      </c>
      <c r="H119" t="str">
        <f>IF(AND(A119=-1,C119&lt;1),"TN")</f>
        <v>TN</v>
      </c>
      <c r="I119" t="b">
        <f>IF(AND(A119=1,C119=-1),"FN")</f>
        <v>0</v>
      </c>
    </row>
    <row r="120" spans="1:9" x14ac:dyDescent="0.25">
      <c r="A120">
        <v>-1</v>
      </c>
      <c r="B120" t="s">
        <v>186</v>
      </c>
      <c r="C120">
        <v>-1</v>
      </c>
      <c r="D120" t="s">
        <v>187</v>
      </c>
      <c r="E120" t="s">
        <v>188</v>
      </c>
      <c r="F120" t="b">
        <f>IF(AND(A120=1,C120=1),"TP")</f>
        <v>0</v>
      </c>
      <c r="G120" t="b">
        <f>IF(AND(A120&lt;1,C120=1),"FP")</f>
        <v>0</v>
      </c>
      <c r="H120" t="str">
        <f>IF(AND(A120=-1,C120&lt;1),"TN")</f>
        <v>TN</v>
      </c>
      <c r="I120" t="b">
        <f>IF(AND(A120=1,C120=-1),"FN")</f>
        <v>0</v>
      </c>
    </row>
    <row r="121" spans="1:9" x14ac:dyDescent="0.25">
      <c r="A121">
        <v>-1</v>
      </c>
      <c r="B121" t="s">
        <v>192</v>
      </c>
      <c r="C121">
        <v>-1</v>
      </c>
      <c r="D121" t="s">
        <v>193</v>
      </c>
      <c r="E121" t="s">
        <v>194</v>
      </c>
      <c r="F121" t="b">
        <f>IF(AND(A121=1,C121=1),"TP")</f>
        <v>0</v>
      </c>
      <c r="G121" t="b">
        <f>IF(AND(A121&lt;1,C121=1),"FP")</f>
        <v>0</v>
      </c>
      <c r="H121" t="str">
        <f>IF(AND(A121=-1,C121&lt;1),"TN")</f>
        <v>TN</v>
      </c>
      <c r="I121" t="b">
        <f>IF(AND(A121=1,C121=-1),"FN")</f>
        <v>0</v>
      </c>
    </row>
    <row r="122" spans="1:9" x14ac:dyDescent="0.25">
      <c r="A122">
        <v>-1</v>
      </c>
      <c r="B122" t="s">
        <v>225</v>
      </c>
      <c r="C122">
        <v>-1</v>
      </c>
      <c r="D122" t="s">
        <v>226</v>
      </c>
      <c r="E122" t="s">
        <v>227</v>
      </c>
      <c r="F122" t="b">
        <f>IF(AND(A122=1,C122=1),"TP")</f>
        <v>0</v>
      </c>
      <c r="G122" t="b">
        <f>IF(AND(A122&lt;1,C122=1),"FP")</f>
        <v>0</v>
      </c>
      <c r="H122" t="str">
        <f>IF(AND(A122=-1,C122&lt;1),"TN")</f>
        <v>TN</v>
      </c>
      <c r="I122" t="b">
        <f>IF(AND(A122=1,C122=-1),"FN")</f>
        <v>0</v>
      </c>
    </row>
    <row r="123" spans="1:9" x14ac:dyDescent="0.25">
      <c r="A123">
        <v>-1</v>
      </c>
      <c r="B123" t="s">
        <v>240</v>
      </c>
      <c r="C123">
        <v>-1</v>
      </c>
      <c r="D123" t="s">
        <v>241</v>
      </c>
      <c r="E123" t="s">
        <v>242</v>
      </c>
      <c r="F123" t="b">
        <f>IF(AND(A123=1,C123=1),"TP")</f>
        <v>0</v>
      </c>
      <c r="G123" t="b">
        <f>IF(AND(A123&lt;1,C123=1),"FP")</f>
        <v>0</v>
      </c>
      <c r="H123" t="str">
        <f>IF(AND(A123=-1,C123&lt;1),"TN")</f>
        <v>TN</v>
      </c>
      <c r="I123" t="b">
        <f>IF(AND(A123=1,C123=-1),"FN")</f>
        <v>0</v>
      </c>
    </row>
    <row r="124" spans="1:9" x14ac:dyDescent="0.25">
      <c r="A124">
        <v>-1</v>
      </c>
      <c r="B124" t="s">
        <v>246</v>
      </c>
      <c r="C124">
        <v>-1</v>
      </c>
      <c r="D124" t="s">
        <v>247</v>
      </c>
      <c r="E124" t="s">
        <v>248</v>
      </c>
      <c r="F124" t="b">
        <f>IF(AND(A124=1,C124=1),"TP")</f>
        <v>0</v>
      </c>
      <c r="G124" t="b">
        <f>IF(AND(A124&lt;1,C124=1),"FP")</f>
        <v>0</v>
      </c>
      <c r="H124" t="str">
        <f>IF(AND(A124=-1,C124&lt;1),"TN")</f>
        <v>TN</v>
      </c>
      <c r="I124" t="b">
        <f>IF(AND(A124=1,C124=-1),"FN")</f>
        <v>0</v>
      </c>
    </row>
    <row r="125" spans="1:9" x14ac:dyDescent="0.25">
      <c r="A125">
        <v>-1</v>
      </c>
      <c r="B125" t="s">
        <v>249</v>
      </c>
      <c r="C125">
        <v>-1</v>
      </c>
      <c r="D125" t="s">
        <v>250</v>
      </c>
      <c r="E125" t="s">
        <v>251</v>
      </c>
      <c r="F125" t="b">
        <f>IF(AND(A125=1,C125=1),"TP")</f>
        <v>0</v>
      </c>
      <c r="G125" t="b">
        <f>IF(AND(A125&lt;1,C125=1),"FP")</f>
        <v>0</v>
      </c>
      <c r="H125" t="str">
        <f>IF(AND(A125=-1,C125&lt;1),"TN")</f>
        <v>TN</v>
      </c>
      <c r="I125" t="b">
        <f>IF(AND(A125=1,C125=-1),"FN")</f>
        <v>0</v>
      </c>
    </row>
    <row r="126" spans="1:9" x14ac:dyDescent="0.25">
      <c r="A126">
        <v>-1</v>
      </c>
      <c r="B126" t="s">
        <v>255</v>
      </c>
      <c r="C126">
        <v>-1</v>
      </c>
      <c r="D126" t="s">
        <v>256</v>
      </c>
      <c r="E126" t="s">
        <v>257</v>
      </c>
      <c r="F126" t="b">
        <f>IF(AND(A126=1,C126=1),"TP")</f>
        <v>0</v>
      </c>
      <c r="G126" t="b">
        <f>IF(AND(A126&lt;1,C126=1),"FP")</f>
        <v>0</v>
      </c>
      <c r="H126" t="str">
        <f>IF(AND(A126=-1,C126&lt;1),"TN")</f>
        <v>TN</v>
      </c>
      <c r="I126" t="b">
        <f>IF(AND(A126=1,C126=-1),"FN")</f>
        <v>0</v>
      </c>
    </row>
    <row r="127" spans="1:9" x14ac:dyDescent="0.25">
      <c r="A127">
        <v>-1</v>
      </c>
      <c r="B127" t="s">
        <v>258</v>
      </c>
      <c r="C127">
        <v>-1</v>
      </c>
      <c r="D127" t="s">
        <v>259</v>
      </c>
      <c r="E127" t="s">
        <v>260</v>
      </c>
      <c r="F127" t="b">
        <f>IF(AND(A127=1,C127=1),"TP")</f>
        <v>0</v>
      </c>
      <c r="G127" t="b">
        <f>IF(AND(A127&lt;1,C127=1),"FP")</f>
        <v>0</v>
      </c>
      <c r="H127" t="str">
        <f>IF(AND(A127=-1,C127&lt;1),"TN")</f>
        <v>TN</v>
      </c>
      <c r="I127" t="b">
        <f>IF(AND(A127=1,C127=-1),"FN")</f>
        <v>0</v>
      </c>
    </row>
    <row r="128" spans="1:9" x14ac:dyDescent="0.25">
      <c r="A128">
        <v>-1</v>
      </c>
      <c r="B128" t="s">
        <v>270</v>
      </c>
      <c r="C128">
        <v>-1</v>
      </c>
      <c r="D128" t="s">
        <v>271</v>
      </c>
      <c r="E128" t="s">
        <v>272</v>
      </c>
      <c r="F128" t="b">
        <f>IF(AND(A128=1,C128=1),"TP")</f>
        <v>0</v>
      </c>
      <c r="G128" t="b">
        <f>IF(AND(A128&lt;1,C128=1),"FP")</f>
        <v>0</v>
      </c>
      <c r="H128" t="str">
        <f>IF(AND(A128=-1,C128&lt;1),"TN")</f>
        <v>TN</v>
      </c>
      <c r="I128" t="b">
        <f>IF(AND(A128=1,C128=-1),"FN")</f>
        <v>0</v>
      </c>
    </row>
    <row r="129" spans="1:9" x14ac:dyDescent="0.25">
      <c r="A129">
        <v>-1</v>
      </c>
      <c r="B129" t="s">
        <v>276</v>
      </c>
      <c r="C129">
        <v>-1</v>
      </c>
      <c r="D129" t="s">
        <v>277</v>
      </c>
      <c r="E129" t="s">
        <v>278</v>
      </c>
      <c r="F129" t="b">
        <f>IF(AND(A129=1,C129=1),"TP")</f>
        <v>0</v>
      </c>
      <c r="G129" t="b">
        <f>IF(AND(A129&lt;1,C129=1),"FP")</f>
        <v>0</v>
      </c>
      <c r="H129" t="str">
        <f>IF(AND(A129=-1,C129&lt;1),"TN")</f>
        <v>TN</v>
      </c>
      <c r="I129" t="b">
        <f>IF(AND(A129=1,C129=-1),"FN")</f>
        <v>0</v>
      </c>
    </row>
    <row r="130" spans="1:9" x14ac:dyDescent="0.25">
      <c r="A130">
        <v>-1</v>
      </c>
      <c r="B130" t="s">
        <v>279</v>
      </c>
      <c r="C130">
        <v>-1</v>
      </c>
      <c r="D130" t="s">
        <v>280</v>
      </c>
      <c r="E130" t="s">
        <v>281</v>
      </c>
      <c r="F130" t="b">
        <f>IF(AND(A130=1,C130=1),"TP")</f>
        <v>0</v>
      </c>
      <c r="G130" t="b">
        <f>IF(AND(A130&lt;1,C130=1),"FP")</f>
        <v>0</v>
      </c>
      <c r="H130" t="str">
        <f>IF(AND(A130=-1,C130&lt;1),"TN")</f>
        <v>TN</v>
      </c>
      <c r="I130" t="b">
        <f>IF(AND(A130=1,C130=-1),"FN")</f>
        <v>0</v>
      </c>
    </row>
    <row r="131" spans="1:9" x14ac:dyDescent="0.25">
      <c r="A131">
        <v>-1</v>
      </c>
      <c r="B131" t="s">
        <v>294</v>
      </c>
      <c r="C131">
        <v>-1</v>
      </c>
      <c r="D131" t="s">
        <v>295</v>
      </c>
      <c r="E131" t="s">
        <v>296</v>
      </c>
      <c r="F131" t="b">
        <f>IF(AND(A131=1,C131=1),"TP")</f>
        <v>0</v>
      </c>
      <c r="G131" t="b">
        <f>IF(AND(A131&lt;1,C131=1),"FP")</f>
        <v>0</v>
      </c>
      <c r="H131" t="str">
        <f>IF(AND(A131=-1,C131&lt;1),"TN")</f>
        <v>TN</v>
      </c>
      <c r="I131" t="b">
        <f>IF(AND(A131=1,C131=-1),"FN")</f>
        <v>0</v>
      </c>
    </row>
    <row r="132" spans="1:9" x14ac:dyDescent="0.25">
      <c r="A132">
        <v>-1</v>
      </c>
      <c r="B132" t="s">
        <v>300</v>
      </c>
      <c r="C132">
        <v>-1</v>
      </c>
      <c r="D132" t="s">
        <v>301</v>
      </c>
      <c r="E132" t="s">
        <v>302</v>
      </c>
      <c r="F132" t="b">
        <f>IF(AND(A132=1,C132=1),"TP")</f>
        <v>0</v>
      </c>
      <c r="G132" t="b">
        <f>IF(AND(A132&lt;1,C132=1),"FP")</f>
        <v>0</v>
      </c>
      <c r="H132" t="str">
        <f>IF(AND(A132=-1,C132&lt;1),"TN")</f>
        <v>TN</v>
      </c>
      <c r="I132" t="b">
        <f>IF(AND(A132=1,C132=-1),"FN")</f>
        <v>0</v>
      </c>
    </row>
    <row r="133" spans="1:9" x14ac:dyDescent="0.25">
      <c r="A133">
        <v>-1</v>
      </c>
      <c r="B133" t="s">
        <v>312</v>
      </c>
      <c r="C133">
        <v>-1</v>
      </c>
      <c r="D133" t="s">
        <v>313</v>
      </c>
      <c r="E133" t="s">
        <v>314</v>
      </c>
      <c r="F133" t="b">
        <f>IF(AND(A133=1,C133=1),"TP")</f>
        <v>0</v>
      </c>
      <c r="G133" t="b">
        <f>IF(AND(A133&lt;1,C133=1),"FP")</f>
        <v>0</v>
      </c>
      <c r="H133" t="str">
        <f>IF(AND(A133=-1,C133&lt;1),"TN")</f>
        <v>TN</v>
      </c>
      <c r="I133" t="b">
        <f>IF(AND(A133=1,C133=-1),"FN")</f>
        <v>0</v>
      </c>
    </row>
    <row r="134" spans="1:9" x14ac:dyDescent="0.25">
      <c r="A134">
        <v>-1</v>
      </c>
      <c r="B134" t="s">
        <v>336</v>
      </c>
      <c r="C134">
        <v>-1</v>
      </c>
      <c r="D134" t="s">
        <v>337</v>
      </c>
      <c r="E134" t="s">
        <v>338</v>
      </c>
      <c r="F134" t="b">
        <f>IF(AND(A134=1,C134=1),"TP")</f>
        <v>0</v>
      </c>
      <c r="G134" t="b">
        <f>IF(AND(A134&lt;1,C134=1),"FP")</f>
        <v>0</v>
      </c>
      <c r="H134" t="str">
        <f>IF(AND(A134=-1,C134&lt;1),"TN")</f>
        <v>TN</v>
      </c>
      <c r="I134" t="b">
        <f>IF(AND(A134=1,C134=-1),"FN")</f>
        <v>0</v>
      </c>
    </row>
    <row r="135" spans="1:9" x14ac:dyDescent="0.25">
      <c r="A135">
        <v>-1</v>
      </c>
      <c r="B135" t="s">
        <v>339</v>
      </c>
      <c r="C135">
        <v>-1</v>
      </c>
      <c r="D135" t="s">
        <v>340</v>
      </c>
      <c r="E135" t="s">
        <v>341</v>
      </c>
      <c r="F135" t="b">
        <f>IF(AND(A135=1,C135=1),"TP")</f>
        <v>0</v>
      </c>
      <c r="G135" t="b">
        <f>IF(AND(A135&lt;1,C135=1),"FP")</f>
        <v>0</v>
      </c>
      <c r="H135" t="str">
        <f>IF(AND(A135=-1,C135&lt;1),"TN")</f>
        <v>TN</v>
      </c>
      <c r="I135" t="b">
        <f>IF(AND(A135=1,C135=-1),"FN")</f>
        <v>0</v>
      </c>
    </row>
    <row r="136" spans="1:9" x14ac:dyDescent="0.25">
      <c r="A136">
        <v>-1</v>
      </c>
      <c r="B136" t="s">
        <v>348</v>
      </c>
      <c r="C136">
        <v>-1</v>
      </c>
      <c r="D136" t="s">
        <v>349</v>
      </c>
      <c r="E136" t="s">
        <v>350</v>
      </c>
      <c r="F136" t="b">
        <f>IF(AND(A136=1,C136=1),"TP")</f>
        <v>0</v>
      </c>
      <c r="G136" t="b">
        <f>IF(AND(A136&lt;1,C136=1),"FP")</f>
        <v>0</v>
      </c>
      <c r="H136" t="str">
        <f>IF(AND(A136=-1,C136&lt;1),"TN")</f>
        <v>TN</v>
      </c>
      <c r="I136" t="b">
        <f>IF(AND(A136=1,C136=-1),"FN")</f>
        <v>0</v>
      </c>
    </row>
    <row r="137" spans="1:9" x14ac:dyDescent="0.25">
      <c r="A137">
        <v>-1</v>
      </c>
      <c r="B137" t="s">
        <v>351</v>
      </c>
      <c r="C137">
        <v>-1</v>
      </c>
      <c r="D137" t="s">
        <v>352</v>
      </c>
      <c r="E137" t="s">
        <v>353</v>
      </c>
      <c r="F137" t="b">
        <f>IF(AND(A137=1,C137=1),"TP")</f>
        <v>0</v>
      </c>
      <c r="G137" t="b">
        <f>IF(AND(A137&lt;1,C137=1),"FP")</f>
        <v>0</v>
      </c>
      <c r="H137" t="str">
        <f>IF(AND(A137=-1,C137&lt;1),"TN")</f>
        <v>TN</v>
      </c>
      <c r="I137" t="b">
        <f>IF(AND(A137=1,C137=-1),"FN")</f>
        <v>0</v>
      </c>
    </row>
    <row r="138" spans="1:9" x14ac:dyDescent="0.25">
      <c r="A138">
        <v>-1</v>
      </c>
      <c r="B138" t="s">
        <v>378</v>
      </c>
      <c r="C138">
        <v>-1</v>
      </c>
      <c r="D138" t="s">
        <v>379</v>
      </c>
      <c r="E138" t="s">
        <v>380</v>
      </c>
      <c r="F138" t="b">
        <f>IF(AND(A138=1,C138=1),"TP")</f>
        <v>0</v>
      </c>
      <c r="G138" t="b">
        <f>IF(AND(A138&lt;1,C138=1),"FP")</f>
        <v>0</v>
      </c>
      <c r="H138" t="str">
        <f>IF(AND(A138=-1,C138&lt;1),"TN")</f>
        <v>TN</v>
      </c>
      <c r="I138" t="b">
        <f>IF(AND(A138=1,C138=-1),"FN")</f>
        <v>0</v>
      </c>
    </row>
    <row r="139" spans="1:9" x14ac:dyDescent="0.25">
      <c r="A139">
        <v>-1</v>
      </c>
      <c r="B139" t="s">
        <v>381</v>
      </c>
      <c r="C139">
        <v>-1</v>
      </c>
      <c r="D139" t="s">
        <v>382</v>
      </c>
      <c r="E139" t="s">
        <v>383</v>
      </c>
      <c r="F139" t="b">
        <f>IF(AND(A139=1,C139=1),"TP")</f>
        <v>0</v>
      </c>
      <c r="G139" t="b">
        <f>IF(AND(A139&lt;1,C139=1),"FP")</f>
        <v>0</v>
      </c>
      <c r="H139" t="str">
        <f>IF(AND(A139=-1,C139&lt;1),"TN")</f>
        <v>TN</v>
      </c>
      <c r="I139" t="b">
        <f>IF(AND(A139=1,C139=-1),"FN")</f>
        <v>0</v>
      </c>
    </row>
    <row r="140" spans="1:9" x14ac:dyDescent="0.25">
      <c r="A140">
        <v>-1</v>
      </c>
      <c r="B140" t="s">
        <v>402</v>
      </c>
      <c r="C140">
        <v>-1</v>
      </c>
      <c r="D140" t="s">
        <v>403</v>
      </c>
      <c r="E140" t="s">
        <v>404</v>
      </c>
      <c r="F140" t="b">
        <f>IF(AND(A140=1,C140=1),"TP")</f>
        <v>0</v>
      </c>
      <c r="G140" t="b">
        <f>IF(AND(A140&lt;1,C140=1),"FP")</f>
        <v>0</v>
      </c>
      <c r="H140" t="str">
        <f>IF(AND(A140=-1,C140&lt;1),"TN")</f>
        <v>TN</v>
      </c>
      <c r="I140" t="b">
        <f>IF(AND(A140=1,C140=-1),"FN")</f>
        <v>0</v>
      </c>
    </row>
    <row r="141" spans="1:9" x14ac:dyDescent="0.25">
      <c r="A141">
        <v>-1</v>
      </c>
      <c r="B141" t="s">
        <v>408</v>
      </c>
      <c r="C141">
        <v>-1</v>
      </c>
      <c r="D141" t="s">
        <v>409</v>
      </c>
      <c r="E141" t="s">
        <v>410</v>
      </c>
      <c r="F141" t="b">
        <f>IF(AND(A141=1,C141=1),"TP")</f>
        <v>0</v>
      </c>
      <c r="G141" t="b">
        <f>IF(AND(A141&lt;1,C141=1),"FP")</f>
        <v>0</v>
      </c>
      <c r="H141" t="str">
        <f>IF(AND(A141=-1,C141&lt;1),"TN")</f>
        <v>TN</v>
      </c>
      <c r="I141" t="b">
        <f>IF(AND(A141=1,C141=-1),"FN")</f>
        <v>0</v>
      </c>
    </row>
    <row r="142" spans="1:9" x14ac:dyDescent="0.25">
      <c r="A142">
        <v>-1</v>
      </c>
      <c r="B142" t="s">
        <v>411</v>
      </c>
      <c r="C142">
        <v>-1</v>
      </c>
      <c r="D142" t="s">
        <v>412</v>
      </c>
      <c r="E142" t="s">
        <v>413</v>
      </c>
      <c r="F142" t="b">
        <f>IF(AND(A142=1,C142=1),"TP")</f>
        <v>0</v>
      </c>
      <c r="G142" t="b">
        <f>IF(AND(A142&lt;1,C142=1),"FP")</f>
        <v>0</v>
      </c>
      <c r="H142" t="str">
        <f>IF(AND(A142=-1,C142&lt;1),"TN")</f>
        <v>TN</v>
      </c>
      <c r="I142" t="b">
        <f>IF(AND(A142=1,C142=-1),"FN")</f>
        <v>0</v>
      </c>
    </row>
    <row r="143" spans="1:9" x14ac:dyDescent="0.25">
      <c r="A143">
        <v>-1</v>
      </c>
      <c r="B143" t="s">
        <v>426</v>
      </c>
      <c r="C143">
        <v>-1</v>
      </c>
      <c r="D143" t="s">
        <v>427</v>
      </c>
      <c r="E143" t="s">
        <v>428</v>
      </c>
      <c r="F143" t="b">
        <f>IF(AND(A143=1,C143=1),"TP")</f>
        <v>0</v>
      </c>
      <c r="G143" t="b">
        <f>IF(AND(A143&lt;1,C143=1),"FP")</f>
        <v>0</v>
      </c>
      <c r="H143" t="str">
        <f>IF(AND(A143=-1,C143&lt;1),"TN")</f>
        <v>TN</v>
      </c>
      <c r="I143" t="b">
        <f>IF(AND(A143=1,C143=-1),"FN")</f>
        <v>0</v>
      </c>
    </row>
  </sheetData>
  <sortState xmlns:xlrd2="http://schemas.microsoft.com/office/spreadsheetml/2017/richdata2" ref="A2:I143">
    <sortCondition ref="F2:F1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Tabelle1</vt:lpstr>
      <vt:lpstr>Tabelle1!Textblob_Analysed_Negation_Dataset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Dao Vu Ngoc</dc:creator>
  <cp:lastModifiedBy>Quang Dao Vu Ngoc</cp:lastModifiedBy>
  <dcterms:created xsi:type="dcterms:W3CDTF">2015-06-05T18:19:34Z</dcterms:created>
  <dcterms:modified xsi:type="dcterms:W3CDTF">2020-07-13T17:41:19Z</dcterms:modified>
</cp:coreProperties>
</file>