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Visual Studio 2022\Slides-20220616\"/>
    </mc:Choice>
  </mc:AlternateContent>
  <bookViews>
    <workbookView xWindow="0" yWindow="0" windowWidth="23040" windowHeight="9192" activeTab="1"/>
  </bookViews>
  <sheets>
    <sheet name="Team" sheetId="1" r:id="rId1"/>
    <sheet name="Evaluation" sheetId="2" r:id="rId2"/>
    <sheet name="Data" sheetId="4" state="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G14" i="2"/>
  <c r="F14" i="2"/>
  <c r="E14" i="2"/>
  <c r="D18" i="2" s="1"/>
  <c r="D16" i="2" l="1"/>
  <c r="D20" i="2"/>
  <c r="D19" i="2"/>
  <c r="E17" i="1"/>
</calcChain>
</file>

<file path=xl/sharedStrings.xml><?xml version="1.0" encoding="utf-8"?>
<sst xmlns="http://schemas.openxmlformats.org/spreadsheetml/2006/main" count="107" uniqueCount="60">
  <si>
    <t>Roll Number</t>
  </si>
  <si>
    <t>Full Name</t>
  </si>
  <si>
    <t>Team</t>
  </si>
  <si>
    <t>Total Grade</t>
  </si>
  <si>
    <t>SE05407</t>
  </si>
  <si>
    <t>Nguyễn Mạnh Hiếu</t>
  </si>
  <si>
    <t>SE05436</t>
  </si>
  <si>
    <t>Đinh Trọng Tuấn</t>
  </si>
  <si>
    <t>SE04964</t>
  </si>
  <si>
    <t>Phạm Thanh Tùng</t>
  </si>
  <si>
    <t>SE05725</t>
  </si>
  <si>
    <t>Phan Duy Thịnh</t>
  </si>
  <si>
    <t>SOFTWARE TESTING TOPIC</t>
  </si>
  <si>
    <t>Team 1</t>
  </si>
  <si>
    <t>Team 2</t>
  </si>
  <si>
    <t>Team 3</t>
  </si>
  <si>
    <t>Team 4</t>
  </si>
  <si>
    <t>Team 5</t>
  </si>
  <si>
    <t>Presentation</t>
  </si>
  <si>
    <t>Demo</t>
  </si>
  <si>
    <t>Answer</t>
  </si>
  <si>
    <t>Question</t>
  </si>
  <si>
    <t xml:space="preserve">% of team Effort </t>
  </si>
  <si>
    <t>Nguyễn Phương Ân</t>
  </si>
  <si>
    <t>SE05726</t>
  </si>
  <si>
    <t>SE05727</t>
  </si>
  <si>
    <t>Hoàng Ân</t>
  </si>
  <si>
    <t>Topic</t>
  </si>
  <si>
    <t>Junit</t>
  </si>
  <si>
    <t>XUnit</t>
  </si>
  <si>
    <t>NUnit</t>
  </si>
  <si>
    <t>TestNG</t>
  </si>
  <si>
    <t>Jest</t>
  </si>
  <si>
    <t>Role</t>
  </si>
  <si>
    <t>Team leader</t>
  </si>
  <si>
    <t>Member</t>
  </si>
  <si>
    <r>
      <t xml:space="preserve">LAB </t>
    </r>
    <r>
      <rPr>
        <b/>
        <i/>
        <sz val="14"/>
        <color rgb="FFFF0000"/>
        <rFont val="Arial"/>
        <family val="2"/>
      </rPr>
      <t>&lt;xx&gt;</t>
    </r>
    <r>
      <rPr>
        <b/>
        <i/>
        <sz val="14"/>
        <color rgb="FF000000"/>
        <rFont val="Arial"/>
        <family val="2"/>
      </rPr>
      <t xml:space="preserve"> EVALUATION</t>
    </r>
  </si>
  <si>
    <t>Work Description</t>
  </si>
  <si>
    <t>A</t>
  </si>
  <si>
    <t>Team 6</t>
  </si>
  <si>
    <t>C</t>
  </si>
  <si>
    <t>B</t>
  </si>
  <si>
    <t>D</t>
  </si>
  <si>
    <t>E</t>
  </si>
  <si>
    <t>Rank</t>
  </si>
  <si>
    <t>Value</t>
  </si>
  <si>
    <t>Question &amp; Evaluation</t>
  </si>
  <si>
    <r>
      <t xml:space="preserve">LAB </t>
    </r>
    <r>
      <rPr>
        <b/>
        <i/>
        <sz val="22"/>
        <color rgb="FFFF0000"/>
        <rFont val="Arial"/>
        <family val="2"/>
      </rPr>
      <t>&lt;xx&gt;</t>
    </r>
    <r>
      <rPr>
        <b/>
        <i/>
        <sz val="22"/>
        <color rgb="FF000000"/>
        <rFont val="Arial"/>
        <family val="2"/>
      </rPr>
      <t xml:space="preserve"> EVALUATION</t>
    </r>
  </si>
  <si>
    <t>Team 1 trả lời câu hỏi</t>
  </si>
  <si>
    <t>Câu hỏi của team 1 dành cho team 2</t>
  </si>
  <si>
    <t>Câu hỏi của team 1 dành cho team 3</t>
  </si>
  <si>
    <t>Câu hỏi của team 1 dành cho team 4</t>
  </si>
  <si>
    <t>Câu hỏi của team 1 dành cho team 5</t>
  </si>
  <si>
    <t>Câu hỏi của team 1 dành cho team 6</t>
  </si>
  <si>
    <t>Question Grade</t>
  </si>
  <si>
    <t>Mockito</t>
  </si>
  <si>
    <t>Câu hỏi của team 2 dành cho team 4</t>
  </si>
  <si>
    <t>Câu hỏi của team 3 dành cho team 4</t>
  </si>
  <si>
    <t>Câu hỏi của team 4 dành cho team 4</t>
  </si>
  <si>
    <t>Câu hỏi của team 5 dành cho team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</si>
</sst>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i/>
      <sz val="14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Arial"/>
      <family val="2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i/>
      <sz val="22"/>
      <color rgb="FF000000"/>
      <name val="Arial"/>
      <family val="2"/>
    </font>
    <font>
      <b/>
      <i/>
      <sz val="22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4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3" borderId="2" xfId="3" quotePrefix="1" applyFont="1" applyFill="1" applyBorder="1" applyAlignment="1">
      <alignment horizontal="center" vertical="center" wrapText="1"/>
    </xf>
    <xf numFmtId="0" fontId="7" fillId="3" borderId="2" xfId="3" quotePrefix="1" applyFont="1" applyFill="1" applyBorder="1" applyAlignment="1">
      <alignment horizontal="center" vertical="center" wrapText="1"/>
    </xf>
    <xf numFmtId="0" fontId="7" fillId="0" borderId="0" xfId="0" applyFont="1"/>
    <xf numFmtId="165" fontId="5" fillId="0" borderId="2" xfId="0" applyNumberFormat="1" applyFont="1" applyBorder="1" applyAlignment="1">
      <alignment horizontal="left" vertical="center" wrapText="1"/>
    </xf>
    <xf numFmtId="9" fontId="6" fillId="0" borderId="2" xfId="2" applyFont="1" applyFill="1" applyBorder="1" applyAlignment="1">
      <alignment horizontal="center"/>
    </xf>
    <xf numFmtId="9" fontId="5" fillId="4" borderId="2" xfId="2" applyFont="1" applyFill="1" applyBorder="1" applyAlignment="1">
      <alignment horizontal="center"/>
    </xf>
    <xf numFmtId="9" fontId="8" fillId="4" borderId="2" xfId="2" applyFont="1" applyFill="1" applyBorder="1" applyAlignment="1">
      <alignment horizontal="center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3" quotePrefix="1" applyFont="1" applyFill="1" applyBorder="1" applyAlignment="1">
      <alignment horizontal="left" vertical="center" wrapText="1"/>
    </xf>
    <xf numFmtId="0" fontId="5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5" fontId="5" fillId="4" borderId="2" xfId="2" quotePrefix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/>
    <xf numFmtId="165" fontId="5" fillId="5" borderId="2" xfId="0" applyNumberFormat="1" applyFont="1" applyFill="1" applyBorder="1" applyAlignment="1">
      <alignment horizontal="left" vertical="center" wrapText="1"/>
    </xf>
    <xf numFmtId="164" fontId="6" fillId="5" borderId="2" xfId="1" applyNumberFormat="1" applyFont="1" applyFill="1" applyBorder="1" applyAlignment="1" applyProtection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/>
    <xf numFmtId="0" fontId="5" fillId="0" borderId="2" xfId="0" applyFont="1" applyFill="1" applyBorder="1"/>
    <xf numFmtId="0" fontId="8" fillId="0" borderId="2" xfId="0" applyFont="1" applyFill="1" applyBorder="1"/>
    <xf numFmtId="0" fontId="5" fillId="0" borderId="2" xfId="0" quotePrefix="1" applyFont="1" applyFill="1" applyBorder="1"/>
    <xf numFmtId="9" fontId="6" fillId="6" borderId="2" xfId="3" quotePrefix="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3" xfId="0" applyFont="1" applyFill="1" applyBorder="1" applyAlignment="1">
      <alignment vertical="center" wrapText="1"/>
    </xf>
    <xf numFmtId="164" fontId="5" fillId="0" borderId="4" xfId="1" applyNumberFormat="1" applyFont="1" applyFill="1" applyBorder="1" applyAlignment="1">
      <alignment horizontal="left" vertical="center"/>
    </xf>
    <xf numFmtId="164" fontId="5" fillId="0" borderId="5" xfId="1" applyNumberFormat="1" applyFont="1" applyFill="1" applyBorder="1" applyAlignment="1">
      <alignment horizontal="left" vertical="center"/>
    </xf>
    <xf numFmtId="164" fontId="5" fillId="0" borderId="6" xfId="1" applyNumberFormat="1" applyFont="1" applyFill="1" applyBorder="1" applyAlignment="1">
      <alignment horizontal="left" vertical="center"/>
    </xf>
    <xf numFmtId="0" fontId="7" fillId="3" borderId="1" xfId="3" quotePrefix="1" applyFont="1" applyFill="1" applyBorder="1" applyAlignment="1">
      <alignment horizontal="center" vertical="center" wrapText="1"/>
    </xf>
    <xf numFmtId="0" fontId="7" fillId="3" borderId="3" xfId="3" quotePrefix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164" fontId="5" fillId="5" borderId="4" xfId="1" applyNumberFormat="1" applyFont="1" applyFill="1" applyBorder="1" applyAlignment="1">
      <alignment horizontal="left" vertical="center"/>
    </xf>
    <xf numFmtId="164" fontId="5" fillId="5" borderId="5" xfId="1" applyNumberFormat="1" applyFont="1" applyFill="1" applyBorder="1" applyAlignment="1">
      <alignment horizontal="left" vertical="center"/>
    </xf>
    <xf numFmtId="164" fontId="5" fillId="5" borderId="6" xfId="1" applyNumberFormat="1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5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1080654</xdr:colOff>
      <xdr:row>0</xdr:row>
      <xdr:rowOff>0</xdr:rowOff>
    </xdr:from>
    <xdr:to>
      <xdr:col>5</xdr:col>
      <xdr:colOff>1787236</xdr:colOff>
      <xdr:row>4</xdr:row>
      <xdr:rowOff>98778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B377FA1A-B5D1-8F49-8E63-91DEB920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7236" y="0"/>
          <a:ext cx="4558145" cy="79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1891145</xdr:colOff>
      <xdr:row>0</xdr:row>
      <xdr:rowOff>0</xdr:rowOff>
    </xdr:from>
    <xdr:to>
      <xdr:col>5</xdr:col>
      <xdr:colOff>526472</xdr:colOff>
      <xdr:row>6</xdr:row>
      <xdr:rowOff>48491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B377FA1A-B5D1-8F49-8E63-91DEB920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5090" y="0"/>
          <a:ext cx="3803073" cy="1087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F17"/>
  <sheetViews>
    <sheetView showGridLines="0" topLeftCell="A16" zoomScale="110" zoomScaleNormal="110" workbookViewId="0">
      <selection activeCell="F17" sqref="F17"/>
    </sheetView>
  </sheetViews>
  <sheetFormatPr defaultColWidth="11.5546875" defaultRowHeight="13.8" x14ac:dyDescent="0.25"/>
  <cols>
    <col min="1" max="1" width="10.33203125" style="4" customWidth="1"/>
    <col min="2" max="2" width="20.109375" style="4" customWidth="1"/>
    <col min="3" max="5" width="12" style="4" customWidth="1"/>
    <col min="6" max="6" width="64.33203125" style="4" customWidth="1"/>
    <col min="7" max="229" width="8.77734375" style="4" customWidth="1"/>
    <col min="230" max="16384" width="11.5546875" style="4"/>
  </cols>
  <sheetData>
    <row r="1" spans="1:6" x14ac:dyDescent="0.25">
      <c r="B1" s="3"/>
      <c r="C1" s="3"/>
      <c r="D1" s="3"/>
    </row>
    <row r="2" spans="1:6" x14ac:dyDescent="0.25">
      <c r="B2" s="3"/>
      <c r="C2" s="3"/>
      <c r="D2" s="3"/>
    </row>
    <row r="3" spans="1:6" x14ac:dyDescent="0.25">
      <c r="B3" s="3"/>
      <c r="C3" s="3"/>
      <c r="D3" s="3"/>
    </row>
    <row r="4" spans="1:6" x14ac:dyDescent="0.25">
      <c r="B4" s="3"/>
      <c r="C4" s="3"/>
      <c r="D4" s="3"/>
    </row>
    <row r="5" spans="1:6" x14ac:dyDescent="0.25">
      <c r="B5" s="3"/>
      <c r="C5" s="3"/>
      <c r="D5" s="3"/>
    </row>
    <row r="6" spans="1:6" ht="19.2" x14ac:dyDescent="0.25">
      <c r="E6" s="1" t="s">
        <v>12</v>
      </c>
    </row>
    <row r="7" spans="1:6" ht="17.399999999999999" x14ac:dyDescent="0.25">
      <c r="E7" s="2" t="s">
        <v>36</v>
      </c>
    </row>
    <row r="8" spans="1:6" ht="17.399999999999999" x14ac:dyDescent="0.25">
      <c r="B8" s="2"/>
      <c r="D8" s="2"/>
      <c r="E8" s="3"/>
    </row>
    <row r="9" spans="1:6" x14ac:dyDescent="0.25">
      <c r="A9" s="30" t="s">
        <v>0</v>
      </c>
      <c r="B9" s="30" t="s">
        <v>1</v>
      </c>
      <c r="C9" s="30" t="s">
        <v>2</v>
      </c>
      <c r="D9" s="34" t="s">
        <v>33</v>
      </c>
      <c r="E9" s="32" t="s">
        <v>22</v>
      </c>
      <c r="F9" s="30" t="s">
        <v>37</v>
      </c>
    </row>
    <row r="10" spans="1:6" s="7" customFormat="1" ht="21" customHeight="1" x14ac:dyDescent="0.25">
      <c r="A10" s="31"/>
      <c r="B10" s="31"/>
      <c r="C10" s="31"/>
      <c r="D10" s="35"/>
      <c r="E10" s="33"/>
      <c r="F10" s="31"/>
    </row>
    <row r="11" spans="1:6" x14ac:dyDescent="0.25">
      <c r="A11" s="26" t="s">
        <v>4</v>
      </c>
      <c r="B11" s="26" t="s">
        <v>5</v>
      </c>
      <c r="C11" s="26" t="s">
        <v>13</v>
      </c>
      <c r="D11" s="26" t="s">
        <v>34</v>
      </c>
      <c r="E11" s="10">
        <v>0.2</v>
      </c>
      <c r="F11" s="26"/>
    </row>
    <row r="12" spans="1:6" x14ac:dyDescent="0.25">
      <c r="A12" s="26" t="s">
        <v>6</v>
      </c>
      <c r="B12" s="26" t="s">
        <v>7</v>
      </c>
      <c r="C12" s="26" t="s">
        <v>13</v>
      </c>
      <c r="D12" s="26" t="s">
        <v>35</v>
      </c>
      <c r="E12" s="10">
        <v>0.2</v>
      </c>
      <c r="F12" s="26"/>
    </row>
    <row r="13" spans="1:6" x14ac:dyDescent="0.25">
      <c r="A13" s="26" t="s">
        <v>8</v>
      </c>
      <c r="B13" s="26" t="s">
        <v>9</v>
      </c>
      <c r="C13" s="26" t="s">
        <v>13</v>
      </c>
      <c r="D13" s="26" t="s">
        <v>35</v>
      </c>
      <c r="E13" s="10">
        <v>0.35</v>
      </c>
      <c r="F13" s="26"/>
    </row>
    <row r="14" spans="1:6" x14ac:dyDescent="0.25">
      <c r="A14" s="26" t="s">
        <v>10</v>
      </c>
      <c r="B14" s="26" t="s">
        <v>11</v>
      </c>
      <c r="C14" s="26" t="s">
        <v>13</v>
      </c>
      <c r="D14" s="26" t="s">
        <v>35</v>
      </c>
      <c r="E14" s="10">
        <v>0.25</v>
      </c>
      <c r="F14" s="26"/>
    </row>
    <row r="15" spans="1:6" x14ac:dyDescent="0.25">
      <c r="A15" s="27" t="s">
        <v>24</v>
      </c>
      <c r="B15" s="27" t="s">
        <v>26</v>
      </c>
      <c r="C15" s="27" t="s">
        <v>13</v>
      </c>
      <c r="D15" s="26" t="s">
        <v>35</v>
      </c>
      <c r="E15" s="11">
        <v>0</v>
      </c>
      <c r="F15" s="27"/>
    </row>
    <row r="16" spans="1:6" x14ac:dyDescent="0.25">
      <c r="A16" s="27" t="s">
        <v>25</v>
      </c>
      <c r="B16" s="27" t="s">
        <v>23</v>
      </c>
      <c r="C16" s="27" t="s">
        <v>13</v>
      </c>
      <c r="D16" s="26" t="s">
        <v>35</v>
      </c>
      <c r="E16" s="11">
        <v>0</v>
      </c>
      <c r="F16" s="27"/>
    </row>
    <row r="17" spans="1:6" x14ac:dyDescent="0.25">
      <c r="A17" s="28"/>
      <c r="B17" s="28"/>
      <c r="C17" s="26"/>
      <c r="D17" s="28"/>
      <c r="E17" s="9">
        <f>SUM(E11:E16)</f>
        <v>1</v>
      </c>
      <c r="F17" s="26"/>
    </row>
  </sheetData>
  <mergeCells count="6">
    <mergeCell ref="A9:A10"/>
    <mergeCell ref="B9:B10"/>
    <mergeCell ref="C9:C10"/>
    <mergeCell ref="E9:E10"/>
    <mergeCell ref="F9:F10"/>
    <mergeCell ref="D9:D10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G30"/>
  <sheetViews>
    <sheetView showGridLines="0" tabSelected="1" topLeftCell="A16" zoomScale="110" zoomScaleNormal="110" workbookViewId="0">
      <selection activeCell="C30" sqref="C30"/>
    </sheetView>
  </sheetViews>
  <sheetFormatPr defaultColWidth="11.5546875" defaultRowHeight="13.8" x14ac:dyDescent="0.25"/>
  <cols>
    <col min="1" max="1" width="9.109375" style="4" customWidth="1"/>
    <col min="2" max="2" width="11.77734375" style="4" customWidth="1"/>
    <col min="3" max="3" width="48.6640625" style="4" customWidth="1"/>
    <col min="4" max="7" width="14.5546875" style="4" customWidth="1"/>
    <col min="8" max="230" width="8.77734375" style="4" customWidth="1"/>
    <col min="231" max="16384" width="11.5546875" style="4"/>
  </cols>
  <sheetData>
    <row r="1" spans="1:7" x14ac:dyDescent="0.25">
      <c r="A1" s="3"/>
      <c r="B1" s="3"/>
    </row>
    <row r="2" spans="1:7" x14ac:dyDescent="0.25">
      <c r="A2" s="3"/>
      <c r="B2" s="3"/>
    </row>
    <row r="3" spans="1:7" x14ac:dyDescent="0.25">
      <c r="A3" s="3"/>
      <c r="B3" s="3"/>
    </row>
    <row r="4" spans="1:7" x14ac:dyDescent="0.25">
      <c r="A4" s="3"/>
      <c r="B4" s="3"/>
    </row>
    <row r="5" spans="1:7" x14ac:dyDescent="0.25">
      <c r="A5" s="3"/>
      <c r="B5" s="3"/>
    </row>
    <row r="6" spans="1:7" x14ac:dyDescent="0.25">
      <c r="A6" s="3"/>
      <c r="B6" s="3"/>
    </row>
    <row r="7" spans="1:7" x14ac:dyDescent="0.25">
      <c r="A7" s="3"/>
      <c r="B7" s="3"/>
    </row>
    <row r="8" spans="1:7" ht="28.2" x14ac:dyDescent="0.25">
      <c r="D8" s="18" t="s">
        <v>12</v>
      </c>
    </row>
    <row r="9" spans="1:7" ht="27.6" x14ac:dyDescent="0.25">
      <c r="D9" s="19" t="s">
        <v>47</v>
      </c>
    </row>
    <row r="10" spans="1:7" x14ac:dyDescent="0.25">
      <c r="D10" s="3"/>
    </row>
    <row r="11" spans="1:7" ht="28.2" x14ac:dyDescent="0.5">
      <c r="A11" s="16" t="s">
        <v>46</v>
      </c>
      <c r="B11" s="3"/>
    </row>
    <row r="12" spans="1:7" x14ac:dyDescent="0.25">
      <c r="A12" s="15"/>
      <c r="B12" s="3"/>
    </row>
    <row r="13" spans="1:7" x14ac:dyDescent="0.25">
      <c r="A13" s="32" t="s">
        <v>2</v>
      </c>
      <c r="B13" s="32" t="s">
        <v>27</v>
      </c>
      <c r="C13" s="39" t="s">
        <v>21</v>
      </c>
      <c r="D13" s="32" t="s">
        <v>3</v>
      </c>
      <c r="E13" s="5" t="s">
        <v>18</v>
      </c>
      <c r="F13" s="6" t="s">
        <v>19</v>
      </c>
      <c r="G13" s="6" t="s">
        <v>20</v>
      </c>
    </row>
    <row r="14" spans="1:7" x14ac:dyDescent="0.25">
      <c r="A14" s="33"/>
      <c r="B14" s="33"/>
      <c r="C14" s="40"/>
      <c r="D14" s="33"/>
      <c r="E14" s="29">
        <f>1/3</f>
        <v>0.33333333333333331</v>
      </c>
      <c r="F14" s="29">
        <f>1/3</f>
        <v>0.33333333333333331</v>
      </c>
      <c r="G14" s="29">
        <f>1/3</f>
        <v>0.33333333333333331</v>
      </c>
    </row>
    <row r="15" spans="1:7" x14ac:dyDescent="0.25">
      <c r="A15" s="25" t="s">
        <v>13</v>
      </c>
      <c r="B15" s="25" t="s">
        <v>28</v>
      </c>
      <c r="C15" s="21"/>
      <c r="D15" s="22"/>
      <c r="E15" s="23"/>
      <c r="F15" s="24"/>
      <c r="G15" s="24"/>
    </row>
    <row r="16" spans="1:7" x14ac:dyDescent="0.25">
      <c r="A16" s="25" t="s">
        <v>14</v>
      </c>
      <c r="B16" s="25" t="s">
        <v>29</v>
      </c>
      <c r="C16" s="8" t="s">
        <v>49</v>
      </c>
      <c r="D16" s="22">
        <f>VLOOKUP(E16,Data!$A$2:$B$6,2,FALSE)*E$14+VLOOKUP(F16,Data!$A$2:$B$6,2,FALSE)*F$14+VLOOKUP(G16,Data!$A$2:$B$6,2,FALSE)*G$14</f>
        <v>6.333333333333333</v>
      </c>
      <c r="E16" s="17" t="s">
        <v>41</v>
      </c>
      <c r="F16" s="17" t="s">
        <v>38</v>
      </c>
      <c r="G16" s="17" t="s">
        <v>42</v>
      </c>
    </row>
    <row r="17" spans="1:7" x14ac:dyDescent="0.25">
      <c r="A17" s="25" t="s">
        <v>15</v>
      </c>
      <c r="B17" s="25" t="s">
        <v>30</v>
      </c>
      <c r="C17" s="8" t="s">
        <v>50</v>
      </c>
      <c r="D17" s="22">
        <f>VLOOKUP(E17,Data!$A$2:$B$6,2,FALSE)*E$14+VLOOKUP(F17,Data!$A$2:$B$6,2,FALSE)*F$14+VLOOKUP(G17,Data!$A$2:$B$6,2,FALSE)*G$14</f>
        <v>6.3333333333333321</v>
      </c>
      <c r="E17" s="17" t="s">
        <v>41</v>
      </c>
      <c r="F17" s="17" t="s">
        <v>40</v>
      </c>
      <c r="G17" s="17" t="s">
        <v>41</v>
      </c>
    </row>
    <row r="18" spans="1:7" x14ac:dyDescent="0.25">
      <c r="A18" s="25" t="s">
        <v>16</v>
      </c>
      <c r="B18" s="25" t="s">
        <v>31</v>
      </c>
      <c r="C18" s="8" t="s">
        <v>51</v>
      </c>
      <c r="D18" s="22">
        <f>VLOOKUP(E18,Data!$A$2:$B$6,2,FALSE)*E$14+VLOOKUP(F18,Data!$A$2:$B$6,2,FALSE)*F$14+VLOOKUP(G18,Data!$A$2:$B$6,2,FALSE)*G$14</f>
        <v>5</v>
      </c>
      <c r="E18" s="17" t="s">
        <v>40</v>
      </c>
      <c r="F18" s="17" t="s">
        <v>40</v>
      </c>
      <c r="G18" s="17" t="s">
        <v>40</v>
      </c>
    </row>
    <row r="19" spans="1:7" x14ac:dyDescent="0.25">
      <c r="A19" s="25" t="s">
        <v>17</v>
      </c>
      <c r="B19" s="25" t="s">
        <v>32</v>
      </c>
      <c r="C19" s="8" t="s">
        <v>52</v>
      </c>
      <c r="D19" s="22">
        <f>VLOOKUP(E19,Data!$A$2:$B$6,2,FALSE)*E$14+VLOOKUP(F19,Data!$A$2:$B$6,2,FALSE)*F$14+VLOOKUP(G19,Data!$A$2:$B$6,2,FALSE)*G$14</f>
        <v>5.6666666666666661</v>
      </c>
      <c r="E19" s="17" t="s">
        <v>42</v>
      </c>
      <c r="F19" s="17" t="s">
        <v>41</v>
      </c>
      <c r="G19" s="17" t="s">
        <v>41</v>
      </c>
    </row>
    <row r="20" spans="1:7" x14ac:dyDescent="0.25">
      <c r="A20" s="25" t="s">
        <v>39</v>
      </c>
      <c r="B20" s="25" t="s">
        <v>55</v>
      </c>
      <c r="C20" s="8" t="s">
        <v>53</v>
      </c>
      <c r="D20" s="22">
        <f>VLOOKUP(E20,Data!$A$2:$B$6,2,FALSE)*E$14+VLOOKUP(F20,Data!$A$2:$B$6,2,FALSE)*F$14+VLOOKUP(G20,Data!$A$2:$B$6,2,FALSE)*G$14</f>
        <v>2.6666666666666665</v>
      </c>
      <c r="E20" s="17" t="s">
        <v>42</v>
      </c>
      <c r="F20" s="17" t="s">
        <v>43</v>
      </c>
      <c r="G20" s="17" t="s">
        <v>40</v>
      </c>
    </row>
    <row r="22" spans="1:7" ht="28.2" x14ac:dyDescent="0.5">
      <c r="A22" s="20" t="s">
        <v>20</v>
      </c>
    </row>
    <row r="24" spans="1:7" ht="27.6" x14ac:dyDescent="0.25">
      <c r="A24" s="12" t="s">
        <v>2</v>
      </c>
      <c r="B24" s="13" t="s">
        <v>54</v>
      </c>
      <c r="C24" s="14" t="s">
        <v>21</v>
      </c>
      <c r="D24" s="41" t="s">
        <v>20</v>
      </c>
      <c r="E24" s="42"/>
      <c r="F24" s="42"/>
      <c r="G24" s="43"/>
    </row>
    <row r="25" spans="1:7" x14ac:dyDescent="0.25">
      <c r="A25" s="25" t="s">
        <v>13</v>
      </c>
      <c r="B25" s="21"/>
      <c r="C25" s="21"/>
      <c r="D25" s="44"/>
      <c r="E25" s="45"/>
      <c r="F25" s="45"/>
      <c r="G25" s="46"/>
    </row>
    <row r="26" spans="1:7" ht="14.4" customHeight="1" x14ac:dyDescent="0.25">
      <c r="A26" s="25" t="s">
        <v>14</v>
      </c>
      <c r="B26" s="17" t="s">
        <v>42</v>
      </c>
      <c r="C26" s="8" t="s">
        <v>51</v>
      </c>
      <c r="D26" s="36" t="s">
        <v>48</v>
      </c>
      <c r="E26" s="37"/>
      <c r="F26" s="37"/>
      <c r="G26" s="38"/>
    </row>
    <row r="27" spans="1:7" x14ac:dyDescent="0.25">
      <c r="A27" s="25" t="s">
        <v>15</v>
      </c>
      <c r="B27" s="17" t="s">
        <v>41</v>
      </c>
      <c r="C27" s="8" t="s">
        <v>56</v>
      </c>
      <c r="D27" s="36" t="s">
        <v>48</v>
      </c>
      <c r="E27" s="37"/>
      <c r="F27" s="37"/>
      <c r="G27" s="38"/>
    </row>
    <row r="28" spans="1:7" x14ac:dyDescent="0.25">
      <c r="A28" s="25" t="s">
        <v>16</v>
      </c>
      <c r="B28" s="17" t="s">
        <v>40</v>
      </c>
      <c r="C28" s="8" t="s">
        <v>57</v>
      </c>
      <c r="D28" s="36" t="s">
        <v>48</v>
      </c>
      <c r="E28" s="37"/>
      <c r="F28" s="37"/>
      <c r="G28" s="38"/>
    </row>
    <row r="29" spans="1:7" x14ac:dyDescent="0.25">
      <c r="A29" s="25" t="s">
        <v>17</v>
      </c>
      <c r="B29" s="17" t="s">
        <v>38</v>
      </c>
      <c r="C29" s="8" t="s">
        <v>58</v>
      </c>
      <c r="D29" s="36" t="s">
        <v>48</v>
      </c>
      <c r="E29" s="37"/>
      <c r="F29" s="37"/>
      <c r="G29" s="38"/>
    </row>
    <row r="30" spans="1:7" x14ac:dyDescent="0.25">
      <c r="A30" s="25" t="s">
        <v>39</v>
      </c>
      <c r="B30" s="17" t="s">
        <v>42</v>
      </c>
      <c r="C30" s="8" t="s">
        <v>59</v>
      </c>
      <c r="D30" s="36" t="s">
        <v>48</v>
      </c>
      <c r="E30" s="37"/>
      <c r="F30" s="37"/>
      <c r="G30" s="38"/>
    </row>
  </sheetData>
  <mergeCells count="11">
    <mergeCell ref="D29:G29"/>
    <mergeCell ref="D30:G30"/>
    <mergeCell ref="A13:A14"/>
    <mergeCell ref="B13:B14"/>
    <mergeCell ref="C13:C14"/>
    <mergeCell ref="D13:D14"/>
    <mergeCell ref="D24:G24"/>
    <mergeCell ref="D25:G25"/>
    <mergeCell ref="D26:G26"/>
    <mergeCell ref="D27:G27"/>
    <mergeCell ref="D28:G28"/>
  </mergeCells>
  <dataValidations count="1">
    <dataValidation type="list" allowBlank="1" showInputMessage="1" showErrorMessage="1" sqref="E16:G20 B26:B30">
      <formula1>"A,B,C,D,E"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2" sqref="C2"/>
    </sheetView>
  </sheetViews>
  <sheetFormatPr defaultRowHeight="14.4" x14ac:dyDescent="0.3"/>
  <sheetData>
    <row r="1" spans="1:2" x14ac:dyDescent="0.3">
      <c r="A1" t="s">
        <v>44</v>
      </c>
      <c r="B1" t="s">
        <v>45</v>
      </c>
    </row>
    <row r="2" spans="1:2" x14ac:dyDescent="0.3">
      <c r="A2" t="s">
        <v>38</v>
      </c>
      <c r="B2">
        <v>9</v>
      </c>
    </row>
    <row r="3" spans="1:2" x14ac:dyDescent="0.3">
      <c r="A3" t="s">
        <v>41</v>
      </c>
      <c r="B3">
        <v>7</v>
      </c>
    </row>
    <row r="4" spans="1:2" x14ac:dyDescent="0.3">
      <c r="A4" t="s">
        <v>40</v>
      </c>
      <c r="B4">
        <v>5</v>
      </c>
    </row>
    <row r="5" spans="1:2" x14ac:dyDescent="0.3">
      <c r="A5" t="s">
        <v>42</v>
      </c>
      <c r="B5">
        <v>3</v>
      </c>
    </row>
    <row r="6" spans="1:2" x14ac:dyDescent="0.3">
      <c r="A6" t="s">
        <v>43</v>
      </c>
      <c r="B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</vt:lpstr>
      <vt:lpstr>Evaluation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DELL</cp:lastModifiedBy>
  <dcterms:created xsi:type="dcterms:W3CDTF">2021-04-19T09:35:20Z</dcterms:created>
  <dcterms:modified xsi:type="dcterms:W3CDTF">2022-06-17T04:07:20Z</dcterms:modified>
</cp:coreProperties>
</file>