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bookViews>
  <sheets>
    <sheet sheetId="13" name="Summary" state="visible" r:id="rId4"/>
    <sheet sheetId="4" name="scoring theory" state="visible" r:id="rId5"/>
    <sheet sheetId="12" name="&lt;TICKER&gt; Results" state="visible" r:id="rId6"/>
    <sheet sheetId="1" name="NVDA Results" state="visible" r:id="rId7"/>
    <sheet sheetId="2" name="GOOG Results" state="visible" r:id="rId8"/>
    <sheet sheetId="3" name="GOOGL Results" state="visible" r:id="rId9"/>
    <sheet sheetId="5" name="MSFT Results" state="visible" r:id="rId10"/>
    <sheet sheetId="6" name="AMZN Results" state="visible" r:id="rId11"/>
    <sheet sheetId="7" name="AAPL Results" state="visible" r:id="rId12"/>
  </sheets>
  <calcPr calcId="171027"/>
</workbook>
</file>

<file path=xl/sharedStrings.xml><?xml version="1.0" encoding="utf-8"?>
<sst xmlns="http://schemas.openxmlformats.org/spreadsheetml/2006/main" count="453" uniqueCount="128">
  <si>
    <t>Ticker</t>
  </si>
  <si>
    <t>NVDA</t>
  </si>
  <si>
    <t>GOOG</t>
  </si>
  <si>
    <t>GOOGL</t>
  </si>
  <si>
    <t>MSFT</t>
  </si>
  <si>
    <t>AMZN</t>
  </si>
  <si>
    <t>AAPL</t>
  </si>
  <si>
    <t>Score Percent</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</si>
  <si>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</si>
  <si>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</si>
  <si>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</si>
  <si>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</si>
  <si>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</si>
  <si>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</si>
  <si>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</si>
  <si>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</si>
  <si>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</si>
  <si>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</si>
  <si>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</si>
  <si>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</si>
  <si>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</si>
  <si>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</si>
  <si>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</si>
  <si>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</si>
  <si>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</si>
  <si>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</si>
  <si>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</si>
  <si>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</si>
  <si>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</si>
  <si>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</si>
  <si>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</si>
  <si>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</si>
  <si>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</si>
  <si>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</si>
  <si>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</si>
  <si>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</si>
  <si>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</si>
  <si>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</si>
  <si>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</si>
  <si>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</si>
  <si>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</si>
  <si>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</si>
  <si>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</si>
  <si>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</si>
  <si>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</si>
  <si>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</si>
  <si>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</si>
  <si>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</si>
  <si>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</si>
  <si>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</si>
  <si>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</si>
  <si>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</si>
  <si>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</si>
  <si>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</si>
  <si>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</si>
  <si>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</si>
  <si>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</si>
  <si>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</si>
  <si>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</si>
  <si>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</si>
  <si>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</si>
  <si>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</si>
  <si>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</si>
  <si>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</si>
  <si>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</si>
  <si>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</si>
  <si>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</si>
  <si>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</si>
  <si>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</si>
  <si>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</si>
  <si>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</si>
  <si>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</si>
  <si>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</si>
  <si>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</si>
  <si>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</si>
  <si>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</si>
  <si>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</si>
  <si>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</si>
  <si>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</si>
  <si>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</si>
  <si>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</si>
  <si>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</si>
  <si>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</si>
  <si>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</si>
  <si>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</si>
  <si>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</si>
  <si>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</si>
  <si>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</si>
  <si>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</si>
  <si>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</si>
  <si>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</si>
  <si>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</si>
  <si>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</si>
  <si>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</si>
  <si>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</si>
  <si>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</si>
  <si>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</si>
  <si>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</si>
  <si>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</si>
  <si>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</si>
  <si>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</si>
  <si>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</si>
  <si>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</si>
  <si>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</si>
  <si>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</si>
  <si>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</si>
  <si>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</si>
  <si>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</si>
  <si>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</si>
  <si>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</si>
  <si>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</si>
  <si>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</si>
  <si>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2024-01-31</t>
  </si>
  <si>
    <t>2023-01-31</t>
  </si>
  <si>
    <t>2022-01-31</t>
  </si>
  <si>
    <t>2021-01-31</t>
  </si>
  <si>
    <t>2023-12-31</t>
  </si>
  <si>
    <t>2022-12-31</t>
  </si>
  <si>
    <t>2021-12-31</t>
  </si>
  <si>
    <t>2020-12-31</t>
  </si>
  <si>
    <t>2024-06-30</t>
  </si>
  <si>
    <t>2023-06-30</t>
  </si>
  <si>
    <t>2022-06-30</t>
  </si>
  <si>
    <t>2021-06-30</t>
  </si>
  <si>
    <t>2023-09-30</t>
  </si>
  <si>
    <t>2022-09-30</t>
  </si>
  <si>
    <t>2021-09-30</t>
  </si>
  <si>
    <t>2020-09-30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</si>
</sst>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b/>
      <color theme="1"/>
      <scheme val="minor"/>
      <sz val="11"/>
      <name val="Aptos Narrow"/>
    </font>
    <font>
      <color theme="1"/>
      <scheme val="minor"/>
      <sz val="11"/>
      <name val="Aptos Narrow"/>
    </font>
    <font>
      <u/>
      <color theme="1"/>
      <family val="2"/>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0" xfId="0" applyFont="1"/>
    <xf numFmtId="0" fontId="2" fillId="0" borderId="0" xfId="0" applyFont="1"/>
    <xf numFmtId="10" fontId="1" fillId="0" borderId="0" xfId="0" applyNumberFormat="1" applyFont="1"/>
    <xf numFmtId="10" fontId="2" fillId="0" borderId="0" xfId="0" applyNumberFormat="1" applyFont="1"/>
    <xf numFmtId="10" fontId="3" fillId="0" borderId="0" xfId="0" applyNumberFormat="1" applyFont="1"/>
    <xf numFmtId="0" fontId="3" fillId="0" borderId="0" xfId="0" applyFont="1"/>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4.xml"/><Relationship Id="rId6" Type="http://schemas.openxmlformats.org/officeDocument/2006/relationships/worksheet" Target="worksheets/sheet12.xml"/><Relationship Id="rId7" Type="http://schemas.openxmlformats.org/officeDocument/2006/relationships/worksheet" Target="worksheets/sheet1.xml"/><Relationship Id="rId8" Type="http://schemas.openxmlformats.org/officeDocument/2006/relationships/worksheet" Target="worksheets/sheet2.xml"/><Relationship Id="rId9" Type="http://schemas.openxmlformats.org/officeDocument/2006/relationships/worksheet" Target="worksheets/sheet3.xml"/><Relationship Id="rId10" Type="http://schemas.openxmlformats.org/officeDocument/2006/relationships/worksheet" Target="worksheets/sheet5.xml"/><Relationship Id="rId11" Type="http://schemas.openxmlformats.org/officeDocument/2006/relationships/worksheet" Target="worksheets/sheet6.xml"/><Relationship Id="rId12" Type="http://schemas.openxmlformats.org/officeDocument/2006/relationships/worksheet" Target="worksheets/sheet7.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112</v>
      </c>
      <c r="D2" s="22" t="s">
        <v>113</v>
      </c>
      <c r="E2" s="22" t="s">
        <v>114</v>
      </c>
      <c r="F2" s="22" t="s">
        <v>115</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5282000000</v>
      </c>
      <c r="D3" s="26">
        <v>5159000000</v>
      </c>
      <c r="E3" s="26">
        <v>2605000000</v>
      </c>
      <c r="F3" s="27">
        <v>1826000000</v>
      </c>
      <c r="G3" s="20"/>
      <c r="H3" s="20"/>
      <c r="I3" s="20"/>
      <c r="J3" s="20"/>
      <c r="K3" s="20"/>
      <c r="L3" s="20"/>
      <c r="M3" s="20"/>
      <c r="N3" s="20"/>
      <c r="O3" s="20"/>
      <c r="P3" s="20"/>
      <c r="Q3" s="20"/>
      <c r="R3" s="20"/>
      <c r="S3" s="20"/>
      <c r="T3" s="20"/>
      <c r="U3" s="20"/>
      <c r="V3" s="20"/>
    </row>
    <row r="4" spans="1:22" x14ac:dyDescent="0.25">
      <c r="A4" s="20"/>
      <c r="B4" s="28" t="s">
        <v>75</v>
      </c>
      <c r="C4" s="26">
        <v>5260000000</v>
      </c>
      <c r="D4" s="26">
        <v>4845000000</v>
      </c>
      <c r="E4" s="26">
        <v>3607000000</v>
      </c>
      <c r="F4" s="27">
        <v>2856000000</v>
      </c>
      <c r="G4" s="20"/>
      <c r="H4" s="20"/>
      <c r="I4" s="20"/>
      <c r="J4" s="20"/>
      <c r="K4" s="20"/>
      <c r="L4" s="20"/>
      <c r="M4" s="20"/>
      <c r="N4" s="20"/>
      <c r="O4" s="20"/>
      <c r="P4" s="20"/>
      <c r="Q4" s="20"/>
      <c r="R4" s="20"/>
      <c r="S4" s="20"/>
      <c r="T4" s="20"/>
      <c r="U4" s="20"/>
      <c r="V4" s="20"/>
    </row>
    <row r="5" spans="1:22" x14ac:dyDescent="0.25">
      <c r="A5" s="20"/>
      <c r="B5" s="28" t="s">
        <v>76</v>
      </c>
      <c r="C5" s="26">
        <v>4430000000</v>
      </c>
      <c r="D5" s="26">
        <v>4372000000</v>
      </c>
      <c r="E5" s="26">
        <v>4349000000</v>
      </c>
      <c r="F5" s="27">
        <v>4193000000</v>
      </c>
      <c r="G5" s="20"/>
      <c r="H5" s="20"/>
      <c r="I5" s="20"/>
      <c r="J5" s="20"/>
      <c r="K5" s="20"/>
      <c r="L5" s="20"/>
      <c r="M5" s="20"/>
      <c r="N5" s="20"/>
      <c r="O5" s="20"/>
      <c r="P5" s="20"/>
      <c r="Q5" s="20"/>
      <c r="R5" s="20"/>
      <c r="S5" s="20"/>
      <c r="T5" s="20"/>
      <c r="U5" s="20"/>
      <c r="V5" s="20"/>
    </row>
    <row r="6" spans="1:22" x14ac:dyDescent="0.25">
      <c r="A6" s="20"/>
      <c r="B6" s="28" t="s">
        <v>77</v>
      </c>
      <c r="C6" s="26">
        <v>65728000000</v>
      </c>
      <c r="D6" s="26">
        <v>41182000000</v>
      </c>
      <c r="E6" s="26">
        <v>44187000000</v>
      </c>
      <c r="F6" s="27">
        <v>28791000000</v>
      </c>
      <c r="G6" s="20"/>
      <c r="H6" s="20"/>
      <c r="I6" s="20"/>
      <c r="J6" s="20"/>
      <c r="K6" s="20"/>
      <c r="L6" s="20"/>
      <c r="M6" s="20"/>
      <c r="N6" s="20"/>
      <c r="O6" s="20"/>
      <c r="P6" s="20"/>
      <c r="Q6" s="20"/>
      <c r="R6" s="20"/>
      <c r="S6" s="20"/>
      <c r="T6" s="20"/>
      <c r="U6" s="20"/>
      <c r="V6" s="20"/>
    </row>
    <row r="7" spans="1:22" x14ac:dyDescent="0.25">
      <c r="A7" s="20"/>
      <c r="B7" s="28" t="s">
        <v>78</v>
      </c>
      <c r="C7" s="26">
        <v>10631000000</v>
      </c>
      <c r="D7" s="26">
        <v>6563000000</v>
      </c>
      <c r="E7" s="26">
        <v>4335000000</v>
      </c>
      <c r="F7" s="27">
        <v>3925000000</v>
      </c>
      <c r="G7" s="20"/>
      <c r="H7" s="20"/>
      <c r="I7" s="20"/>
      <c r="J7" s="20"/>
      <c r="K7" s="20"/>
      <c r="L7" s="20"/>
      <c r="M7" s="20"/>
      <c r="N7" s="20"/>
      <c r="O7" s="20"/>
      <c r="P7" s="20"/>
      <c r="Q7" s="20"/>
      <c r="R7" s="20"/>
      <c r="S7" s="20"/>
      <c r="T7" s="20"/>
      <c r="U7" s="20"/>
      <c r="V7" s="20"/>
    </row>
    <row r="8" spans="1:22" x14ac:dyDescent="0.25">
      <c r="A8" s="20"/>
      <c r="B8" s="28" t="s">
        <v>79</v>
      </c>
      <c r="C8" s="26">
        <v>12119000000</v>
      </c>
      <c r="D8" s="26">
        <v>12518000000</v>
      </c>
      <c r="E8" s="26">
        <v>13240000000</v>
      </c>
      <c r="F8" s="27">
        <v>7973000000</v>
      </c>
      <c r="G8" s="20"/>
      <c r="H8" s="20"/>
      <c r="I8" s="20"/>
      <c r="J8" s="20"/>
      <c r="K8" s="20"/>
      <c r="L8" s="20"/>
      <c r="M8" s="20"/>
      <c r="N8" s="20"/>
      <c r="O8" s="20"/>
      <c r="P8" s="20"/>
      <c r="Q8" s="20"/>
      <c r="R8" s="20"/>
      <c r="S8" s="20"/>
      <c r="T8" s="20"/>
      <c r="U8" s="20"/>
      <c r="V8" s="20"/>
    </row>
    <row r="9" spans="1:22" x14ac:dyDescent="0.25">
      <c r="A9" s="20"/>
      <c r="B9" s="28" t="s">
        <v>80</v>
      </c>
      <c r="C9" s="26">
        <v>22750000000</v>
      </c>
      <c r="D9" s="26">
        <v>19081000000</v>
      </c>
      <c r="E9" s="26">
        <v>17575000000</v>
      </c>
      <c r="F9" s="27">
        <v>11898000000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10756000000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29817000000</v>
      </c>
      <c r="D12" s="26">
        <v>10171000000</v>
      </c>
      <c r="E12" s="26">
        <v>16235000000</v>
      </c>
      <c r="F12" s="27">
        <v>18908000000</v>
      </c>
      <c r="G12" s="20"/>
      <c r="H12" s="20"/>
      <c r="I12" s="20"/>
      <c r="J12" s="20"/>
      <c r="K12" s="20"/>
      <c r="L12" s="20"/>
      <c r="M12" s="20"/>
      <c r="N12" s="20"/>
      <c r="O12" s="20"/>
      <c r="P12" s="20"/>
      <c r="Q12" s="20"/>
      <c r="R12" s="20"/>
      <c r="S12" s="20"/>
      <c r="T12" s="20"/>
      <c r="U12" s="20"/>
      <c r="V12" s="20"/>
    </row>
    <row r="13" spans="1:22" x14ac:dyDescent="0.25">
      <c r="A13" s="20"/>
      <c r="B13" s="28" t="s">
        <v>84</v>
      </c>
      <c r="C13" s="26">
        <v>42978000000</v>
      </c>
      <c r="D13" s="26">
        <v>22101000000</v>
      </c>
      <c r="E13" s="26">
        <v>26612000000</v>
      </c>
      <c r="F13" s="27">
        <v>16893000000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8675000000</v>
      </c>
      <c r="D15" s="26">
        <v>7339000000</v>
      </c>
      <c r="E15" s="26">
        <v>5268000000</v>
      </c>
      <c r="F15" s="27">
        <v>3924000000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28090000000</v>
      </c>
      <c r="D17" s="33">
        <v>5641000000</v>
      </c>
      <c r="E17" s="33">
        <v>9108000000</v>
      </c>
      <c r="F17" s="34">
        <v>5822000000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20"/>
      <c r="B1" s="20"/>
      <c r="C1" s="20"/>
      <c r="D1" s="20"/>
      <c r="E1" s="20"/>
      <c r="F1" s="20"/>
      <c r="G1" s="20"/>
      <c r="H1" s="20"/>
      <c r="I1" s="20"/>
      <c r="J1" s="20"/>
      <c r="K1" s="20"/>
      <c r="L1" s="20"/>
      <c r="M1" s="20"/>
      <c r="N1" s="20"/>
      <c r="O1" s="20"/>
      <c r="P1" s="20"/>
      <c r="Q1" s="20"/>
      <c r="R1" s="20"/>
      <c r="S1" s="20"/>
      <c r="T1" s="20"/>
      <c r="U1" s="20"/>
      <c r="V1" s="20"/>
    </row>
    <row r="2" ht="16" customHeight="1" spans="1:22" x14ac:dyDescent="0.25">
      <c r="A2" s="20"/>
      <c r="B2" s="21" t="s">
        <v>68</v>
      </c>
      <c r="C2" s="22" t="s">
        <v>69</v>
      </c>
      <c r="D2" s="22" t="s">
        <v>70</v>
      </c>
      <c r="E2" s="22" t="s">
        <v>71</v>
      </c>
      <c r="F2" s="22" t="s">
        <v>72</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ht="19" customHeight="1" spans="1:22" x14ac:dyDescent="0.25">
      <c r="A3" s="20"/>
      <c r="B3" s="25" t="s">
        <v>74</v>
      </c>
      <c r="C3" s="26"/>
      <c r="D3" s="26"/>
      <c r="E3" s="26"/>
      <c r="F3" s="27"/>
      <c r="G3" s="20"/>
      <c r="H3" s="20"/>
      <c r="I3" s="20"/>
      <c r="J3" s="20"/>
      <c r="K3" s="20"/>
      <c r="L3" s="20"/>
      <c r="M3" s="20"/>
      <c r="N3" s="20"/>
      <c r="O3" s="20"/>
      <c r="P3" s="20"/>
      <c r="Q3" s="20"/>
      <c r="R3" s="20"/>
      <c r="S3" s="20"/>
      <c r="T3" s="20"/>
      <c r="U3" s="20"/>
      <c r="V3" s="20"/>
    </row>
    <row r="4" ht="19" customHeight="1" spans="1:22" x14ac:dyDescent="0.25">
      <c r="A4" s="20"/>
      <c r="B4" s="28" t="s">
        <v>75</v>
      </c>
      <c r="C4" s="26"/>
      <c r="D4" s="26"/>
      <c r="E4" s="26"/>
      <c r="F4" s="27"/>
      <c r="G4" s="20"/>
      <c r="H4" s="20"/>
      <c r="I4" s="20"/>
      <c r="J4" s="20"/>
      <c r="K4" s="20"/>
      <c r="L4" s="20"/>
      <c r="M4" s="20"/>
      <c r="N4" s="20"/>
      <c r="O4" s="20"/>
      <c r="P4" s="20"/>
      <c r="Q4" s="20"/>
      <c r="R4" s="20"/>
      <c r="S4" s="20"/>
      <c r="T4" s="20"/>
      <c r="U4" s="20"/>
      <c r="V4" s="20"/>
    </row>
    <row r="5" ht="19" customHeight="1" spans="1:22" x14ac:dyDescent="0.25">
      <c r="A5" s="20"/>
      <c r="B5" s="28" t="s">
        <v>76</v>
      </c>
      <c r="C5" s="26"/>
      <c r="D5" s="26"/>
      <c r="E5" s="26"/>
      <c r="F5" s="27"/>
      <c r="G5" s="20"/>
      <c r="H5" s="20"/>
      <c r="I5" s="20"/>
      <c r="J5" s="20"/>
      <c r="K5" s="20"/>
      <c r="L5" s="20"/>
      <c r="M5" s="20"/>
      <c r="N5" s="20"/>
      <c r="O5" s="20"/>
      <c r="P5" s="20"/>
      <c r="Q5" s="20"/>
      <c r="R5" s="20"/>
      <c r="S5" s="20"/>
      <c r="T5" s="20"/>
      <c r="U5" s="20"/>
      <c r="V5" s="20"/>
    </row>
    <row r="6" ht="19" customHeight="1" spans="1:22" x14ac:dyDescent="0.25">
      <c r="A6" s="20"/>
      <c r="B6" s="28" t="s">
        <v>77</v>
      </c>
      <c r="C6" s="26"/>
      <c r="D6" s="26"/>
      <c r="E6" s="26"/>
      <c r="F6" s="27"/>
      <c r="G6" s="20"/>
      <c r="H6" s="20"/>
      <c r="I6" s="20"/>
      <c r="J6" s="20"/>
      <c r="K6" s="20"/>
      <c r="L6" s="20"/>
      <c r="M6" s="20"/>
      <c r="N6" s="20"/>
      <c r="O6" s="20"/>
      <c r="P6" s="20"/>
      <c r="Q6" s="20"/>
      <c r="R6" s="20"/>
      <c r="S6" s="20"/>
      <c r="T6" s="20"/>
      <c r="U6" s="20"/>
      <c r="V6" s="20"/>
    </row>
    <row r="7" ht="19" customHeight="1" spans="1:22" x14ac:dyDescent="0.25">
      <c r="A7" s="20"/>
      <c r="B7" s="28" t="s">
        <v>78</v>
      </c>
      <c r="C7" s="26"/>
      <c r="D7" s="26"/>
      <c r="E7" s="26"/>
      <c r="F7" s="27"/>
      <c r="G7" s="20"/>
      <c r="H7" s="20"/>
      <c r="I7" s="20"/>
      <c r="J7" s="20"/>
      <c r="K7" s="20"/>
      <c r="L7" s="20"/>
      <c r="M7" s="20"/>
      <c r="N7" s="20"/>
      <c r="O7" s="20"/>
      <c r="P7" s="20"/>
      <c r="Q7" s="20"/>
      <c r="R7" s="20"/>
      <c r="S7" s="20"/>
      <c r="T7" s="20"/>
      <c r="U7" s="20"/>
      <c r="V7" s="20"/>
    </row>
    <row r="8" ht="19" customHeight="1" spans="1:22" x14ac:dyDescent="0.25">
      <c r="A8" s="20"/>
      <c r="B8" s="28" t="s">
        <v>79</v>
      </c>
      <c r="C8" s="26"/>
      <c r="D8" s="26"/>
      <c r="E8" s="26"/>
      <c r="F8" s="27"/>
      <c r="G8" s="20"/>
      <c r="H8" s="20"/>
      <c r="I8" s="20"/>
      <c r="J8" s="20"/>
      <c r="K8" s="20"/>
      <c r="L8" s="20"/>
      <c r="M8" s="20"/>
      <c r="N8" s="20"/>
      <c r="O8" s="20"/>
      <c r="P8" s="20"/>
      <c r="Q8" s="20"/>
      <c r="R8" s="20"/>
      <c r="S8" s="20"/>
      <c r="T8" s="20"/>
      <c r="U8" s="20"/>
      <c r="V8" s="20"/>
    </row>
    <row r="9" ht="19" customHeight="1" spans="1:22" x14ac:dyDescent="0.25">
      <c r="A9" s="20"/>
      <c r="B9" s="28" t="s">
        <v>80</v>
      </c>
      <c r="C9" s="26"/>
      <c r="D9" s="26"/>
      <c r="E9" s="26"/>
      <c r="F9" s="27"/>
      <c r="G9" s="20"/>
      <c r="H9" s="20"/>
      <c r="I9" s="20"/>
      <c r="J9" s="20"/>
      <c r="K9" s="20"/>
      <c r="L9" s="20"/>
      <c r="M9" s="20"/>
      <c r="N9" s="20"/>
      <c r="O9" s="20"/>
      <c r="P9" s="20"/>
      <c r="Q9" s="20"/>
      <c r="R9" s="20"/>
      <c r="S9" s="20"/>
      <c r="T9" s="20"/>
      <c r="U9" s="20"/>
      <c r="V9" s="20"/>
    </row>
    <row r="10" ht="19" customHeight="1" spans="1:22" x14ac:dyDescent="0.25">
      <c r="A10" s="20"/>
      <c r="B10" s="28" t="s">
        <v>81</v>
      </c>
      <c r="C10" s="26"/>
      <c r="D10" s="26"/>
      <c r="E10" s="26"/>
      <c r="F10" s="27"/>
      <c r="G10" s="20"/>
      <c r="H10" s="20"/>
      <c r="I10" s="20"/>
      <c r="J10" s="20"/>
      <c r="K10" s="20"/>
      <c r="L10" s="20"/>
      <c r="M10" s="20"/>
      <c r="N10" s="20"/>
      <c r="O10" s="20"/>
      <c r="P10" s="20"/>
      <c r="Q10" s="20"/>
      <c r="R10" s="20"/>
      <c r="S10" s="20"/>
      <c r="T10" s="20"/>
      <c r="U10" s="20"/>
      <c r="V10" s="20"/>
    </row>
    <row r="11" ht="19" customHeight="1" spans="1:22" x14ac:dyDescent="0.25">
      <c r="A11" s="20"/>
      <c r="B11" s="28" t="s">
        <v>82</v>
      </c>
      <c r="C11" s="26"/>
      <c r="D11" s="26"/>
      <c r="E11" s="26"/>
      <c r="F11" s="27"/>
      <c r="G11" s="20"/>
      <c r="H11" s="20"/>
      <c r="I11" s="20"/>
      <c r="J11" s="20"/>
      <c r="K11" s="20"/>
      <c r="L11" s="20"/>
      <c r="M11" s="20"/>
      <c r="N11" s="20"/>
      <c r="O11" s="20"/>
      <c r="P11" s="20"/>
      <c r="Q11" s="20"/>
      <c r="R11" s="20"/>
      <c r="S11" s="20"/>
      <c r="T11" s="20"/>
      <c r="U11" s="20"/>
      <c r="V11" s="20"/>
    </row>
    <row r="12" ht="19" customHeight="1" spans="1:22" x14ac:dyDescent="0.25">
      <c r="A12" s="20"/>
      <c r="B12" s="28" t="s">
        <v>83</v>
      </c>
      <c r="C12" s="26"/>
      <c r="D12" s="26"/>
      <c r="E12" s="26"/>
      <c r="F12" s="27"/>
      <c r="G12" s="20"/>
      <c r="H12" s="20"/>
      <c r="I12" s="20"/>
      <c r="J12" s="20"/>
      <c r="K12" s="20"/>
      <c r="L12" s="20"/>
      <c r="M12" s="20"/>
      <c r="N12" s="20"/>
      <c r="O12" s="20"/>
      <c r="P12" s="20"/>
      <c r="Q12" s="20"/>
      <c r="R12" s="20"/>
      <c r="S12" s="20"/>
      <c r="T12" s="20"/>
      <c r="U12" s="20"/>
      <c r="V12" s="20"/>
    </row>
    <row r="13" ht="19" customHeight="1" spans="1:22" x14ac:dyDescent="0.25">
      <c r="A13" s="20"/>
      <c r="B13" s="28" t="s">
        <v>84</v>
      </c>
      <c r="C13" s="26"/>
      <c r="D13" s="26"/>
      <c r="E13" s="26"/>
      <c r="F13" s="27"/>
      <c r="G13" s="20"/>
      <c r="H13" s="20"/>
      <c r="I13" s="20"/>
      <c r="J13" s="20"/>
      <c r="K13" s="20"/>
      <c r="L13" s="20"/>
      <c r="M13" s="20"/>
      <c r="N13" s="20"/>
      <c r="O13" s="20"/>
      <c r="P13" s="20"/>
      <c r="Q13" s="20"/>
      <c r="R13" s="20"/>
      <c r="S13" s="20"/>
      <c r="T13" s="20"/>
      <c r="U13" s="20"/>
      <c r="V13" s="20"/>
    </row>
    <row r="14" ht="19" customHeight="1"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ht="19" customHeight="1" spans="1:22" x14ac:dyDescent="0.25">
      <c r="A15" s="20"/>
      <c r="B15" s="25" t="s">
        <v>86</v>
      </c>
      <c r="C15" s="26"/>
      <c r="D15" s="26"/>
      <c r="E15" s="26"/>
      <c r="F15" s="27"/>
      <c r="G15" s="20"/>
      <c r="H15" s="20"/>
      <c r="I15" s="20"/>
      <c r="J15" s="20"/>
      <c r="K15" s="20"/>
      <c r="L15" s="20"/>
      <c r="M15" s="20"/>
      <c r="N15" s="20"/>
      <c r="O15" s="20"/>
      <c r="P15" s="20"/>
      <c r="Q15" s="20"/>
      <c r="R15" s="20"/>
      <c r="S15" s="20"/>
      <c r="T15" s="20"/>
      <c r="U15" s="20"/>
      <c r="V15" s="20"/>
    </row>
    <row r="16" ht="19" customHeight="1"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ht="20" customHeight="1" spans="1:22" x14ac:dyDescent="0.25">
      <c r="A17" s="20"/>
      <c r="B17" s="32" t="s">
        <v>88</v>
      </c>
      <c r="C17" s="33"/>
      <c r="D17" s="33"/>
      <c r="E17" s="33"/>
      <c r="F17" s="34"/>
      <c r="G17" s="20"/>
      <c r="H17" s="20"/>
      <c r="I17" s="20"/>
      <c r="J17" s="20"/>
      <c r="K17" s="20"/>
      <c r="L17" s="20"/>
      <c r="M17" s="20"/>
      <c r="N17" s="20"/>
      <c r="O17" s="20"/>
      <c r="P17" s="20"/>
      <c r="Q17" s="20"/>
      <c r="R17" s="20"/>
      <c r="S17" s="20"/>
      <c r="T17" s="20"/>
      <c r="U17" s="20"/>
      <c r="V17" s="20"/>
    </row>
    <row r="18" ht="16" customHeight="1" spans="1:22"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 t="shared" ref="E24:F24" si="1">E17/(E4)</f>
        <v>#DIV/0!</v>
      </c>
      <c r="F24" s="50" t="e">
        <f t="shared" si="1"/>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 t="shared" si="0"/>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 t="shared" si="0"/>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ht="16" customHeight="1"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row r="33" spans="1:22" x14ac:dyDescent="0.25">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5">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5">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5">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5">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5">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5">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5">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5">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5">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5">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5">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5">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5">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5">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5">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5">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5">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5">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5">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5">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5">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5">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5">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5">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5">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5">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0" priority="17" operator="lessThan">
      <formula>0</formula>
    </cfRule>
    <cfRule type="cellIs" dxfId="1" priority="18" operator="between">
      <formula>0</formula>
      <formula>0.135</formula>
    </cfRule>
    <cfRule type="cellIs" dxfId="2" priority="19" operator="greaterThan">
      <formula>0.17</formula>
    </cfRule>
  </conditionalFormatting>
  <conditionalFormatting sqref="C21:E23 F23 C28:F28 C32">
    <cfRule type="containsText" dxfId="3" priority="32">
      <formula>NOT(ISERROR(SEARCH("Fail",C21)))</formula>
    </cfRule>
    <cfRule type="containsText" dxfId="4" priority="33">
      <formula>NOT(ISERROR(SEARCH("Pass",C21)))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1" operator="greaterThan">
      <formula>0.5</formula>
    </cfRule>
    <cfRule type="cellIs" dxfId="6" priority="2" operator="between">
      <formula>0.2</formula>
      <formula>0.5</formula>
    </cfRule>
    <cfRule type="cellIs" dxfId="7" priority="3" operator="lessThan">
      <formula>0.2</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zoomScale="265" zoomScaleNormal="100">
      <selection activeCell="C3" sqref="C3"/>
    </sheetView>
  </sheetViews>
  <sheetFormatPr defaultRowHeight="15" outlineLevelRow="0" outlineLevelCol="0" x14ac:dyDescent="0.2"/>
  <cols>
    <col min="1" max="1" width="15" customWidth="1"/>
    <col min="2" max="2" width="15" style="1" customWidth="1"/>
    <col min="3" max="7" width="15" customWidth="1"/>
  </cols>
  <sheetData>
    <row r="1" spans="1:7" x14ac:dyDescent="0.25">
      <c r="A1" s="2" t="s">
        <v>0</v>
      </c>
      <c r="B1" s="1" t="s">
        <v>1</v>
      </c>
      <c r="C1" t="s">
        <v>2</v>
      </c>
      <c r="D1" t="s">
        <v>3</v>
      </c>
      <c r="E1" t="s">
        <v>4</v>
      </c>
      <c r="F1" t="s">
        <v>5</v>
      </c>
      <c r="G1" t="s">
        <v>6</v>
      </c>
    </row>
    <row r="2" spans="1:7" s="3" customFormat="1" x14ac:dyDescent="0.25">
      <c r="A2" s="4" t="s">
        <v>7</v>
      </c>
      <c r="B2" s="5">
        <f>'NVDA Results'!I2</f>
      </c>
      <c r="C2" s="3">
        <f>'GOOG Results'!I2</f>
      </c>
      <c r="D2" s="3">
        <f>'GOOGL Results'!I2</f>
      </c>
      <c r="E2" s="3">
        <f>'MSFT Results'!I2</f>
      </c>
      <c r="F2" s="3">
        <f>'AMZN Results'!I2</f>
      </c>
      <c r="G2" s="3">
        <f>'AAPL Results'!I2</f>
      </c>
    </row>
    <row r="3" spans="1:2" x14ac:dyDescent="0.25">
      <c r="A3" s="6"/>
      <c r="B3" s="6"/>
    </row>
    <row r="4" spans="1:2" x14ac:dyDescent="0.25">
      <c r="A4" s="6"/>
      <c r="B4" s="6"/>
    </row>
    <row r="5" spans="1:2" x14ac:dyDescent="0.25">
      <c r="A5" s="6"/>
      <c r="B5" s="6"/>
    </row>
    <row r="6" spans="1:2" x14ac:dyDescent="0.25">
      <c r="A6" s="6"/>
      <c r="B6" s="6"/>
    </row>
    <row r="7" spans="1:2" x14ac:dyDescent="0.25">
      <c r="A7" s="6"/>
      <c r="B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116</v>
      </c>
      <c r="D2" s="22" t="s">
        <v>117</v>
      </c>
      <c r="E2" s="22" t="s">
        <v>118</v>
      </c>
      <c r="F2" s="22" t="s">
        <v>119</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0</v>
      </c>
      <c r="D3" s="26">
        <v>2670000000</v>
      </c>
      <c r="E3" s="26">
        <v>1170000000</v>
      </c>
      <c r="F3" s="27">
        <v>728000000</v>
      </c>
      <c r="G3" s="20"/>
      <c r="H3" s="20"/>
      <c r="I3" s="20"/>
      <c r="J3" s="20"/>
      <c r="K3" s="20"/>
      <c r="L3" s="20"/>
      <c r="M3" s="20"/>
      <c r="N3" s="20"/>
      <c r="O3" s="20"/>
      <c r="P3" s="20"/>
      <c r="Q3" s="20"/>
      <c r="R3" s="20"/>
      <c r="S3" s="20"/>
      <c r="T3" s="20"/>
      <c r="U3" s="20"/>
      <c r="V3" s="20"/>
    </row>
    <row r="4" spans="1:22" x14ac:dyDescent="0.25">
      <c r="A4" s="20"/>
      <c r="B4" s="28" t="s">
        <v>75</v>
      </c>
      <c r="C4" s="26">
        <v>148436000000</v>
      </c>
      <c r="D4" s="26">
        <v>127049000000</v>
      </c>
      <c r="E4" s="26">
        <v>110558000000</v>
      </c>
      <c r="F4" s="27">
        <v>96960000000</v>
      </c>
      <c r="G4" s="20"/>
      <c r="H4" s="20"/>
      <c r="I4" s="20"/>
      <c r="J4" s="20"/>
      <c r="K4" s="20"/>
      <c r="L4" s="20"/>
      <c r="M4" s="20"/>
      <c r="N4" s="20"/>
      <c r="O4" s="20"/>
      <c r="P4" s="20"/>
      <c r="Q4" s="20"/>
      <c r="R4" s="20"/>
      <c r="S4" s="20"/>
      <c r="T4" s="20"/>
      <c r="U4" s="20"/>
      <c r="V4" s="20"/>
    </row>
    <row r="5" spans="1:22" x14ac:dyDescent="0.25">
      <c r="A5" s="20"/>
      <c r="B5" s="28" t="s">
        <v>76</v>
      </c>
      <c r="C5" s="26">
        <v>29198000000</v>
      </c>
      <c r="D5" s="26">
        <v>28960000000</v>
      </c>
      <c r="E5" s="26">
        <v>22956000000</v>
      </c>
      <c r="F5" s="27">
        <v>21175000000</v>
      </c>
      <c r="G5" s="20"/>
      <c r="H5" s="20"/>
      <c r="I5" s="20"/>
      <c r="J5" s="20"/>
      <c r="K5" s="20"/>
      <c r="L5" s="20"/>
      <c r="M5" s="20"/>
      <c r="N5" s="20"/>
      <c r="O5" s="20"/>
      <c r="P5" s="20"/>
      <c r="Q5" s="20"/>
      <c r="R5" s="20"/>
      <c r="S5" s="20"/>
      <c r="T5" s="20"/>
      <c r="U5" s="20"/>
      <c r="V5" s="20"/>
    </row>
    <row r="6" spans="1:22" x14ac:dyDescent="0.25">
      <c r="A6" s="20"/>
      <c r="B6" s="28" t="s">
        <v>77</v>
      </c>
      <c r="C6" s="26">
        <v>402392000000</v>
      </c>
      <c r="D6" s="26">
        <v>365264000000</v>
      </c>
      <c r="E6" s="26">
        <v>359268000000</v>
      </c>
      <c r="F6" s="27">
        <v>319616000000</v>
      </c>
      <c r="G6" s="20"/>
      <c r="H6" s="20"/>
      <c r="I6" s="20"/>
      <c r="J6" s="20"/>
      <c r="K6" s="20"/>
      <c r="L6" s="20"/>
      <c r="M6" s="20"/>
      <c r="N6" s="20"/>
      <c r="O6" s="20"/>
      <c r="P6" s="20"/>
      <c r="Q6" s="20"/>
      <c r="R6" s="20"/>
      <c r="S6" s="20"/>
      <c r="T6" s="20"/>
      <c r="U6" s="20"/>
      <c r="V6" s="20"/>
    </row>
    <row r="7" spans="1:22" x14ac:dyDescent="0.25">
      <c r="A7" s="20"/>
      <c r="B7" s="28" t="s">
        <v>78</v>
      </c>
      <c r="C7" s="26">
        <v>81814000000</v>
      </c>
      <c r="D7" s="26">
        <v>69300000000</v>
      </c>
      <c r="E7" s="26">
        <v>64254000000</v>
      </c>
      <c r="F7" s="27">
        <v>56834000000</v>
      </c>
      <c r="G7" s="20"/>
      <c r="H7" s="20"/>
      <c r="I7" s="20"/>
      <c r="J7" s="20"/>
      <c r="K7" s="20"/>
      <c r="L7" s="20"/>
      <c r="M7" s="20"/>
      <c r="N7" s="20"/>
      <c r="O7" s="20"/>
      <c r="P7" s="20"/>
      <c r="Q7" s="20"/>
      <c r="R7" s="20"/>
      <c r="S7" s="20"/>
      <c r="T7" s="20"/>
      <c r="U7" s="20"/>
      <c r="V7" s="20"/>
    </row>
    <row r="8" spans="1:22" x14ac:dyDescent="0.25">
      <c r="A8" s="20"/>
      <c r="B8" s="28" t="s">
        <v>79</v>
      </c>
      <c r="C8" s="26">
        <v>37199000000</v>
      </c>
      <c r="D8" s="26">
        <v>39820000000</v>
      </c>
      <c r="E8" s="26">
        <v>43379000000</v>
      </c>
      <c r="F8" s="27">
        <v>40238000000</v>
      </c>
      <c r="G8" s="20"/>
      <c r="H8" s="20"/>
      <c r="I8" s="20"/>
      <c r="J8" s="20"/>
      <c r="K8" s="20"/>
      <c r="L8" s="20"/>
      <c r="M8" s="20"/>
      <c r="N8" s="20"/>
      <c r="O8" s="20"/>
      <c r="P8" s="20"/>
      <c r="Q8" s="20"/>
      <c r="R8" s="20"/>
      <c r="S8" s="20"/>
      <c r="T8" s="20"/>
      <c r="U8" s="20"/>
      <c r="V8" s="20"/>
    </row>
    <row r="9" spans="1:22" x14ac:dyDescent="0.25">
      <c r="A9" s="20"/>
      <c r="B9" s="28" t="s">
        <v>80</v>
      </c>
      <c r="C9" s="26">
        <v>119013000000</v>
      </c>
      <c r="D9" s="26">
        <v>109120000000</v>
      </c>
      <c r="E9" s="26">
        <v>107633000000</v>
      </c>
      <c r="F9" s="27">
        <v>97072000000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211247000000</v>
      </c>
      <c r="D12" s="26">
        <v>195563000000</v>
      </c>
      <c r="E12" s="26">
        <v>191484000000</v>
      </c>
      <c r="F12" s="27">
        <v>163401000000</v>
      </c>
      <c r="G12" s="20"/>
      <c r="H12" s="20"/>
      <c r="I12" s="20"/>
      <c r="J12" s="20"/>
      <c r="K12" s="20"/>
      <c r="L12" s="20"/>
      <c r="M12" s="20"/>
      <c r="N12" s="20"/>
      <c r="O12" s="20"/>
      <c r="P12" s="20"/>
      <c r="Q12" s="20"/>
      <c r="R12" s="20"/>
      <c r="S12" s="20"/>
      <c r="T12" s="20"/>
      <c r="U12" s="20"/>
      <c r="V12" s="20"/>
    </row>
    <row r="13" spans="1:22" x14ac:dyDescent="0.25">
      <c r="A13" s="20"/>
      <c r="B13" s="28" t="s">
        <v>84</v>
      </c>
      <c r="C13" s="26">
        <v>283379000000</v>
      </c>
      <c r="D13" s="26">
        <v>256144000000</v>
      </c>
      <c r="E13" s="26">
        <v>251635000000</v>
      </c>
      <c r="F13" s="27">
        <v>222544000000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45427000000</v>
      </c>
      <c r="D15" s="26">
        <v>39500000000</v>
      </c>
      <c r="E15" s="26">
        <v>31562000000</v>
      </c>
      <c r="F15" s="27">
        <v>27573000000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101746000000</v>
      </c>
      <c r="D17" s="33">
        <v>91495000000</v>
      </c>
      <c r="E17" s="33">
        <v>91652000000</v>
      </c>
      <c r="F17" s="34">
        <v>65124000000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116</v>
      </c>
      <c r="D2" s="22" t="s">
        <v>117</v>
      </c>
      <c r="E2" s="22" t="s">
        <v>118</v>
      </c>
      <c r="F2" s="22" t="s">
        <v>119</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0</v>
      </c>
      <c r="D3" s="26">
        <v>2670000000</v>
      </c>
      <c r="E3" s="26">
        <v>1170000000</v>
      </c>
      <c r="F3" s="27">
        <v>728000000</v>
      </c>
      <c r="G3" s="20"/>
      <c r="H3" s="20"/>
      <c r="I3" s="20"/>
      <c r="J3" s="20"/>
      <c r="K3" s="20"/>
      <c r="L3" s="20"/>
      <c r="M3" s="20"/>
      <c r="N3" s="20"/>
      <c r="O3" s="20"/>
      <c r="P3" s="20"/>
      <c r="Q3" s="20"/>
      <c r="R3" s="20"/>
      <c r="S3" s="20"/>
      <c r="T3" s="20"/>
      <c r="U3" s="20"/>
      <c r="V3" s="20"/>
    </row>
    <row r="4" spans="1:22" x14ac:dyDescent="0.25">
      <c r="A4" s="20"/>
      <c r="B4" s="28" t="s">
        <v>75</v>
      </c>
      <c r="C4" s="26">
        <v>148436000000</v>
      </c>
      <c r="D4" s="26">
        <v>127049000000</v>
      </c>
      <c r="E4" s="26">
        <v>110558000000</v>
      </c>
      <c r="F4" s="27">
        <v>96960000000</v>
      </c>
      <c r="G4" s="20"/>
      <c r="H4" s="20"/>
      <c r="I4" s="20"/>
      <c r="J4" s="20"/>
      <c r="K4" s="20"/>
      <c r="L4" s="20"/>
      <c r="M4" s="20"/>
      <c r="N4" s="20"/>
      <c r="O4" s="20"/>
      <c r="P4" s="20"/>
      <c r="Q4" s="20"/>
      <c r="R4" s="20"/>
      <c r="S4" s="20"/>
      <c r="T4" s="20"/>
      <c r="U4" s="20"/>
      <c r="V4" s="20"/>
    </row>
    <row r="5" spans="1:22" x14ac:dyDescent="0.25">
      <c r="A5" s="20"/>
      <c r="B5" s="28" t="s">
        <v>76</v>
      </c>
      <c r="C5" s="26">
        <v>29198000000</v>
      </c>
      <c r="D5" s="26">
        <v>28960000000</v>
      </c>
      <c r="E5" s="26">
        <v>22956000000</v>
      </c>
      <c r="F5" s="27">
        <v>21175000000</v>
      </c>
      <c r="G5" s="20"/>
      <c r="H5" s="20"/>
      <c r="I5" s="20"/>
      <c r="J5" s="20"/>
      <c r="K5" s="20"/>
      <c r="L5" s="20"/>
      <c r="M5" s="20"/>
      <c r="N5" s="20"/>
      <c r="O5" s="20"/>
      <c r="P5" s="20"/>
      <c r="Q5" s="20"/>
      <c r="R5" s="20"/>
      <c r="S5" s="20"/>
      <c r="T5" s="20"/>
      <c r="U5" s="20"/>
      <c r="V5" s="20"/>
    </row>
    <row r="6" spans="1:22" x14ac:dyDescent="0.25">
      <c r="A6" s="20"/>
      <c r="B6" s="28" t="s">
        <v>77</v>
      </c>
      <c r="C6" s="26">
        <v>402392000000</v>
      </c>
      <c r="D6" s="26">
        <v>365264000000</v>
      </c>
      <c r="E6" s="26">
        <v>359268000000</v>
      </c>
      <c r="F6" s="27">
        <v>319616000000</v>
      </c>
      <c r="G6" s="20"/>
      <c r="H6" s="20"/>
      <c r="I6" s="20"/>
      <c r="J6" s="20"/>
      <c r="K6" s="20"/>
      <c r="L6" s="20"/>
      <c r="M6" s="20"/>
      <c r="N6" s="20"/>
      <c r="O6" s="20"/>
      <c r="P6" s="20"/>
      <c r="Q6" s="20"/>
      <c r="R6" s="20"/>
      <c r="S6" s="20"/>
      <c r="T6" s="20"/>
      <c r="U6" s="20"/>
      <c r="V6" s="20"/>
    </row>
    <row r="7" spans="1:22" x14ac:dyDescent="0.25">
      <c r="A7" s="20"/>
      <c r="B7" s="28" t="s">
        <v>78</v>
      </c>
      <c r="C7" s="26">
        <v>81814000000</v>
      </c>
      <c r="D7" s="26">
        <v>69300000000</v>
      </c>
      <c r="E7" s="26">
        <v>64254000000</v>
      </c>
      <c r="F7" s="27">
        <v>56834000000</v>
      </c>
      <c r="G7" s="20"/>
      <c r="H7" s="20"/>
      <c r="I7" s="20"/>
      <c r="J7" s="20"/>
      <c r="K7" s="20"/>
      <c r="L7" s="20"/>
      <c r="M7" s="20"/>
      <c r="N7" s="20"/>
      <c r="O7" s="20"/>
      <c r="P7" s="20"/>
      <c r="Q7" s="20"/>
      <c r="R7" s="20"/>
      <c r="S7" s="20"/>
      <c r="T7" s="20"/>
      <c r="U7" s="20"/>
      <c r="V7" s="20"/>
    </row>
    <row r="8" spans="1:22" x14ac:dyDescent="0.25">
      <c r="A8" s="20"/>
      <c r="B8" s="28" t="s">
        <v>79</v>
      </c>
      <c r="C8" s="26">
        <v>37199000000</v>
      </c>
      <c r="D8" s="26">
        <v>39820000000</v>
      </c>
      <c r="E8" s="26">
        <v>43379000000</v>
      </c>
      <c r="F8" s="27">
        <v>40238000000</v>
      </c>
      <c r="G8" s="20"/>
      <c r="H8" s="20"/>
      <c r="I8" s="20"/>
      <c r="J8" s="20"/>
      <c r="K8" s="20"/>
      <c r="L8" s="20"/>
      <c r="M8" s="20"/>
      <c r="N8" s="20"/>
      <c r="O8" s="20"/>
      <c r="P8" s="20"/>
      <c r="Q8" s="20"/>
      <c r="R8" s="20"/>
      <c r="S8" s="20"/>
      <c r="T8" s="20"/>
      <c r="U8" s="20"/>
      <c r="V8" s="20"/>
    </row>
    <row r="9" spans="1:22" x14ac:dyDescent="0.25">
      <c r="A9" s="20"/>
      <c r="B9" s="28" t="s">
        <v>80</v>
      </c>
      <c r="C9" s="26">
        <v>119013000000</v>
      </c>
      <c r="D9" s="26">
        <v>109120000000</v>
      </c>
      <c r="E9" s="26">
        <v>107633000000</v>
      </c>
      <c r="F9" s="27">
        <v>97072000000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211247000000</v>
      </c>
      <c r="D12" s="26">
        <v>195563000000</v>
      </c>
      <c r="E12" s="26">
        <v>191484000000</v>
      </c>
      <c r="F12" s="27">
        <v>163401000000</v>
      </c>
      <c r="G12" s="20"/>
      <c r="H12" s="20"/>
      <c r="I12" s="20"/>
      <c r="J12" s="20"/>
      <c r="K12" s="20"/>
      <c r="L12" s="20"/>
      <c r="M12" s="20"/>
      <c r="N12" s="20"/>
      <c r="O12" s="20"/>
      <c r="P12" s="20"/>
      <c r="Q12" s="20"/>
      <c r="R12" s="20"/>
      <c r="S12" s="20"/>
      <c r="T12" s="20"/>
      <c r="U12" s="20"/>
      <c r="V12" s="20"/>
    </row>
    <row r="13" spans="1:22" x14ac:dyDescent="0.25">
      <c r="A13" s="20"/>
      <c r="B13" s="28" t="s">
        <v>84</v>
      </c>
      <c r="C13" s="26">
        <v>283379000000</v>
      </c>
      <c r="D13" s="26">
        <v>256144000000</v>
      </c>
      <c r="E13" s="26">
        <v>251635000000</v>
      </c>
      <c r="F13" s="27">
        <v>222544000000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45427000000</v>
      </c>
      <c r="D15" s="26">
        <v>39500000000</v>
      </c>
      <c r="E15" s="26">
        <v>31562000000</v>
      </c>
      <c r="F15" s="27">
        <v>27573000000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101746000000</v>
      </c>
      <c r="D17" s="33">
        <v>91495000000</v>
      </c>
      <c r="E17" s="33">
        <v>91652000000</v>
      </c>
      <c r="F17" s="34">
        <v>65124000000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7" customWidth="1"/>
    <col min="3" max="3" width="11.5" customWidth="1"/>
  </cols>
  <sheetData>
    <row r="1" spans="1:3" x14ac:dyDescent="0.25">
      <c r="A1" s="8" t="s">
        <v>8</v>
      </c>
      <c r="B1" s="9" t="s">
        <v>9</v>
      </c>
      <c r="C1" s="8" t="s">
        <v>10</v>
      </c>
    </row>
    <row r="2" spans="1:3" x14ac:dyDescent="0.25">
      <c r="A2" t="s">
        <v>11</v>
      </c>
      <c r="B2" s="10">
        <v>0.2</v>
      </c>
      <c r="C2" t="s">
        <v>12</v>
      </c>
    </row>
    <row r="3" spans="1:3" x14ac:dyDescent="0.25">
      <c r="A3" t="s">
        <v>13</v>
      </c>
      <c r="B3" s="10">
        <v>0.15</v>
      </c>
      <c r="C3" t="s">
        <v>14</v>
      </c>
    </row>
    <row r="4" spans="1:3" x14ac:dyDescent="0.25">
      <c r="A4" t="s">
        <v>15</v>
      </c>
      <c r="B4" s="10">
        <v>0.15</v>
      </c>
      <c r="C4" t="s">
        <v>16</v>
      </c>
    </row>
    <row r="5" spans="1:3" x14ac:dyDescent="0.25">
      <c r="A5" t="s">
        <v>17</v>
      </c>
      <c r="B5" s="10">
        <v>0.1</v>
      </c>
      <c r="C5" t="s">
        <v>18</v>
      </c>
    </row>
    <row r="6" spans="1:3" x14ac:dyDescent="0.25">
      <c r="A6" t="s">
        <v>19</v>
      </c>
      <c r="B6" s="10">
        <v>0.1</v>
      </c>
      <c r="C6" t="s">
        <v>20</v>
      </c>
    </row>
    <row r="7" spans="1:3" x14ac:dyDescent="0.25">
      <c r="A7" t="s">
        <v>21</v>
      </c>
      <c r="B7" s="10">
        <v>0.08</v>
      </c>
      <c r="C7" t="s">
        <v>22</v>
      </c>
    </row>
    <row r="8" spans="1:3" x14ac:dyDescent="0.25">
      <c r="A8" t="s">
        <v>23</v>
      </c>
      <c r="B8" s="10">
        <v>0.07</v>
      </c>
      <c r="C8" t="s">
        <v>24</v>
      </c>
    </row>
    <row r="9" spans="1:3" x14ac:dyDescent="0.25">
      <c r="A9" t="s">
        <v>25</v>
      </c>
      <c r="B9" s="10">
        <v>0.05</v>
      </c>
      <c r="C9" t="s">
        <v>26</v>
      </c>
    </row>
    <row r="10" spans="1:3" x14ac:dyDescent="0.25">
      <c r="A10" t="s">
        <v>27</v>
      </c>
      <c r="B10" s="10">
        <v>0.05</v>
      </c>
      <c r="C10" t="s">
        <v>28</v>
      </c>
    </row>
    <row r="11" spans="1:3" x14ac:dyDescent="0.25">
      <c r="A11" t="s">
        <v>29</v>
      </c>
      <c r="B11" s="10">
        <v>0.03</v>
      </c>
      <c r="C11" t="s">
        <v>30</v>
      </c>
    </row>
    <row r="12" spans="1:3" x14ac:dyDescent="0.25">
      <c r="A12" t="s">
        <v>31</v>
      </c>
      <c r="B12" s="10">
        <v>0.02</v>
      </c>
      <c r="C12" t="s">
        <v>32</v>
      </c>
    </row>
    <row r="13" spans="2:2" x14ac:dyDescent="0.25">
      <c r="B13" s="7">
        <f>SUM(B2:B12)</f>
        <v>1</v>
      </c>
    </row>
    <row r="14" spans="1:10" x14ac:dyDescent="0.25">
      <c r="A14" s="11" t="s">
        <v>33</v>
      </c>
      <c r="G14" s="12" t="s">
        <v>34</v>
      </c>
      <c r="H14" s="2" t="s">
        <v>35</v>
      </c>
      <c r="I14" s="2" t="s">
        <v>36</v>
      </c>
      <c r="J14" s="2" t="s">
        <v>37</v>
      </c>
    </row>
    <row r="15" spans="1:10" x14ac:dyDescent="0.25">
      <c r="A15" t="s">
        <v>38</v>
      </c>
      <c r="G15" s="13" t="s">
        <v>39</v>
      </c>
      <c r="H15">
        <v>200</v>
      </c>
      <c r="I15">
        <f>H15*'scoring theory'!B8</f>
        <v>14.000000000000002</v>
      </c>
      <c r="J15" s="14">
        <f>'scoring theory'!B8</f>
        <v>0.07</v>
      </c>
    </row>
    <row r="16" spans="1:10" x14ac:dyDescent="0.25">
      <c r="A16" s="15" t="s">
        <v>40</v>
      </c>
      <c r="G16" s="13" t="s">
        <v>41</v>
      </c>
      <c r="H16">
        <v>200</v>
      </c>
      <c r="I16">
        <f>H16*'scoring theory'!B8</f>
        <v>14.000000000000002</v>
      </c>
      <c r="J16" s="14">
        <f>'scoring theory'!B8</f>
        <v>0.07</v>
      </c>
    </row>
    <row r="17" spans="1:10" x14ac:dyDescent="0.25">
      <c r="A17" s="15" t="s">
        <v>42</v>
      </c>
      <c r="G17" s="13">
        <v>2</v>
      </c>
      <c r="H17">
        <v>400</v>
      </c>
      <c r="I17">
        <f>H17*'scoring theory'!B2</f>
        <v>80</v>
      </c>
      <c r="J17" s="14">
        <f>'scoring theory'!B2</f>
        <v>0.2</v>
      </c>
    </row>
    <row r="18" spans="7:10" x14ac:dyDescent="0.25">
      <c r="G18" s="13">
        <v>3</v>
      </c>
      <c r="H18">
        <v>400</v>
      </c>
      <c r="I18">
        <f>H18*'scoring theory'!B11</f>
        <v>12</v>
      </c>
      <c r="J18" s="14">
        <f>'scoring theory'!B11</f>
        <v>0.03</v>
      </c>
    </row>
    <row r="19" spans="1:10" x14ac:dyDescent="0.25">
      <c r="A19" s="11" t="s">
        <v>43</v>
      </c>
      <c r="G19" s="13">
        <v>4</v>
      </c>
      <c r="H19">
        <v>400</v>
      </c>
      <c r="I19">
        <f>H19*'scoring theory'!B5</f>
        <v>40</v>
      </c>
      <c r="J19" s="14">
        <f>'scoring theory'!B5</f>
        <v>0.1</v>
      </c>
    </row>
    <row r="20" spans="1:10" x14ac:dyDescent="0.25">
      <c r="A20" s="16" t="s">
        <v>29</v>
      </c>
      <c r="G20" s="13">
        <v>5</v>
      </c>
      <c r="H20">
        <v>400</v>
      </c>
      <c r="I20">
        <f>H20*'scoring theory'!B6</f>
        <v>40</v>
      </c>
      <c r="J20" s="14">
        <f>'scoring theory'!B6</f>
        <v>0.1</v>
      </c>
    </row>
    <row r="21" spans="1:10" x14ac:dyDescent="0.25">
      <c r="A21" s="17" t="s">
        <v>44</v>
      </c>
      <c r="B21" s="18" t="s">
        <v>45</v>
      </c>
      <c r="G21" s="13">
        <v>6</v>
      </c>
      <c r="H21">
        <v>400</v>
      </c>
      <c r="I21">
        <f>H21*'scoring theory'!B4</f>
        <v>60</v>
      </c>
      <c r="J21" s="14">
        <f>'scoring theory'!B4</f>
        <v>0.15</v>
      </c>
    </row>
    <row r="22" spans="1:10" x14ac:dyDescent="0.25">
      <c r="A22" s="17" t="s">
        <v>46</v>
      </c>
      <c r="B22" s="18" t="s">
        <v>47</v>
      </c>
      <c r="G22" s="13">
        <v>7</v>
      </c>
      <c r="H22">
        <v>400</v>
      </c>
      <c r="I22">
        <f>H22*'scoring theory'!B10</f>
        <v>20</v>
      </c>
      <c r="J22" s="14">
        <f>'scoring theory'!B10</f>
        <v>0.05</v>
      </c>
    </row>
    <row r="23" spans="1:10" x14ac:dyDescent="0.25">
      <c r="A23" s="17" t="s">
        <v>48</v>
      </c>
      <c r="B23" s="18" t="s">
        <v>49</v>
      </c>
      <c r="G23" s="13">
        <v>8</v>
      </c>
      <c r="H23">
        <v>400</v>
      </c>
      <c r="I23">
        <f>H23*'scoring theory'!B7</f>
        <v>32</v>
      </c>
      <c r="J23" s="14">
        <f>'scoring theory'!B7</f>
        <v>0.08</v>
      </c>
    </row>
    <row r="24" spans="1:10" x14ac:dyDescent="0.25">
      <c r="A24" s="16" t="s">
        <v>50</v>
      </c>
      <c r="B24" s="18"/>
      <c r="G24" s="13">
        <v>9</v>
      </c>
      <c r="H24">
        <v>400</v>
      </c>
      <c r="I24">
        <f>H24*'scoring theory'!B9</f>
        <v>20</v>
      </c>
      <c r="J24" s="14">
        <f>'scoring theory'!B9</f>
        <v>0.05</v>
      </c>
    </row>
    <row r="25" spans="1:10" x14ac:dyDescent="0.25">
      <c r="A25" s="17" t="s">
        <v>51</v>
      </c>
      <c r="B25" s="18" t="s">
        <v>45</v>
      </c>
      <c r="G25" s="13">
        <v>10</v>
      </c>
      <c r="H25">
        <v>400</v>
      </c>
      <c r="I25">
        <f>H25*'scoring theory'!B3</f>
        <v>60</v>
      </c>
      <c r="J25" s="14">
        <f>'scoring theory'!B3</f>
        <v>0.15</v>
      </c>
    </row>
    <row r="26" spans="1:10" x14ac:dyDescent="0.25">
      <c r="A26" s="17" t="s">
        <v>52</v>
      </c>
      <c r="B26" s="18" t="s">
        <v>47</v>
      </c>
      <c r="G26" s="13">
        <v>11</v>
      </c>
      <c r="H26">
        <v>400</v>
      </c>
      <c r="I26">
        <f>H26*'scoring theory'!B12</f>
        <v>8</v>
      </c>
      <c r="J26" s="14">
        <f>'scoring theory'!B12</f>
        <v>0.02</v>
      </c>
    </row>
    <row r="27" spans="1:10" x14ac:dyDescent="0.25">
      <c r="A27" s="17" t="s">
        <v>53</v>
      </c>
      <c r="B27" s="18" t="s">
        <v>49</v>
      </c>
      <c r="G27" s="19"/>
      <c r="H27">
        <f>SUM(H15:H26)</f>
        <v>4400</v>
      </c>
      <c r="I27">
        <f>SUM(I15:I26)</f>
        <v>400</v>
      </c>
      <c r="J27" s="14">
        <f>SUM(J15:J26)</f>
        <v>1.07</v>
      </c>
    </row>
    <row r="28" spans="1:2" x14ac:dyDescent="0.25">
      <c r="A28" s="16" t="s">
        <v>54</v>
      </c>
      <c r="B28" s="18"/>
    </row>
    <row r="29" spans="1:2" x14ac:dyDescent="0.25">
      <c r="A29" s="17" t="s">
        <v>55</v>
      </c>
      <c r="B29" s="18" t="s">
        <v>45</v>
      </c>
    </row>
    <row r="30" spans="1:2" x14ac:dyDescent="0.25">
      <c r="A30" s="17" t="s">
        <v>56</v>
      </c>
      <c r="B30" s="18" t="s">
        <v>49</v>
      </c>
    </row>
    <row r="31" spans="2:2" x14ac:dyDescent="0.25">
      <c r="B31" s="18"/>
    </row>
    <row r="32" spans="1:2" x14ac:dyDescent="0.25">
      <c r="A32" s="16" t="s">
        <v>57</v>
      </c>
      <c r="B32" s="18"/>
    </row>
    <row r="33" spans="1:2" x14ac:dyDescent="0.25">
      <c r="A33" s="17" t="s">
        <v>58</v>
      </c>
      <c r="B33" s="18" t="s">
        <v>45</v>
      </c>
    </row>
    <row r="34" spans="1:2" x14ac:dyDescent="0.25">
      <c r="A34" s="17" t="s">
        <v>59</v>
      </c>
      <c r="B34" s="18" t="s">
        <v>47</v>
      </c>
    </row>
    <row r="35" spans="1:2" x14ac:dyDescent="0.25">
      <c r="A35" s="17" t="s">
        <v>60</v>
      </c>
      <c r="B35" s="18" t="s">
        <v>49</v>
      </c>
    </row>
    <row r="36" spans="2:2" x14ac:dyDescent="0.25">
      <c r="B36" s="18"/>
    </row>
    <row r="37" spans="1:2" x14ac:dyDescent="0.25">
      <c r="A37" s="16" t="s">
        <v>61</v>
      </c>
      <c r="B37" s="18"/>
    </row>
    <row r="38" spans="1:2" x14ac:dyDescent="0.25">
      <c r="A38" s="17" t="s">
        <v>62</v>
      </c>
      <c r="B38" s="18" t="s">
        <v>45</v>
      </c>
    </row>
    <row r="39" spans="1:2" x14ac:dyDescent="0.25">
      <c r="A39" s="17" t="s">
        <v>63</v>
      </c>
      <c r="B39" s="18" t="s">
        <v>47</v>
      </c>
    </row>
    <row r="40" spans="1:2" x14ac:dyDescent="0.25">
      <c r="A40" s="17" t="s">
        <v>64</v>
      </c>
      <c r="B40" s="18" t="s">
        <v>49</v>
      </c>
    </row>
    <row r="41" spans="2:2" x14ac:dyDescent="0.25">
      <c r="B41" s="18"/>
    </row>
    <row r="42" spans="1:2" x14ac:dyDescent="0.25">
      <c r="A42" s="16" t="s">
        <v>65</v>
      </c>
      <c r="B42" s="18"/>
    </row>
    <row r="43" spans="1:2" x14ac:dyDescent="0.25">
      <c r="A43" s="17" t="s">
        <v>66</v>
      </c>
      <c r="B43" s="18" t="s">
        <v>45</v>
      </c>
    </row>
    <row r="44" spans="1:2" x14ac:dyDescent="0.25">
      <c r="A44" s="17" t="s">
        <v>67</v>
      </c>
      <c r="B44" s="18" t="s">
        <v>49</v>
      </c>
    </row>
    <row r="45" spans="1:1" x14ac:dyDescent="0.25">
      <c r="A45" s="17"/>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120</v>
      </c>
      <c r="D2" s="22" t="s">
        <v>121</v>
      </c>
      <c r="E2" s="22" t="s">
        <v>122</v>
      </c>
      <c r="F2" s="22" t="s">
        <v>123</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1246000000</v>
      </c>
      <c r="D3" s="26">
        <v>2500000000</v>
      </c>
      <c r="E3" s="26">
        <v>3742000000</v>
      </c>
      <c r="F3" s="27">
        <v>2636000000</v>
      </c>
      <c r="G3" s="20"/>
      <c r="H3" s="20"/>
      <c r="I3" s="20"/>
      <c r="J3" s="20"/>
      <c r="K3" s="20"/>
      <c r="L3" s="20"/>
      <c r="M3" s="20"/>
      <c r="N3" s="20"/>
      <c r="O3" s="20"/>
      <c r="P3" s="20"/>
      <c r="Q3" s="20"/>
      <c r="R3" s="20"/>
      <c r="S3" s="20"/>
      <c r="T3" s="20"/>
      <c r="U3" s="20"/>
      <c r="V3" s="20"/>
    </row>
    <row r="4" spans="1:22" x14ac:dyDescent="0.25">
      <c r="A4" s="20"/>
      <c r="B4" s="28" t="s">
        <v>75</v>
      </c>
      <c r="C4" s="26">
        <v>154552000000</v>
      </c>
      <c r="D4" s="26">
        <v>109987000000</v>
      </c>
      <c r="E4" s="26">
        <v>87546000000</v>
      </c>
      <c r="F4" s="27">
        <v>70803000000</v>
      </c>
      <c r="G4" s="20"/>
      <c r="H4" s="20"/>
      <c r="I4" s="20"/>
      <c r="J4" s="20"/>
      <c r="K4" s="20"/>
      <c r="L4" s="20"/>
      <c r="M4" s="20"/>
      <c r="N4" s="20"/>
      <c r="O4" s="20"/>
      <c r="P4" s="20"/>
      <c r="Q4" s="20"/>
      <c r="R4" s="20"/>
      <c r="S4" s="20"/>
      <c r="T4" s="20"/>
      <c r="U4" s="20"/>
      <c r="V4" s="20"/>
    </row>
    <row r="5" spans="1:22" x14ac:dyDescent="0.25">
      <c r="A5" s="20"/>
      <c r="B5" s="28" t="s">
        <v>76</v>
      </c>
      <c r="C5" s="26">
        <v>119220000000</v>
      </c>
      <c r="D5" s="26">
        <v>67886000000</v>
      </c>
      <c r="E5" s="26">
        <v>67524000000</v>
      </c>
      <c r="F5" s="27">
        <v>49711000000</v>
      </c>
      <c r="G5" s="20"/>
      <c r="H5" s="20"/>
      <c r="I5" s="20"/>
      <c r="J5" s="20"/>
      <c r="K5" s="20"/>
      <c r="L5" s="20"/>
      <c r="M5" s="20"/>
      <c r="N5" s="20"/>
      <c r="O5" s="20"/>
      <c r="P5" s="20"/>
      <c r="Q5" s="20"/>
      <c r="R5" s="20"/>
      <c r="S5" s="20"/>
      <c r="T5" s="20"/>
      <c r="U5" s="20"/>
      <c r="V5" s="20"/>
    </row>
    <row r="6" spans="1:22" x14ac:dyDescent="0.25">
      <c r="A6" s="20"/>
      <c r="B6" s="28" t="s">
        <v>77</v>
      </c>
      <c r="C6" s="26">
        <v>512163000000</v>
      </c>
      <c r="D6" s="26">
        <v>411976000000</v>
      </c>
      <c r="E6" s="26">
        <v>364840000000</v>
      </c>
      <c r="F6" s="27">
        <v>333779000000</v>
      </c>
      <c r="G6" s="20"/>
      <c r="H6" s="20"/>
      <c r="I6" s="20"/>
      <c r="J6" s="20"/>
      <c r="K6" s="20"/>
      <c r="L6" s="20"/>
      <c r="M6" s="20"/>
      <c r="N6" s="20"/>
      <c r="O6" s="20"/>
      <c r="P6" s="20"/>
      <c r="Q6" s="20"/>
      <c r="R6" s="20"/>
      <c r="S6" s="20"/>
      <c r="T6" s="20"/>
      <c r="U6" s="20"/>
      <c r="V6" s="20"/>
    </row>
    <row r="7" spans="1:22" x14ac:dyDescent="0.25">
      <c r="A7" s="20"/>
      <c r="B7" s="28" t="s">
        <v>78</v>
      </c>
      <c r="C7" s="26">
        <v>125286000000</v>
      </c>
      <c r="D7" s="26">
        <v>104149000000</v>
      </c>
      <c r="E7" s="26">
        <v>95082000000</v>
      </c>
      <c r="F7" s="27">
        <v>88657000000</v>
      </c>
      <c r="G7" s="20"/>
      <c r="H7" s="20"/>
      <c r="I7" s="20"/>
      <c r="J7" s="20"/>
      <c r="K7" s="20"/>
      <c r="L7" s="20"/>
      <c r="M7" s="20"/>
      <c r="N7" s="20"/>
      <c r="O7" s="20"/>
      <c r="P7" s="20"/>
      <c r="Q7" s="20"/>
      <c r="R7" s="20"/>
      <c r="S7" s="20"/>
      <c r="T7" s="20"/>
      <c r="U7" s="20"/>
      <c r="V7" s="20"/>
    </row>
    <row r="8" spans="1:22" x14ac:dyDescent="0.25">
      <c r="A8" s="20"/>
      <c r="B8" s="28" t="s">
        <v>79</v>
      </c>
      <c r="C8" s="26">
        <v>118400000000</v>
      </c>
      <c r="D8" s="26">
        <v>101604000000</v>
      </c>
      <c r="E8" s="26">
        <v>103216000000</v>
      </c>
      <c r="F8" s="27">
        <v>103134000000</v>
      </c>
      <c r="G8" s="20"/>
      <c r="H8" s="20"/>
      <c r="I8" s="20"/>
      <c r="J8" s="20"/>
      <c r="K8" s="20"/>
      <c r="L8" s="20"/>
      <c r="M8" s="20"/>
      <c r="N8" s="20"/>
      <c r="O8" s="20"/>
      <c r="P8" s="20"/>
      <c r="Q8" s="20"/>
      <c r="R8" s="20"/>
      <c r="S8" s="20"/>
      <c r="T8" s="20"/>
      <c r="U8" s="20"/>
      <c r="V8" s="20"/>
    </row>
    <row r="9" spans="1:22" x14ac:dyDescent="0.25">
      <c r="A9" s="20"/>
      <c r="B9" s="28" t="s">
        <v>80</v>
      </c>
      <c r="C9" s="26">
        <v>243686000000</v>
      </c>
      <c r="D9" s="26">
        <v>205753000000</v>
      </c>
      <c r="E9" s="26">
        <v>198298000000</v>
      </c>
      <c r="F9" s="27">
        <v>191791000000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173144000000</v>
      </c>
      <c r="D12" s="26">
        <v>118848000000</v>
      </c>
      <c r="E12" s="26">
        <v>84281000000</v>
      </c>
      <c r="F12" s="27">
        <v>57055000000</v>
      </c>
      <c r="G12" s="20"/>
      <c r="H12" s="20"/>
      <c r="I12" s="20"/>
      <c r="J12" s="20"/>
      <c r="K12" s="20"/>
      <c r="L12" s="20"/>
      <c r="M12" s="20"/>
      <c r="N12" s="20"/>
      <c r="O12" s="20"/>
      <c r="P12" s="20"/>
      <c r="Q12" s="20"/>
      <c r="R12" s="20"/>
      <c r="S12" s="20"/>
      <c r="T12" s="20"/>
      <c r="U12" s="20"/>
      <c r="V12" s="20"/>
    </row>
    <row r="13" spans="1:22" x14ac:dyDescent="0.25">
      <c r="A13" s="20"/>
      <c r="B13" s="28" t="s">
        <v>84</v>
      </c>
      <c r="C13" s="26">
        <v>268477000000</v>
      </c>
      <c r="D13" s="26">
        <v>206223000000</v>
      </c>
      <c r="E13" s="26">
        <v>166542000000</v>
      </c>
      <c r="F13" s="27">
        <v>141988000000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29510000000</v>
      </c>
      <c r="D15" s="26">
        <v>27195000000</v>
      </c>
      <c r="E15" s="26">
        <v>24512000000</v>
      </c>
      <c r="F15" s="27">
        <v>20716000000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118548000000</v>
      </c>
      <c r="D17" s="33">
        <v>87582000000</v>
      </c>
      <c r="E17" s="33">
        <v>89035000000</v>
      </c>
      <c r="F17" s="34">
        <v>76740000000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116</v>
      </c>
      <c r="D2" s="22" t="s">
        <v>117</v>
      </c>
      <c r="E2" s="22" t="s">
        <v>118</v>
      </c>
      <c r="F2" s="22" t="s">
        <v>119</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33318000000</v>
      </c>
      <c r="D3" s="26">
        <v>34405000000</v>
      </c>
      <c r="E3" s="26">
        <v>32640000000</v>
      </c>
      <c r="F3" s="27">
        <v>23795000000</v>
      </c>
      <c r="G3" s="20"/>
      <c r="H3" s="20"/>
      <c r="I3" s="20"/>
      <c r="J3" s="20"/>
      <c r="K3" s="20"/>
      <c r="L3" s="20"/>
      <c r="M3" s="20"/>
      <c r="N3" s="20"/>
      <c r="O3" s="20"/>
      <c r="P3" s="20"/>
      <c r="Q3" s="20"/>
      <c r="R3" s="20"/>
      <c r="S3" s="20"/>
      <c r="T3" s="20"/>
      <c r="U3" s="20"/>
      <c r="V3" s="20"/>
    </row>
    <row r="4" spans="1:22" x14ac:dyDescent="0.25">
      <c r="A4" s="20"/>
      <c r="B4" s="28" t="s">
        <v>75</v>
      </c>
      <c r="C4" s="26">
        <v>276690000000</v>
      </c>
      <c r="D4" s="26">
        <v>252838000000</v>
      </c>
      <c r="E4" s="26">
        <v>216363000000</v>
      </c>
      <c r="F4" s="27">
        <v>150667000000</v>
      </c>
      <c r="G4" s="20"/>
      <c r="H4" s="20"/>
      <c r="I4" s="20"/>
      <c r="J4" s="20"/>
      <c r="K4" s="20"/>
      <c r="L4" s="20"/>
      <c r="M4" s="20"/>
      <c r="N4" s="20"/>
      <c r="O4" s="20"/>
      <c r="P4" s="20"/>
      <c r="Q4" s="20"/>
      <c r="R4" s="20"/>
      <c r="S4" s="20"/>
      <c r="T4" s="20"/>
      <c r="U4" s="20"/>
      <c r="V4" s="20"/>
    </row>
    <row r="5" spans="1:22" x14ac:dyDescent="0.25">
      <c r="A5" s="20"/>
      <c r="B5" s="28" t="s">
        <v>76</v>
      </c>
      <c r="C5" s="26">
        <v>22789000000</v>
      </c>
      <c r="D5" s="26">
        <v>20288000000</v>
      </c>
      <c r="E5" s="26">
        <v>15371000000</v>
      </c>
      <c r="F5" s="27">
        <v>15017000000</v>
      </c>
      <c r="G5" s="20"/>
      <c r="H5" s="20"/>
      <c r="I5" s="20"/>
      <c r="J5" s="20"/>
      <c r="K5" s="20"/>
      <c r="L5" s="20"/>
      <c r="M5" s="20"/>
      <c r="N5" s="20"/>
      <c r="O5" s="20"/>
      <c r="P5" s="20"/>
      <c r="Q5" s="20"/>
      <c r="R5" s="20"/>
      <c r="S5" s="20"/>
      <c r="T5" s="20"/>
      <c r="U5" s="20"/>
      <c r="V5" s="20"/>
    </row>
    <row r="6" spans="1:22" x14ac:dyDescent="0.25">
      <c r="A6" s="20"/>
      <c r="B6" s="28" t="s">
        <v>77</v>
      </c>
      <c r="C6" s="26">
        <v>527854000000</v>
      </c>
      <c r="D6" s="26">
        <v>462675000000</v>
      </c>
      <c r="E6" s="26">
        <v>420549000000</v>
      </c>
      <c r="F6" s="27">
        <v>321195000000</v>
      </c>
      <c r="G6" s="20"/>
      <c r="H6" s="20"/>
      <c r="I6" s="20"/>
      <c r="J6" s="20"/>
      <c r="K6" s="20"/>
      <c r="L6" s="20"/>
      <c r="M6" s="20"/>
      <c r="N6" s="20"/>
      <c r="O6" s="20"/>
      <c r="P6" s="20"/>
      <c r="Q6" s="20"/>
      <c r="R6" s="20"/>
      <c r="S6" s="20"/>
      <c r="T6" s="20"/>
      <c r="U6" s="20"/>
      <c r="V6" s="20"/>
    </row>
    <row r="7" spans="1:22" x14ac:dyDescent="0.25">
      <c r="A7" s="20"/>
      <c r="B7" s="28" t="s">
        <v>78</v>
      </c>
      <c r="C7" s="26">
        <v>164917000000</v>
      </c>
      <c r="D7" s="26">
        <v>155393000000</v>
      </c>
      <c r="E7" s="26">
        <v>142266000000</v>
      </c>
      <c r="F7" s="27">
        <v>126385000000</v>
      </c>
      <c r="G7" s="20"/>
      <c r="H7" s="20"/>
      <c r="I7" s="20"/>
      <c r="J7" s="20"/>
      <c r="K7" s="20"/>
      <c r="L7" s="20"/>
      <c r="M7" s="20"/>
      <c r="N7" s="20"/>
      <c r="O7" s="20"/>
      <c r="P7" s="20"/>
      <c r="Q7" s="20"/>
      <c r="R7" s="20"/>
      <c r="S7" s="20"/>
      <c r="T7" s="20"/>
      <c r="U7" s="20"/>
      <c r="V7" s="20"/>
    </row>
    <row r="8" spans="1:22" x14ac:dyDescent="0.25">
      <c r="A8" s="20"/>
      <c r="B8" s="28" t="s">
        <v>79</v>
      </c>
      <c r="C8" s="26">
        <v>161062000000</v>
      </c>
      <c r="D8" s="26">
        <v>161239000000</v>
      </c>
      <c r="E8" s="26">
        <v>140038000000</v>
      </c>
      <c r="F8" s="27">
        <v>101406000000</v>
      </c>
      <c r="G8" s="20"/>
      <c r="H8" s="20"/>
      <c r="I8" s="20"/>
      <c r="J8" s="20"/>
      <c r="K8" s="20"/>
      <c r="L8" s="20"/>
      <c r="M8" s="20"/>
      <c r="N8" s="20"/>
      <c r="O8" s="20"/>
      <c r="P8" s="20"/>
      <c r="Q8" s="20"/>
      <c r="R8" s="20"/>
      <c r="S8" s="20"/>
      <c r="T8" s="20"/>
      <c r="U8" s="20"/>
      <c r="V8" s="20"/>
    </row>
    <row r="9" spans="1:22" x14ac:dyDescent="0.25">
      <c r="A9" s="20"/>
      <c r="B9" s="28" t="s">
        <v>80</v>
      </c>
      <c r="C9" s="26">
        <v>325979000000</v>
      </c>
      <c r="D9" s="26">
        <v>316632000000</v>
      </c>
      <c r="E9" s="26">
        <v>282304000000</v>
      </c>
      <c r="F9" s="27">
        <v>227791000000</v>
      </c>
      <c r="G9" s="20"/>
      <c r="H9" s="20"/>
      <c r="I9" s="20"/>
      <c r="J9" s="20"/>
      <c r="K9" s="20"/>
      <c r="L9" s="20"/>
      <c r="M9" s="20"/>
      <c r="N9" s="20"/>
      <c r="O9" s="20"/>
      <c r="P9" s="20"/>
      <c r="Q9" s="20"/>
      <c r="R9" s="20"/>
      <c r="S9" s="20"/>
      <c r="T9" s="20"/>
      <c r="U9" s="20"/>
      <c r="V9" s="20"/>
    </row>
    <row r="10" spans="1:22" x14ac:dyDescent="0.25">
      <c r="A10" s="20"/>
      <c r="B10" s="28" t="s">
        <v>81</v>
      </c>
      <c r="C10" s="26">
        <v>7837000000</v>
      </c>
      <c r="D10" s="26">
        <v>7837000000</v>
      </c>
      <c r="E10" s="26">
        <v>1837000000</v>
      </c>
      <c r="F10" s="27">
        <v>1837000000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113618000000</v>
      </c>
      <c r="D12" s="26">
        <v>83193000000</v>
      </c>
      <c r="E12" s="26">
        <v>85915000000</v>
      </c>
      <c r="F12" s="27">
        <v>52551000000</v>
      </c>
      <c r="G12" s="20"/>
      <c r="H12" s="20"/>
      <c r="I12" s="20"/>
      <c r="J12" s="20"/>
      <c r="K12" s="20"/>
      <c r="L12" s="20"/>
      <c r="M12" s="20"/>
      <c r="N12" s="20"/>
      <c r="O12" s="20"/>
      <c r="P12" s="20"/>
      <c r="Q12" s="20"/>
      <c r="R12" s="20"/>
      <c r="S12" s="20"/>
      <c r="T12" s="20"/>
      <c r="U12" s="20"/>
      <c r="V12" s="20"/>
    </row>
    <row r="13" spans="1:22" x14ac:dyDescent="0.25">
      <c r="A13" s="20"/>
      <c r="B13" s="28" t="s">
        <v>84</v>
      </c>
      <c r="C13" s="26">
        <v>201875000000</v>
      </c>
      <c r="D13" s="26">
        <v>146043000000</v>
      </c>
      <c r="E13" s="26">
        <v>138245000000</v>
      </c>
      <c r="F13" s="27">
        <v>93404000000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0</v>
      </c>
      <c r="D15" s="26">
        <v>0</v>
      </c>
      <c r="E15" s="26">
        <v>0</v>
      </c>
      <c r="F15" s="27">
        <v>42740000000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84946000000</v>
      </c>
      <c r="D17" s="33">
        <v>46752000000</v>
      </c>
      <c r="E17" s="33">
        <v>46327000000</v>
      </c>
      <c r="F17" s="34">
        <v>66064000000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124</v>
      </c>
      <c r="D2" s="22" t="s">
        <v>125</v>
      </c>
      <c r="E2" s="22" t="s">
        <v>126</v>
      </c>
      <c r="F2" s="22" t="s">
        <v>127</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6331000000</v>
      </c>
      <c r="D3" s="26">
        <v>4946000000</v>
      </c>
      <c r="E3" s="26">
        <v>6580000000</v>
      </c>
      <c r="F3" s="27">
        <v>4061000000</v>
      </c>
      <c r="G3" s="20"/>
      <c r="H3" s="20"/>
      <c r="I3" s="20"/>
      <c r="J3" s="20"/>
      <c r="K3" s="20"/>
      <c r="L3" s="20"/>
      <c r="M3" s="20"/>
      <c r="N3" s="20"/>
      <c r="O3" s="20"/>
      <c r="P3" s="20"/>
      <c r="Q3" s="20"/>
      <c r="R3" s="20"/>
      <c r="S3" s="20"/>
      <c r="T3" s="20"/>
      <c r="U3" s="20"/>
      <c r="V3" s="20"/>
    </row>
    <row r="4" spans="1:22" x14ac:dyDescent="0.25">
      <c r="A4" s="20"/>
      <c r="B4" s="28" t="s">
        <v>75</v>
      </c>
      <c r="C4" s="26">
        <v>54376000000</v>
      </c>
      <c r="D4" s="26">
        <v>52534000000</v>
      </c>
      <c r="E4" s="26">
        <v>49527000000</v>
      </c>
      <c r="F4" s="27">
        <v>45336000000</v>
      </c>
      <c r="G4" s="20"/>
      <c r="H4" s="20"/>
      <c r="I4" s="20"/>
      <c r="J4" s="20"/>
      <c r="K4" s="20"/>
      <c r="L4" s="20"/>
      <c r="M4" s="20"/>
      <c r="N4" s="20"/>
      <c r="O4" s="20"/>
      <c r="P4" s="20"/>
      <c r="Q4" s="20"/>
      <c r="R4" s="20"/>
      <c r="S4" s="20"/>
      <c r="T4" s="20"/>
      <c r="U4" s="20"/>
      <c r="V4" s="20"/>
    </row>
    <row r="5" spans="1:22" x14ac:dyDescent="0.25">
      <c r="A5" s="20"/>
      <c r="B5" s="28" t="s">
        <v>76</v>
      </c>
      <c r="C5" s="26">
        <v>0</v>
      </c>
      <c r="D5" s="26">
        <v>0</v>
      </c>
      <c r="E5" s="26">
        <v>0</v>
      </c>
      <c r="F5" s="27">
        <v>0</v>
      </c>
      <c r="G5" s="20"/>
      <c r="H5" s="20"/>
      <c r="I5" s="20"/>
      <c r="J5" s="20"/>
      <c r="K5" s="20"/>
      <c r="L5" s="20"/>
      <c r="M5" s="20"/>
      <c r="N5" s="20"/>
      <c r="O5" s="20"/>
      <c r="P5" s="20"/>
      <c r="Q5" s="20"/>
      <c r="R5" s="20"/>
      <c r="S5" s="20"/>
      <c r="T5" s="20"/>
      <c r="U5" s="20"/>
      <c r="V5" s="20"/>
    </row>
    <row r="6" spans="1:22" x14ac:dyDescent="0.25">
      <c r="A6" s="20"/>
      <c r="B6" s="28" t="s">
        <v>77</v>
      </c>
      <c r="C6" s="26">
        <v>352583000000</v>
      </c>
      <c r="D6" s="26">
        <v>352755000000</v>
      </c>
      <c r="E6" s="26">
        <v>351002000000</v>
      </c>
      <c r="F6" s="27">
        <v>323888000000</v>
      </c>
      <c r="G6" s="20"/>
      <c r="H6" s="20"/>
      <c r="I6" s="20"/>
      <c r="J6" s="20"/>
      <c r="K6" s="20"/>
      <c r="L6" s="20"/>
      <c r="M6" s="20"/>
      <c r="N6" s="20"/>
      <c r="O6" s="20"/>
      <c r="P6" s="20"/>
      <c r="Q6" s="20"/>
      <c r="R6" s="20"/>
      <c r="S6" s="20"/>
      <c r="T6" s="20"/>
      <c r="U6" s="20"/>
      <c r="V6" s="20"/>
    </row>
    <row r="7" spans="1:22" x14ac:dyDescent="0.25">
      <c r="A7" s="20"/>
      <c r="B7" s="28" t="s">
        <v>78</v>
      </c>
      <c r="C7" s="26">
        <v>145308000000</v>
      </c>
      <c r="D7" s="26">
        <v>153982000000</v>
      </c>
      <c r="E7" s="26">
        <v>125481000000</v>
      </c>
      <c r="F7" s="27">
        <v>105392000000</v>
      </c>
      <c r="G7" s="20"/>
      <c r="H7" s="20"/>
      <c r="I7" s="20"/>
      <c r="J7" s="20"/>
      <c r="K7" s="20"/>
      <c r="L7" s="20"/>
      <c r="M7" s="20"/>
      <c r="N7" s="20"/>
      <c r="O7" s="20"/>
      <c r="P7" s="20"/>
      <c r="Q7" s="20"/>
      <c r="R7" s="20"/>
      <c r="S7" s="20"/>
      <c r="T7" s="20"/>
      <c r="U7" s="20"/>
      <c r="V7" s="20"/>
    </row>
    <row r="8" spans="1:22" x14ac:dyDescent="0.25">
      <c r="A8" s="20"/>
      <c r="B8" s="28" t="s">
        <v>79</v>
      </c>
      <c r="C8" s="26">
        <v>145129000000</v>
      </c>
      <c r="D8" s="26">
        <v>148101000000</v>
      </c>
      <c r="E8" s="26">
        <v>162431000000</v>
      </c>
      <c r="F8" s="27">
        <v>153157000000</v>
      </c>
      <c r="G8" s="20"/>
      <c r="H8" s="20"/>
      <c r="I8" s="20"/>
      <c r="J8" s="20"/>
      <c r="K8" s="20"/>
      <c r="L8" s="20"/>
      <c r="M8" s="20"/>
      <c r="N8" s="20"/>
      <c r="O8" s="20"/>
      <c r="P8" s="20"/>
      <c r="Q8" s="20"/>
      <c r="R8" s="20"/>
      <c r="S8" s="20"/>
      <c r="T8" s="20"/>
      <c r="U8" s="20"/>
      <c r="V8" s="20"/>
    </row>
    <row r="9" spans="1:22" x14ac:dyDescent="0.25">
      <c r="A9" s="20"/>
      <c r="B9" s="28" t="s">
        <v>80</v>
      </c>
      <c r="C9" s="26">
        <v>290437000000</v>
      </c>
      <c r="D9" s="26">
        <v>302083000000</v>
      </c>
      <c r="E9" s="26">
        <v>287912000000</v>
      </c>
      <c r="F9" s="27">
        <v>258549000000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-214000000</v>
      </c>
      <c r="D12" s="26">
        <v>-3068000000</v>
      </c>
      <c r="E12" s="26">
        <v>5562000000</v>
      </c>
      <c r="F12" s="27">
        <v>14966000000</v>
      </c>
      <c r="G12" s="20"/>
      <c r="H12" s="20"/>
      <c r="I12" s="20"/>
      <c r="J12" s="20"/>
      <c r="K12" s="20"/>
      <c r="L12" s="20"/>
      <c r="M12" s="20"/>
      <c r="N12" s="20"/>
      <c r="O12" s="20"/>
      <c r="P12" s="20"/>
      <c r="Q12" s="20"/>
      <c r="R12" s="20"/>
      <c r="S12" s="20"/>
      <c r="T12" s="20"/>
      <c r="U12" s="20"/>
      <c r="V12" s="20"/>
    </row>
    <row r="13" spans="1:22" x14ac:dyDescent="0.25">
      <c r="A13" s="20"/>
      <c r="B13" s="28" t="s">
        <v>84</v>
      </c>
      <c r="C13" s="26">
        <v>62146000000</v>
      </c>
      <c r="D13" s="26">
        <v>50672000000</v>
      </c>
      <c r="E13" s="26">
        <v>63090000000</v>
      </c>
      <c r="F13" s="27">
        <v>65339000000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29915000000</v>
      </c>
      <c r="D15" s="26">
        <v>26251000000</v>
      </c>
      <c r="E15" s="26">
        <v>21914000000</v>
      </c>
      <c r="F15" s="27">
        <v>18752000000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110543000000</v>
      </c>
      <c r="D17" s="33">
        <v>122151000000</v>
      </c>
      <c r="E17" s="33">
        <v>104038000000</v>
      </c>
      <c r="F17" s="34">
        <v>80674000000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scoring theory</vt:lpstr>
      <vt:lpstr>&lt;TICKER&gt; Results</vt:lpstr>
      <vt:lpstr>NVDA Results</vt:lpstr>
      <vt:lpstr>GOOG Results</vt:lpstr>
      <vt:lpstr>GOOGL Results</vt:lpstr>
      <vt:lpstr>MSFT Results</vt:lpstr>
      <vt:lpstr>AMZN Results</vt:lpstr>
      <vt:lpstr>AAPL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2024-09-08T04:51:29Z</dcterms:modified>
</cp:coreProperties>
</file>