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roject\oee\imag_commplc\src\main\resources\DataExcel\"/>
    </mc:Choice>
  </mc:AlternateContent>
  <xr:revisionPtr revIDLastSave="0" documentId="13_ncr:1_{B96BBE4B-ECB5-49A6-9F51-6BB6C845BC4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L2" i="2" s="1"/>
  <c r="M2" i="2" s="1"/>
  <c r="I3" i="2"/>
  <c r="J3" i="2"/>
  <c r="L3" i="2" s="1"/>
  <c r="M3" i="2" s="1"/>
  <c r="I4" i="2"/>
  <c r="J4" i="2"/>
  <c r="L4" i="2" s="1"/>
  <c r="M4" i="2" s="1"/>
  <c r="I5" i="2"/>
  <c r="J5" i="2"/>
  <c r="L5" i="2" s="1"/>
  <c r="M5" i="2" s="1"/>
  <c r="I6" i="2"/>
  <c r="J6" i="2"/>
  <c r="L6" i="2" s="1"/>
  <c r="M6" i="2" s="1"/>
  <c r="I7" i="2"/>
  <c r="J7" i="2"/>
  <c r="L7" i="2" s="1"/>
  <c r="M7" i="2" s="1"/>
  <c r="I8" i="2"/>
  <c r="J8" i="2"/>
  <c r="L8" i="2" s="1"/>
  <c r="M8" i="2" s="1"/>
  <c r="I9" i="2"/>
  <c r="J9" i="2"/>
  <c r="L9" i="2" s="1"/>
  <c r="M9" i="2" s="1"/>
  <c r="I10" i="2"/>
  <c r="J10" i="2"/>
  <c r="L10" i="2" s="1"/>
  <c r="M10" i="2" s="1"/>
  <c r="I11" i="2"/>
  <c r="J11" i="2"/>
  <c r="L11" i="2" s="1"/>
  <c r="M11" i="2" s="1"/>
  <c r="I12" i="2"/>
  <c r="J12" i="2" s="1"/>
  <c r="L12" i="2" s="1"/>
  <c r="M12" i="2" s="1"/>
  <c r="I13" i="2"/>
  <c r="J13" i="2"/>
  <c r="L13" i="2" s="1"/>
  <c r="M13" i="2" s="1"/>
</calcChain>
</file>

<file path=xl/sharedStrings.xml><?xml version="1.0" encoding="utf-8"?>
<sst xmlns="http://schemas.openxmlformats.org/spreadsheetml/2006/main" count="81" uniqueCount="80">
  <si>
    <t>No</t>
  </si>
  <si>
    <t>Time</t>
  </si>
  <si>
    <t>Date</t>
  </si>
  <si>
    <t>Line</t>
  </si>
  <si>
    <t>Status</t>
  </si>
  <si>
    <t>Counter Out</t>
  </si>
  <si>
    <t>Speed</t>
  </si>
  <si>
    <t>Runtime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</si>
  <si>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</si>
  <si>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</si>
  <si>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</si>
  <si>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</si>
  <si>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</si>
  <si>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</si>
  <si>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</si>
  <si>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</si>
  <si>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</si>
  <si>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</si>
  <si>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</si>
  <si>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</si>
  <si>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</si>
  <si>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</si>
  <si>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</si>
  <si>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</si>
  <si>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</si>
  <si>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</si>
  <si>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</si>
  <si>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</si>
  <si>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</si>
  <si>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</si>
  <si>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</si>
  <si>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</si>
  <si>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-1819045531</t>
  </si>
  <si>
    <t>1882136420</t>
  </si>
  <si>
    <t>-552973068</t>
  </si>
  <si>
    <t>905114826</t>
  </si>
  <si>
    <t>-737663458</t>
  </si>
  <si>
    <t>-445240542</t>
  </si>
  <si>
    <t>-1857042708</t>
  </si>
  <si>
    <t>672341662</t>
  </si>
  <si>
    <t>827782142</t>
  </si>
  <si>
    <t>-1864156361</t>
  </si>
  <si>
    <t>-30890601</t>
  </si>
  <si>
    <t>-788338409</t>
  </si>
  <si>
    <t>-225783029</t>
  </si>
  <si>
    <t>87187573</t>
  </si>
  <si>
    <t>869929918</t>
  </si>
  <si>
    <t>701223613</t>
  </si>
  <si>
    <t>1784195921</t>
  </si>
  <si>
    <t>-1960846447</t>
  </si>
  <si>
    <t>-25787888</t>
  </si>
  <si>
    <t>2011345087</t>
  </si>
  <si>
    <t>-1017347234</t>
  </si>
  <si>
    <t>1069594533</t>
  </si>
  <si>
    <t>-1243017176</t>
  </si>
  <si>
    <t>415223793</t>
  </si>
  <si>
    <t>210443972</t>
  </si>
  <si>
    <t>-1346385</t>
  </si>
  <si>
    <t>-199387771</t>
  </si>
  <si>
    <t>1571730899</t>
  </si>
  <si>
    <t>-1335743334</t>
  </si>
  <si>
    <t>-2031435248</t>
  </si>
  <si>
    <t>319376014</t>
  </si>
  <si>
    <t>-109477494</t>
  </si>
  <si>
    <t>899745275</t>
  </si>
  <si>
    <t>955533583</t>
  </si>
  <si>
    <t>2027426196</t>
  </si>
  <si>
    <t>1947462884</t>
  </si>
  <si>
    <t>1150549125</t>
  </si>
  <si>
    <t>1277003604</t>
  </si>
  <si>
    <t>1862426575</t>
  </si>
  <si>
    <t>451538266</t>
  </si>
  <si>
    <t>1882994907</t>
  </si>
  <si>
    <t>1690876269</t>
  </si>
  <si>
    <t>-2020620704</t>
  </si>
  <si>
    <t>-151653113</t>
  </si>
  <si>
    <t>786311460</t>
  </si>
  <si>
    <t>1153684811</t>
  </si>
  <si>
    <t>1783241552</t>
  </si>
  <si>
    <t>1950536627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</si>
</sst>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9" fontId="0" fillId="4" borderId="5" xfId="1" applyFont="1" applyFill="1" applyBorder="1" applyAlignment="1">
      <alignment horizontal="left"/>
    </xf>
    <xf numFmtId="9" fontId="0" fillId="4" borderId="6" xfId="0" applyNumberForma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4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9" fontId="0" fillId="4" borderId="9" xfId="1" applyFont="1" applyFill="1" applyBorder="1" applyAlignment="1">
      <alignment horizontal="left"/>
    </xf>
    <xf numFmtId="9" fontId="0" fillId="4" borderId="10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17"/>
  <sheetViews>
    <sheetView tabSelected="1" workbookViewId="0">
      <selection activeCell="A18" sqref="A18:H41"/>
    </sheetView>
  </sheetViews>
  <sheetFormatPr defaultRowHeight="15" x14ac:dyDescent="0.25"/>
  <cols>
    <col min="6" max="6" width="11.85546875" bestFit="1" customWidth="1" collapsed="1"/>
  </cols>
  <sheetData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1E8-3446-4063-B531-64BDC88BA333}">
  <dimension ref="A1:M13"/>
  <sheetViews>
    <sheetView workbookViewId="0">
      <selection sqref="A1:M13"/>
    </sheetView>
  </sheetViews>
  <sheetFormatPr defaultRowHeight="15" x14ac:dyDescent="0.25"/>
  <sheetData>
    <row r="1" spans="1:13" ht="45.75" thickBot="1" x14ac:dyDescent="0.3">
      <c r="A1" s="1" t="s">
        <v>3</v>
      </c>
      <c r="B1" s="2" t="s">
        <v>16</v>
      </c>
      <c r="C1" s="3" t="s">
        <v>8</v>
      </c>
      <c r="D1" s="2" t="s">
        <v>17</v>
      </c>
      <c r="E1" s="4" t="s">
        <v>18</v>
      </c>
      <c r="F1" s="5" t="s">
        <v>9</v>
      </c>
      <c r="G1" s="4" t="s">
        <v>19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15</v>
      </c>
    </row>
    <row r="2" spans="1:13" x14ac:dyDescent="0.25">
      <c r="A2" s="8" t="s">
        <v>20</v>
      </c>
      <c r="B2" s="9" t="s">
        <v>32</v>
      </c>
      <c r="C2" s="10">
        <v>6000</v>
      </c>
      <c r="D2" s="9" t="s">
        <v>34</v>
      </c>
      <c r="E2" s="9" t="s">
        <v>33</v>
      </c>
      <c r="F2" s="10">
        <v>40</v>
      </c>
      <c r="G2" s="11" t="s">
        <v>35</v>
      </c>
      <c r="H2" s="12">
        <v>25</v>
      </c>
      <c r="I2" s="13">
        <f t="shared" ref="I2:I13" si="0">G2/(G2+H2)</f>
        <v>0.99999997237919591</v>
      </c>
      <c r="J2" s="13">
        <f t="shared" ref="J2:J13" si="1">D2/(F2*(G2+I2))</f>
        <v>-1.5273561196451376E-2</v>
      </c>
      <c r="K2" s="13">
        <v>1</v>
      </c>
      <c r="L2" s="13">
        <f t="shared" ref="L2:L13" si="2">K2*J2*I2</f>
        <v>-1.5273560774583333E-2</v>
      </c>
      <c r="M2" s="14">
        <f t="shared" ref="M2:M13" si="3">100%-L2</f>
        <v>1.0152735607745833</v>
      </c>
    </row>
    <row r="3" spans="1:13" x14ac:dyDescent="0.25">
      <c r="A3" s="8" t="s">
        <v>21</v>
      </c>
      <c r="B3" s="15" t="s">
        <v>36</v>
      </c>
      <c r="C3" s="16">
        <v>8000</v>
      </c>
      <c r="D3" s="15" t="s">
        <v>38</v>
      </c>
      <c r="E3" s="15" t="s">
        <v>37</v>
      </c>
      <c r="F3" s="16">
        <v>40</v>
      </c>
      <c r="G3" s="17" t="s">
        <v>39</v>
      </c>
      <c r="H3" s="18">
        <v>37</v>
      </c>
      <c r="I3" s="19">
        <f t="shared" si="0"/>
        <v>0.99999994496845868</v>
      </c>
      <c r="J3" s="19">
        <f t="shared" si="1"/>
        <v>-6.9051302715417179E-2</v>
      </c>
      <c r="K3" s="19">
        <v>1</v>
      </c>
      <c r="L3" s="19">
        <f t="shared" si="2"/>
        <v>-6.9051298915417558E-2</v>
      </c>
      <c r="M3" s="20">
        <f t="shared" si="3"/>
        <v>1.0690512989154175</v>
      </c>
    </row>
    <row r="4" spans="1:13" ht="15.75" thickBot="1" x14ac:dyDescent="0.3">
      <c r="A4" s="8" t="s">
        <v>22</v>
      </c>
      <c r="B4" s="21" t="s">
        <v>40</v>
      </c>
      <c r="C4" s="22">
        <v>8000</v>
      </c>
      <c r="D4" s="21" t="s">
        <v>42</v>
      </c>
      <c r="E4" s="21" t="s">
        <v>41</v>
      </c>
      <c r="F4" s="22">
        <v>40</v>
      </c>
      <c r="G4" s="23" t="s">
        <v>43</v>
      </c>
      <c r="H4" s="24">
        <v>51</v>
      </c>
      <c r="I4" s="25">
        <f t="shared" si="0"/>
        <v>1.0000000646930338</v>
      </c>
      <c r="J4" s="25">
        <f t="shared" si="1"/>
        <v>9.7961106190325316E-4</v>
      </c>
      <c r="K4" s="25">
        <v>1</v>
      </c>
      <c r="L4" s="25">
        <f t="shared" si="2"/>
        <v>9.7961112527726471E-4</v>
      </c>
      <c r="M4" s="26">
        <f t="shared" si="3"/>
        <v>0.99902038887472278</v>
      </c>
    </row>
    <row r="5" spans="1:13" ht="15.75" thickBot="1" x14ac:dyDescent="0.3">
      <c r="A5" s="8" t="s">
        <v>23</v>
      </c>
      <c r="B5" s="21" t="s">
        <v>44</v>
      </c>
      <c r="C5" s="22">
        <v>8000</v>
      </c>
      <c r="D5" s="21" t="s">
        <v>46</v>
      </c>
      <c r="E5" s="21" t="s">
        <v>45</v>
      </c>
      <c r="F5" s="22">
        <v>40</v>
      </c>
      <c r="G5" s="23" t="s">
        <v>47</v>
      </c>
      <c r="H5" s="24">
        <v>51</v>
      </c>
      <c r="I5" s="25">
        <f t="shared" si="0"/>
        <v>0.99999992726999587</v>
      </c>
      <c r="J5" s="25">
        <f t="shared" si="1"/>
        <v>3.1014711307197938E-2</v>
      </c>
      <c r="K5" s="25">
        <v>1</v>
      </c>
      <c r="L5" s="25">
        <f t="shared" si="2"/>
        <v>3.1014709051497856E-2</v>
      </c>
      <c r="M5" s="26">
        <f t="shared" si="3"/>
        <v>0.96898529094850216</v>
      </c>
    </row>
    <row r="6" spans="1:13" ht="15.75" thickBot="1" x14ac:dyDescent="0.3">
      <c r="A6" s="8" t="s">
        <v>24</v>
      </c>
      <c r="B6" s="21" t="s">
        <v>48</v>
      </c>
      <c r="C6" s="22">
        <v>8000</v>
      </c>
      <c r="D6" s="21" t="s">
        <v>50</v>
      </c>
      <c r="E6" s="21" t="s">
        <v>49</v>
      </c>
      <c r="F6" s="22">
        <v>40</v>
      </c>
      <c r="G6" s="23" t="s">
        <v>51</v>
      </c>
      <c r="H6" s="24">
        <v>51</v>
      </c>
      <c r="I6" s="25">
        <f t="shared" si="0"/>
        <v>0.99999997464383461</v>
      </c>
      <c r="J6" s="25">
        <f t="shared" si="1"/>
        <v>-3.2053037733125188E-4</v>
      </c>
      <c r="K6" s="25">
        <v>1</v>
      </c>
      <c r="L6" s="25">
        <f t="shared" si="2"/>
        <v>-3.2053036920383062E-4</v>
      </c>
      <c r="M6" s="26">
        <f t="shared" si="3"/>
        <v>1.0003205303692038</v>
      </c>
    </row>
    <row r="7" spans="1:13" ht="15.75" thickBot="1" x14ac:dyDescent="0.3">
      <c r="A7" s="8" t="s">
        <v>25</v>
      </c>
      <c r="B7" s="21" t="s">
        <v>52</v>
      </c>
      <c r="C7" s="22">
        <v>8000</v>
      </c>
      <c r="D7" s="21" t="s">
        <v>54</v>
      </c>
      <c r="E7" s="21" t="s">
        <v>53</v>
      </c>
      <c r="F7" s="22">
        <v>40</v>
      </c>
      <c r="G7" s="23" t="s">
        <v>55</v>
      </c>
      <c r="H7" s="24">
        <v>51</v>
      </c>
      <c r="I7" s="25">
        <f t="shared" si="0"/>
        <v>0.99999987717468364</v>
      </c>
      <c r="J7" s="25">
        <f t="shared" si="1"/>
        <v>-7.4840194249561731E-2</v>
      </c>
      <c r="K7" s="25">
        <v>1</v>
      </c>
      <c r="L7" s="25">
        <f t="shared" si="2"/>
        <v>-7.4840185057291189E-2</v>
      </c>
      <c r="M7" s="26">
        <f t="shared" si="3"/>
        <v>1.0748401850572913</v>
      </c>
    </row>
    <row r="8" spans="1:13" ht="15.75" thickBot="1" x14ac:dyDescent="0.3">
      <c r="A8" s="8" t="s">
        <v>26</v>
      </c>
      <c r="B8" s="21" t="s">
        <v>56</v>
      </c>
      <c r="C8" s="22">
        <v>8000</v>
      </c>
      <c r="D8" s="21" t="s">
        <v>58</v>
      </c>
      <c r="E8" s="21" t="s">
        <v>57</v>
      </c>
      <c r="F8" s="22">
        <v>40</v>
      </c>
      <c r="G8" s="23" t="s">
        <v>59</v>
      </c>
      <c r="H8" s="24">
        <v>51</v>
      </c>
      <c r="I8" s="25">
        <f t="shared" si="0"/>
        <v>0.99999996755169829</v>
      </c>
      <c r="J8" s="25">
        <f t="shared" si="1"/>
        <v>-3.1714680133857519E-3</v>
      </c>
      <c r="K8" s="25">
        <v>1</v>
      </c>
      <c r="L8" s="25">
        <f t="shared" si="2"/>
        <v>-3.1714679104770009E-3</v>
      </c>
      <c r="M8" s="26">
        <f t="shared" si="3"/>
        <v>1.0031714679104771</v>
      </c>
    </row>
    <row r="9" spans="1:13" ht="15.75" thickBot="1" x14ac:dyDescent="0.3">
      <c r="A9" s="8" t="s">
        <v>27</v>
      </c>
      <c r="B9" s="21" t="s">
        <v>60</v>
      </c>
      <c r="C9" s="22">
        <v>8000</v>
      </c>
      <c r="D9" s="21" t="s">
        <v>62</v>
      </c>
      <c r="E9" s="21" t="s">
        <v>61</v>
      </c>
      <c r="F9" s="22">
        <v>40</v>
      </c>
      <c r="G9" s="23" t="s">
        <v>63</v>
      </c>
      <c r="H9" s="24">
        <v>51</v>
      </c>
      <c r="I9" s="25">
        <f t="shared" si="0"/>
        <v>1.0000004658493897</v>
      </c>
      <c r="J9" s="25">
        <f t="shared" si="1"/>
        <v>-7.2931888840385053E-2</v>
      </c>
      <c r="K9" s="25">
        <v>1</v>
      </c>
      <c r="L9" s="25">
        <f t="shared" si="2"/>
        <v>-7.2931922815660966E-2</v>
      </c>
      <c r="M9" s="26">
        <f t="shared" si="3"/>
        <v>1.0729319228156609</v>
      </c>
    </row>
    <row r="10" spans="1:13" ht="15.75" thickBot="1" x14ac:dyDescent="0.3">
      <c r="A10" s="8" t="s">
        <v>28</v>
      </c>
      <c r="B10" s="21" t="s">
        <v>64</v>
      </c>
      <c r="C10" s="22">
        <v>8000</v>
      </c>
      <c r="D10" s="21" t="s">
        <v>66</v>
      </c>
      <c r="E10" s="21" t="s">
        <v>65</v>
      </c>
      <c r="F10" s="22">
        <v>40</v>
      </c>
      <c r="G10" s="23" t="s">
        <v>67</v>
      </c>
      <c r="H10" s="24">
        <v>51</v>
      </c>
      <c r="I10" s="25">
        <f t="shared" si="0"/>
        <v>0.99999997381208183</v>
      </c>
      <c r="J10" s="25">
        <f t="shared" si="1"/>
        <v>2.6026506225303492E-2</v>
      </c>
      <c r="K10" s="25">
        <v>1</v>
      </c>
      <c r="L10" s="25">
        <f t="shared" si="2"/>
        <v>2.6026505543723478E-2</v>
      </c>
      <c r="M10" s="26">
        <f t="shared" si="3"/>
        <v>0.97397349445627657</v>
      </c>
    </row>
    <row r="11" spans="1:13" ht="15.75" thickBot="1" x14ac:dyDescent="0.3">
      <c r="A11" s="8" t="s">
        <v>29</v>
      </c>
      <c r="B11" s="21" t="s">
        <v>68</v>
      </c>
      <c r="C11" s="22">
        <v>8000</v>
      </c>
      <c r="D11" s="21" t="s">
        <v>70</v>
      </c>
      <c r="E11" s="21" t="s">
        <v>69</v>
      </c>
      <c r="F11" s="22">
        <v>40</v>
      </c>
      <c r="G11" s="23" t="s">
        <v>71</v>
      </c>
      <c r="H11" s="24">
        <v>51</v>
      </c>
      <c r="I11" s="25">
        <f t="shared" si="0"/>
        <v>0.99999988705277476</v>
      </c>
      <c r="J11" s="25">
        <f t="shared" si="1"/>
        <v>0.10311565547776709</v>
      </c>
      <c r="K11" s="25">
        <v>1</v>
      </c>
      <c r="L11" s="25">
        <f t="shared" si="2"/>
        <v>0.10311564383113993</v>
      </c>
      <c r="M11" s="26">
        <f t="shared" si="3"/>
        <v>0.89688435616886009</v>
      </c>
    </row>
    <row r="12" spans="1:13" ht="15.75" thickBot="1" x14ac:dyDescent="0.3">
      <c r="A12" s="8" t="s">
        <v>30</v>
      </c>
      <c r="B12" s="21" t="s">
        <v>72</v>
      </c>
      <c r="C12" s="22">
        <v>8000</v>
      </c>
      <c r="D12" s="21" t="s">
        <v>74</v>
      </c>
      <c r="E12" s="21" t="s">
        <v>73</v>
      </c>
      <c r="F12" s="22">
        <v>40</v>
      </c>
      <c r="G12" s="23" t="s">
        <v>75</v>
      </c>
      <c r="H12" s="24">
        <v>51</v>
      </c>
      <c r="I12" s="25">
        <f t="shared" si="0"/>
        <v>1.0000003362939023</v>
      </c>
      <c r="J12" s="25">
        <f t="shared" si="1"/>
        <v>0.33309911635707223</v>
      </c>
      <c r="K12" s="25">
        <v>1</v>
      </c>
      <c r="L12" s="25">
        <f t="shared" si="2"/>
        <v>0.33309922837627393</v>
      </c>
      <c r="M12" s="26">
        <f t="shared" si="3"/>
        <v>0.66690077162372607</v>
      </c>
    </row>
    <row r="13" spans="1:13" ht="15.75" thickBot="1" x14ac:dyDescent="0.3">
      <c r="A13" s="8" t="s">
        <v>31</v>
      </c>
      <c r="B13" s="21" t="s">
        <v>76</v>
      </c>
      <c r="C13" s="22">
        <v>8000</v>
      </c>
      <c r="D13" s="21" t="s">
        <v>78</v>
      </c>
      <c r="E13" s="21" t="s">
        <v>77</v>
      </c>
      <c r="F13" s="22">
        <v>40</v>
      </c>
      <c r="G13" s="23" t="s">
        <v>79</v>
      </c>
      <c r="H13" s="24">
        <v>51</v>
      </c>
      <c r="I13" s="25">
        <f t="shared" si="0"/>
        <v>0.99999997385334993</v>
      </c>
      <c r="J13" s="25">
        <f t="shared" si="1"/>
        <v>2.2855781409094358E-2</v>
      </c>
      <c r="K13" s="25">
        <v>1</v>
      </c>
      <c r="L13" s="25">
        <f t="shared" si="2"/>
        <v>2.2855780811492241E-2</v>
      </c>
      <c r="M13" s="26">
        <f t="shared" si="3"/>
        <v>0.9771442191885078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Vuong-Nguyen</dc:creator>
  <cp:lastModifiedBy>Vuong-Nguyen</cp:lastModifiedBy>
  <dcterms:created xsi:type="dcterms:W3CDTF">2015-06-05T18:17:20Z</dcterms:created>
  <dcterms:modified xsi:type="dcterms:W3CDTF">2022-04-11T05:05:01Z</dcterms:modified>
</cp:coreProperties>
</file>