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Volumes/Data/kpi/kpi benh vien/"/>
    </mc:Choice>
  </mc:AlternateContent>
  <xr:revisionPtr revIDLastSave="0" documentId="8_{1868499B-9602-B54A-8D9B-8EB712F31A69}" xr6:coauthVersionLast="45" xr6:coauthVersionMax="45" xr10:uidLastSave="{00000000-0000-0000-0000-000000000000}"/>
  <bookViews>
    <workbookView xWindow="1080" yWindow="460" windowWidth="20500" windowHeight="7760" xr2:uid="{00000000-000D-0000-FFFF-FFFF00000000}"/>
  </bookViews>
  <sheets>
    <sheet name="Sheet1" sheetId="1" r:id="rId1"/>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 l="1"/>
  <c r="M19" i="1"/>
  <c r="M12" i="1"/>
  <c r="M26" i="1"/>
  <c r="M33" i="1"/>
  <c r="D33" i="1"/>
  <c r="P26" i="1"/>
  <c r="P19" i="1"/>
  <c r="P12" i="1"/>
  <c r="P6" i="1"/>
</calcChain>
</file>

<file path=xl/sharedStrings.xml><?xml version="1.0" encoding="utf-8"?>
<sst xmlns="http://schemas.openxmlformats.org/spreadsheetml/2006/main" count="173" uniqueCount="114">
  <si>
    <t>BỆNH VIỆN NHI ĐỒNG THÀNH PHỐ</t>
  </si>
  <si>
    <t>KPI BỆNH VIỆN - NĂM 2021</t>
  </si>
  <si>
    <t>STT</t>
  </si>
  <si>
    <t>Mục tiêu</t>
  </si>
  <si>
    <t xml:space="preserve">Trọng số </t>
  </si>
  <si>
    <t>Tiêu chí đánh giá (KQ)</t>
  </si>
  <si>
    <t>Cách tính</t>
  </si>
  <si>
    <t>Thời điểm 
ghi nhận kết quả</t>
  </si>
  <si>
    <t>Nguồn chứng minh</t>
  </si>
  <si>
    <t>ĐVT</t>
  </si>
  <si>
    <t>Kế hoạch</t>
  </si>
  <si>
    <t>Thực hiện</t>
  </si>
  <si>
    <t>Hoàn thành</t>
  </si>
  <si>
    <t>KẾT QUẢ</t>
  </si>
  <si>
    <t>KẾT QUẢ NĂM 2020</t>
  </si>
  <si>
    <t>TÀI CHÍNH (FINANCIAL)</t>
  </si>
  <si>
    <t>Tỷ lệ tăng tổng doanh thu</t>
  </si>
  <si>
    <t>KPI=KQ/25%*100%</t>
  </si>
  <si>
    <t>Báo cáo TCKT</t>
  </si>
  <si>
    <t>%</t>
  </si>
  <si>
    <t>Tỷ lệ tăng doanh thu dịch vụ</t>
  </si>
  <si>
    <t>KPI=KQ/30%*100%</t>
  </si>
  <si>
    <t xml:space="preserve">Tỷ lệ chênh lệch thu/chi </t>
  </si>
  <si>
    <t>Tổng chi thường xuyên</t>
  </si>
  <si>
    <t>Lần</t>
  </si>
  <si>
    <t>105%</t>
  </si>
  <si>
    <t>Tỷ lệ xuất toán bảo hiểm y tế</t>
  </si>
  <si>
    <t>Báo cáo quyết toán BHYT</t>
  </si>
  <si>
    <t>KHÁCH HÀNG (CUSTOMER)</t>
  </si>
  <si>
    <t>Công suất giường tiện ích lớn hơn 60% so với số giường tiện ích chỉ tiêu được giao(Giường KH: 902)</t>
  </si>
  <si>
    <t>Tỷ lệ sử dụng giường tiện ích</t>
  </si>
  <si>
    <t>KQ &lt; 50%: KPI=0%
KQ&gt;=50%: KPI=KQ/60%*100%</t>
  </si>
  <si>
    <t>Báo cáo KHTH</t>
  </si>
  <si>
    <t xml:space="preserve">Đảm bảo tỉ lệ 25% đối tượng khám PK Robot </t>
  </si>
  <si>
    <t>Tỉ lệ BN đến khám</t>
  </si>
  <si>
    <t>KQ &lt; 23%: KPI=0%
KQ&gt;=23%: KPI=KQ/25%*100%</t>
  </si>
  <si>
    <t>115575/81002</t>
  </si>
  <si>
    <t>Đảm bảo tỉ lệ 28% đối tượng khám  phòng khám siêu nhân</t>
  </si>
  <si>
    <t>KQ &lt; 25%: KPI=0%
KQ&gt;=25%: KPI=KQ/28%*100%</t>
  </si>
  <si>
    <t>114174/60285</t>
  </si>
  <si>
    <t>Phẫu thuật trong ngày tăng lớn 30% so với năm 2020 (2700 cas)</t>
  </si>
  <si>
    <t>Tỷ lệ phẫu thuật trong ngày</t>
  </si>
  <si>
    <r>
      <t xml:space="preserve">KPI=KQ/30%*100%
</t>
    </r>
    <r>
      <rPr>
        <b/>
        <i/>
        <sz val="12"/>
        <color theme="1"/>
        <rFont val="Cambria"/>
        <family val="1"/>
      </rPr>
      <t>(KPI max: 200%)</t>
    </r>
  </si>
  <si>
    <t>Mức độ hài lòng của bệnh nhân nội &amp; ngoại trú đối với Bệnh viện đạt tối thiểu 4.5/5 điểm</t>
  </si>
  <si>
    <t>Điểm đánh giá độ hài lòng khách hàng</t>
  </si>
  <si>
    <t>Báo cáo QLCL</t>
  </si>
  <si>
    <t>Điểm</t>
  </si>
  <si>
    <t>Điểm đánh giá độ hài lòng CBNV</t>
  </si>
  <si>
    <t>VẬN HÀNH (BUSINESS PROCESSES)</t>
  </si>
  <si>
    <t>Đảm bảo số lượt bệnh nhân khám tối thiểu lớn hơn 1800 lượt/ngày</t>
  </si>
  <si>
    <t>Số lượt khám bệnh</t>
  </si>
  <si>
    <t>KPI=KQ/1800*100%</t>
  </si>
  <si>
    <t xml:space="preserve">Số lượng </t>
  </si>
  <si>
    <t>Công suất sử dụng giường lớn hơn 70% so với số giường kế hoạch được giao (902 giường)</t>
  </si>
  <si>
    <t xml:space="preserve">Công suất sử dụng giường </t>
  </si>
  <si>
    <t>KQ &lt; 60%: KPI=0%
KQ &gt;= 60%: KPI=KQ/70%*100%</t>
  </si>
  <si>
    <t>Phẫu thuật chương trình tăng lớn hơn 25% so với năm 2020 (1800 cas)</t>
  </si>
  <si>
    <t>Tỷ lệ phẫu thuật chương trình</t>
  </si>
  <si>
    <r>
      <t xml:space="preserve">KPI=KQ/25%*100%
</t>
    </r>
    <r>
      <rPr>
        <b/>
        <i/>
        <sz val="12"/>
        <color theme="1"/>
        <rFont val="Cambria"/>
        <family val="1"/>
      </rPr>
      <t>(KPI max: 200%)</t>
    </r>
  </si>
  <si>
    <t>Tỷ lệ tử vong Toàn bệnh viện &lt; 0.4%</t>
  </si>
  <si>
    <t xml:space="preserve">Tỷ lệ tử vong </t>
  </si>
  <si>
    <t>KQ &lt; 0.45%: KPI=0.4%/KQ*100%
KQ &gt;= 0.45%: KPI=0%</t>
  </si>
  <si>
    <t xml:space="preserve">Điểm đánh giá chất lượng </t>
  </si>
  <si>
    <t xml:space="preserve">Tỷ lệ báo cáo sự cố </t>
  </si>
  <si>
    <t>Số lượng</t>
  </si>
  <si>
    <t>PHÁT TRIỂN (LEARNING AND GROWTH)</t>
  </si>
  <si>
    <t>75% nhân viên trong diện quy hoạch và được đào tạo chuẩn chức danh (chức danh thấp nhất được quy hoạch)</t>
  </si>
  <si>
    <t>Tỷ lệ nhân viên trong quy hoạch</t>
  </si>
  <si>
    <t>KQ&lt; 75%: KPI=0%
KQ&gt;= 75%: KPI=KQ/75%*100%</t>
  </si>
  <si>
    <t>Báo cáo TCCB</t>
  </si>
  <si>
    <t>Số giờ đứng lớp trung bình của nhân sự lãnh đạo quản lý là 20 giờ/năm (12 giờ đối với cấp phòng, 24 giờ đối với cấp khoa)</t>
  </si>
  <si>
    <t>Tỷ lệ CB được bổ nhiệm</t>
  </si>
  <si>
    <t>KQ&lt;100%: KPI =0%;
KQ&gt;=100%; KPI=100%</t>
  </si>
  <si>
    <t>Có 29 đề tài nghiên cứu được xét duyệt và thông qua Hội đồng đạo đức; 15 đề tài Nghiên cứu khoa học cấp cơ sở được báo cáo, đăng báo, nghiệm thu, ứng dụng thực tế (1 đề tài/mỗi khoa lâm sàng, cận lâm sàng), 39 Sáng kiến cải tiến cấp cơ sở được phê duyệt, nghiệm thu, ứng dụng thực tế (1 sáng kiến/Khoa,Phòng). Có 05 bài báo đăng trên tạp chí quốc tế hoặc đăng ký và được chấp thuận; 01 đề tài nghiên cứu cấp thành phố (Điểm thưởng gấp đôi cho khoa phòng có sản phẩm) .</t>
  </si>
  <si>
    <t>Số lượng NCKH được công nhận</t>
  </si>
  <si>
    <t>KPI=KQ/89(29+15+39+5+1)*100%
Lưu ý: Nếu mục tiêu này BV không đạt mà khoa phòng đạt thì chỉ khoa, phòng chỉ đạt 50%.</t>
  </si>
  <si>
    <t>Báo cáo CDT</t>
  </si>
  <si>
    <t>Hoàn thành triển khai chuyên khoa sâu: Dược lâm sàng trong tất cả khoa, xạ trị, thực hiện phẫu thuật ghép thận và ghép gan</t>
  </si>
  <si>
    <t xml:space="preserve">Số lượng chuyên khoa sâu đưa vào vận hành trong năm </t>
  </si>
  <si>
    <t>KPI=KQ/4*100%</t>
  </si>
  <si>
    <t>số lượng</t>
  </si>
  <si>
    <t>90% nhân viên tham gia các khoá huấn luyện, đào tạo theo chuyên đề bắt buộc có sự phê duyệt của BGĐ theo kế hoạch, hoặc tham dự Hội Nghị theo kế hoạch phê duyệt bởi BGĐ</t>
  </si>
  <si>
    <t>Tỷ lệ nhân viên tham dự huấn luyện, đạo tạo</t>
  </si>
  <si>
    <t>Báo cáo CDT, DD, TCCB, KHTH</t>
  </si>
  <si>
    <t xml:space="preserve">100% nhân viên y tế tham gia đào
tạo liên tục theo chương trình 
đạt 24 tiết/năm </t>
  </si>
  <si>
    <t>Số lượng nhân viên y tế tham gia đào tạo liên tục</t>
  </si>
  <si>
    <t>KQ&lt;100%: KPI =0%;
KQ&gt;=100%, KPI=100%</t>
  </si>
  <si>
    <t>TỔNG:</t>
  </si>
  <si>
    <t xml:space="preserve">Người lập </t>
  </si>
  <si>
    <t xml:space="preserve">Xem xét </t>
  </si>
  <si>
    <t xml:space="preserve">Phê duyệt </t>
  </si>
  <si>
    <t>Giám đốc Bệnh  viện</t>
  </si>
  <si>
    <t>Ngày 20/01/2021</t>
  </si>
  <si>
    <t>Ngày  ....../....../......</t>
  </si>
  <si>
    <t>Ngày ....../....../......</t>
  </si>
  <si>
    <t xml:space="preserve">Tổng Doanh thu tăng 25% so với 2020 </t>
  </si>
  <si>
    <t>Doanh thu dịch vụ tăng 30% so với 2020</t>
  </si>
  <si>
    <t xml:space="preserve">Tỷ lệ chênh lệch thu/chi tăng 30% so với kế hoạch </t>
  </si>
  <si>
    <t xml:space="preserve">Tỷ lệ xuất toán bảo hiểm y tế &lt; 1% </t>
  </si>
  <si>
    <t>KHOA, PHÒNG 
PHỤ TRÁCH</t>
  </si>
  <si>
    <t>Mức độ hài lòng của nhân viên đối với bệnh viện đạt tối thiểu 4,5/5 điểm</t>
  </si>
  <si>
    <t>4,5</t>
  </si>
  <si>
    <t>KQ &gt;= 4.2 điểm: KPI = KQ/4.5*100%
KQ &lt; 4.2 điểm: KPI=0%</t>
  </si>
  <si>
    <t>Điểm đánh giá chất lượng Bệnh viện tối thiểu đạt 4.3/5 điểm (hoặc nằm trong top 10 BV của Thành phố)</t>
  </si>
  <si>
    <t>Tỷ lệ báo cáo sự cố (Sự không phù hợp, Sự cố y khoa và sự cố near miss) &gt;= 300 ca/Quý</t>
  </si>
  <si>
    <t>300</t>
  </si>
  <si>
    <t>SKPH&gt;=300, KPI = 70% + 1% * SCYK
SKPH &lt; 300, KPI = SKPH/200*70% + 1% * SCYK
(KPI max: 200%)</t>
  </si>
  <si>
    <r>
      <t xml:space="preserve">Tổng </t>
    </r>
    <r>
      <rPr>
        <i/>
        <sz val="12"/>
        <color rgb="FFFF0000"/>
        <rFont val="Cambria"/>
        <family val="1"/>
      </rPr>
      <t xml:space="preserve">định phí </t>
    </r>
    <r>
      <rPr>
        <i/>
        <sz val="12"/>
        <color theme="1"/>
        <rFont val="Cambria"/>
        <family val="1"/>
      </rPr>
      <t xml:space="preserve">không vượt quá 105% so với 2020 </t>
    </r>
  </si>
  <si>
    <t>KQ &gt; 106%: KPI=0%
KQ&lt;=105%: KPI=1%/KQ*100%</t>
  </si>
  <si>
    <r>
      <t>KQ &gt;1,</t>
    </r>
    <r>
      <rPr>
        <i/>
        <sz val="12"/>
        <color rgb="FFFF0000"/>
        <rFont val="Cambria"/>
        <family val="1"/>
      </rPr>
      <t>1</t>
    </r>
    <r>
      <rPr>
        <i/>
        <sz val="12"/>
        <color theme="1"/>
        <rFont val="Cambria"/>
        <family val="1"/>
      </rPr>
      <t xml:space="preserve"> %: KPI=0%
KQ&lt;=1,</t>
    </r>
    <r>
      <rPr>
        <i/>
        <sz val="12"/>
        <color rgb="FFFF0000"/>
        <rFont val="Cambria"/>
        <family val="1"/>
      </rPr>
      <t>09</t>
    </r>
    <r>
      <rPr>
        <i/>
        <sz val="12"/>
        <color theme="1"/>
        <rFont val="Cambria"/>
        <family val="1"/>
      </rPr>
      <t xml:space="preserve"> %: KPI=1%/KQ*100%</t>
    </r>
  </si>
  <si>
    <t>Năm</t>
  </si>
  <si>
    <r>
      <t>KQ &lt; 4 điểm: KPI=0%
KQ &gt;= 4 điểm: KPI=KQ/</t>
    </r>
    <r>
      <rPr>
        <i/>
        <sz val="12"/>
        <color rgb="FFFF0000"/>
        <rFont val="Cambria"/>
        <family val="1"/>
      </rPr>
      <t>4.3</t>
    </r>
    <r>
      <rPr>
        <i/>
        <sz val="12"/>
        <color theme="1"/>
        <rFont val="Cambria"/>
        <family val="1"/>
      </rPr>
      <t>*100%</t>
    </r>
  </si>
  <si>
    <t>KPI=KQ/90%*100%</t>
  </si>
  <si>
    <t>Quý</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</si>
</sst>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
    <numFmt numFmtId="166" formatCode="0.00000%"/>
  </numFmts>
  <fonts count="27" x14ac:knownFonts="1">
    <font>
      <sz val="11"/>
      <color theme="1"/>
      <name val="Calibri"/>
      <family val="2"/>
      <scheme val="minor"/>
    </font>
    <font>
      <sz val="11"/>
      <color theme="1"/>
      <name val="Calibri"/>
      <family val="2"/>
      <scheme val="minor"/>
    </font>
    <font>
      <sz val="11"/>
      <color theme="1"/>
      <name val="Times New Roman"/>
      <family val="2"/>
    </font>
    <font>
      <sz val="10"/>
      <name val="Cambria"/>
      <family val="1"/>
    </font>
    <font>
      <b/>
      <sz val="26"/>
      <color rgb="FFFF0000"/>
      <name val="Cambria"/>
      <family val="1"/>
    </font>
    <font>
      <b/>
      <sz val="10"/>
      <color rgb="FFC00000"/>
      <name val="Cambria"/>
      <family val="1"/>
    </font>
    <font>
      <sz val="10"/>
      <color rgb="FF0000FF"/>
      <name val="Cambria"/>
      <family val="1"/>
    </font>
    <font>
      <sz val="10"/>
      <color theme="1"/>
      <name val="Cambria"/>
      <family val="1"/>
    </font>
    <font>
      <b/>
      <sz val="26"/>
      <color rgb="FF0070C0"/>
      <name val="Cambria"/>
      <family val="1"/>
    </font>
    <font>
      <b/>
      <i/>
      <sz val="12"/>
      <color theme="1"/>
      <name val="Cambria"/>
      <family val="1"/>
    </font>
    <font>
      <b/>
      <sz val="26"/>
      <color rgb="FFC00000"/>
      <name val="Cambria"/>
      <family val="1"/>
    </font>
    <font>
      <b/>
      <sz val="26"/>
      <color rgb="FF0000FF"/>
      <name val="Cambria"/>
      <family val="1"/>
    </font>
    <font>
      <b/>
      <sz val="12"/>
      <name val="Cambria"/>
      <family val="1"/>
    </font>
    <font>
      <b/>
      <sz val="12"/>
      <color theme="1"/>
      <name val="Cambria"/>
      <family val="1"/>
    </font>
    <font>
      <b/>
      <sz val="12"/>
      <color rgb="FFC00000"/>
      <name val="Cambria"/>
      <family val="1"/>
    </font>
    <font>
      <b/>
      <sz val="12"/>
      <color rgb="FF0000FF"/>
      <name val="Cambria"/>
      <family val="1"/>
    </font>
    <font>
      <sz val="12"/>
      <name val="Cambria"/>
      <family val="1"/>
    </font>
    <font>
      <sz val="12"/>
      <color theme="1"/>
      <name val="Cambria"/>
      <family val="1"/>
    </font>
    <font>
      <i/>
      <sz val="12"/>
      <color theme="1"/>
      <name val="Cambria"/>
      <family val="1"/>
    </font>
    <font>
      <b/>
      <i/>
      <sz val="12"/>
      <color rgb="FFC00000"/>
      <name val="Cambria"/>
      <family val="1"/>
    </font>
    <font>
      <i/>
      <sz val="12"/>
      <color rgb="FF0000FF"/>
      <name val="Cambria"/>
      <family val="1"/>
    </font>
    <font>
      <i/>
      <sz val="12"/>
      <name val="Cambria"/>
      <family val="1"/>
    </font>
    <font>
      <b/>
      <i/>
      <sz val="12"/>
      <color rgb="FFFF0000"/>
      <name val="Cambria"/>
      <family val="1"/>
    </font>
    <font>
      <i/>
      <sz val="12"/>
      <color rgb="FF000000"/>
      <name val="Cambria"/>
      <family val="1"/>
    </font>
    <font>
      <sz val="12"/>
      <color rgb="FFFF0000"/>
      <name val="Cambria"/>
      <family val="1"/>
    </font>
    <font>
      <sz val="12"/>
      <color rgb="FF0000FF"/>
      <name val="Cambria"/>
      <family val="1"/>
    </font>
    <font>
      <i/>
      <sz val="12"/>
      <color rgb="FFFF0000"/>
      <name val="Cambria"/>
      <family val="1"/>
    </font>
  </fonts>
  <fills count="10">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0"/>
        <bgColor indexed="64"/>
      </patternFill>
    </fill>
    <fill>
      <patternFill patternType="solid">
        <fgColor rgb="FFFFF7D9"/>
        <bgColor indexed="64"/>
      </patternFill>
    </fill>
    <fill>
      <patternFill patternType="solid">
        <fgColor theme="7" tint="0.79998168889431442"/>
        <bgColor indexed="64"/>
      </patternFill>
    </fill>
    <fill>
      <patternFill patternType="solid">
        <fgColor rgb="FFFFF7D9"/>
        <bgColor rgb="FF000000"/>
      </patternFill>
    </fill>
    <fill>
      <patternFill patternType="solid">
        <fgColor rgb="FFFFFF00"/>
        <bgColor indexed="64"/>
      </patternFill>
    </fill>
    <fill>
      <patternFill patternType="solid">
        <fgColor indexed="9"/>
        <bgColor indexed="64"/>
      </patternFill>
    </fill>
  </fills>
  <borders count="10">
    <border>
      <left/>
      <right/>
      <top/>
      <bottom/>
      <diagonal/>
    </border>
    <border>
      <left style="hair">
        <color auto="1"/>
      </left>
      <right style="thin">
        <color auto="1"/>
      </right>
      <top style="thin">
        <color auto="1"/>
      </top>
      <bottom style="thin">
        <color auto="1"/>
      </bottom>
      <diagonal/>
    </border>
    <border>
      <left/>
      <right style="thin">
        <color auto="1"/>
      </right>
      <top/>
      <bottom style="thin">
        <color theme="0" tint="-0.249977111117893"/>
      </bottom>
      <diagonal/>
    </border>
    <border>
      <left/>
      <right style="thin">
        <color auto="1"/>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theme="0" tint="-0.249977111117893"/>
      </top>
      <bottom style="hair">
        <color theme="0" tint="-0.249977111117893"/>
      </bottom>
      <diagonal/>
    </border>
    <border>
      <left/>
      <right style="thin">
        <color auto="1"/>
      </right>
      <top/>
      <bottom style="hair">
        <color theme="0" tint="-0.249977111117893"/>
      </bottom>
      <diagonal/>
    </border>
    <border>
      <left/>
      <right style="thin">
        <color auto="1"/>
      </right>
      <top style="hair">
        <color theme="0" tint="-0.249977111117893"/>
      </top>
      <bottom style="hair">
        <color theme="0" tint="-0.249977111117893"/>
      </bottom>
      <diagonal/>
    </border>
    <border>
      <left/>
      <right style="thin">
        <color auto="1"/>
      </right>
      <top/>
      <bottom style="thin">
        <color auto="1"/>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0"/>
    <xf numFmtId="43" fontId="1" fillId="0" borderId="0" applyFont="0" applyFill="0" applyBorder="0" applyAlignment="0" applyProtection="0"/>
  </cellStyleXfs>
  <cellXfs count="140">
    <xf numFmtId="0" fontId="0" fillId="0" borderId="0" xfId="0"/>
    <xf numFmtId="0" fontId="3" fillId="0" borderId="0" xfId="3" applyFont="1" applyBorder="1" applyAlignment="1">
      <alignment horizontal="center" vertical="center" wrapText="1"/>
    </xf>
    <xf numFmtId="0" fontId="4" fillId="0" borderId="0" xfId="0" applyFont="1" applyBorder="1" applyAlignment="1">
      <alignment vertical="center"/>
    </xf>
    <xf numFmtId="0" fontId="3" fillId="0" borderId="0" xfId="3" applyFont="1" applyBorder="1" applyAlignment="1">
      <alignment vertical="center" wrapText="1"/>
    </xf>
    <xf numFmtId="0" fontId="5" fillId="0" borderId="0" xfId="3" applyFont="1" applyBorder="1" applyAlignment="1">
      <alignment horizontal="center" vertical="center" wrapText="1"/>
    </xf>
    <xf numFmtId="0" fontId="6" fillId="0" borderId="0" xfId="3" applyFont="1" applyBorder="1" applyAlignment="1">
      <alignment horizontal="center" vertical="center" wrapText="1"/>
    </xf>
    <xf numFmtId="0" fontId="7" fillId="0" borderId="0" xfId="0" applyFont="1" applyAlignment="1">
      <alignment vertical="center"/>
    </xf>
    <xf numFmtId="0" fontId="7" fillId="0" borderId="0" xfId="0" applyFont="1" applyBorder="1" applyAlignment="1">
      <alignment vertical="center"/>
    </xf>
    <xf numFmtId="0" fontId="8" fillId="0" borderId="0" xfId="0" applyFont="1" applyBorder="1" applyAlignment="1">
      <alignment vertical="center"/>
    </xf>
    <xf numFmtId="0" fontId="8" fillId="0" borderId="0" xfId="0" applyFont="1" applyBorder="1" applyAlignment="1">
      <alignment vertical="center" wrapText="1"/>
    </xf>
    <xf numFmtId="0" fontId="9" fillId="0" borderId="0" xfId="0" applyFont="1"/>
    <xf numFmtId="0" fontId="8"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11" fillId="0" borderId="0" xfId="0" applyFont="1" applyBorder="1" applyAlignment="1">
      <alignment vertical="center" wrapText="1"/>
    </xf>
    <xf numFmtId="9" fontId="15" fillId="2" borderId="1" xfId="3" applyNumberFormat="1" applyFont="1" applyFill="1" applyBorder="1" applyAlignment="1">
      <alignment horizontal="center" vertical="center" wrapText="1"/>
    </xf>
    <xf numFmtId="0" fontId="12" fillId="0" borderId="0" xfId="3" applyFont="1" applyAlignment="1">
      <alignment horizontal="center" vertical="center"/>
    </xf>
    <xf numFmtId="9" fontId="15" fillId="3" borderId="2" xfId="3" applyNumberFormat="1" applyFont="1" applyFill="1" applyBorder="1" applyAlignment="1">
      <alignment horizontal="center" vertical="center"/>
    </xf>
    <xf numFmtId="0" fontId="16" fillId="4" borderId="0" xfId="3" applyFont="1" applyFill="1" applyAlignment="1">
      <alignment vertical="center"/>
    </xf>
    <xf numFmtId="0" fontId="18" fillId="0" borderId="0" xfId="3" applyFont="1" applyAlignment="1">
      <alignment vertical="center"/>
    </xf>
    <xf numFmtId="9" fontId="20" fillId="5" borderId="3" xfId="2" applyFont="1" applyFill="1" applyBorder="1" applyAlignment="1">
      <alignment horizontal="center" vertical="center" wrapText="1"/>
    </xf>
    <xf numFmtId="0" fontId="17" fillId="4" borderId="0" xfId="3" applyFont="1" applyFill="1" applyAlignment="1">
      <alignment vertical="center"/>
    </xf>
    <xf numFmtId="1" fontId="20" fillId="5" borderId="3" xfId="2" applyNumberFormat="1" applyFont="1" applyFill="1" applyBorder="1" applyAlignment="1">
      <alignment horizontal="center" vertical="center" wrapText="1"/>
    </xf>
    <xf numFmtId="9" fontId="18" fillId="0" borderId="0" xfId="2" applyFont="1" applyAlignment="1">
      <alignment vertical="center"/>
    </xf>
    <xf numFmtId="0" fontId="20" fillId="6" borderId="4" xfId="3" applyFont="1" applyFill="1" applyBorder="1" applyAlignment="1">
      <alignment horizontal="center" vertical="center"/>
    </xf>
    <xf numFmtId="0" fontId="20" fillId="5" borderId="3" xfId="2" applyNumberFormat="1" applyFont="1" applyFill="1" applyBorder="1" applyAlignment="1">
      <alignment horizontal="center" vertical="center" wrapText="1"/>
    </xf>
    <xf numFmtId="0" fontId="20" fillId="0" borderId="3" xfId="2" applyNumberFormat="1" applyFont="1" applyFill="1" applyBorder="1" applyAlignment="1">
      <alignment horizontal="center" vertical="center" wrapText="1"/>
    </xf>
    <xf numFmtId="0" fontId="18" fillId="0" borderId="0" xfId="3" applyFont="1" applyFill="1" applyAlignment="1">
      <alignment vertical="center"/>
    </xf>
    <xf numFmtId="0" fontId="24" fillId="0" borderId="0" xfId="3" applyFont="1" applyAlignment="1">
      <alignment vertical="center"/>
    </xf>
    <xf numFmtId="0" fontId="16" fillId="9" borderId="0" xfId="3" applyFont="1" applyFill="1" applyAlignment="1">
      <alignment vertical="center"/>
    </xf>
    <xf numFmtId="0" fontId="16" fillId="9" borderId="0" xfId="3" applyFont="1" applyFill="1" applyAlignment="1">
      <alignment horizontal="center" vertical="center"/>
    </xf>
    <xf numFmtId="0" fontId="14" fillId="9" borderId="0" xfId="3" applyFont="1" applyFill="1" applyAlignment="1">
      <alignment horizontal="center" vertical="center"/>
    </xf>
    <xf numFmtId="0" fontId="25" fillId="9" borderId="0" xfId="3" applyFont="1" applyFill="1" applyAlignment="1">
      <alignment horizontal="center" vertical="center"/>
    </xf>
    <xf numFmtId="0" fontId="16" fillId="0" borderId="0" xfId="3" applyFont="1" applyFill="1" applyAlignment="1">
      <alignment vertical="center"/>
    </xf>
    <xf numFmtId="0" fontId="12" fillId="9" borderId="0" xfId="3" applyFont="1" applyFill="1" applyAlignment="1">
      <alignment vertical="center"/>
    </xf>
    <xf numFmtId="0" fontId="12" fillId="9" borderId="0" xfId="3" applyFont="1" applyFill="1" applyAlignment="1">
      <alignment horizontal="center" vertical="center"/>
    </xf>
    <xf numFmtId="0" fontId="25" fillId="0" borderId="0" xfId="3" applyFont="1" applyFill="1" applyAlignment="1">
      <alignment vertical="center"/>
    </xf>
    <xf numFmtId="0" fontId="16" fillId="0" borderId="0" xfId="3" applyFont="1" applyAlignment="1">
      <alignment vertical="center"/>
    </xf>
    <xf numFmtId="0" fontId="25" fillId="9" borderId="0" xfId="3" applyFont="1" applyFill="1" applyAlignment="1">
      <alignment horizontal="left" vertical="center"/>
    </xf>
    <xf numFmtId="0" fontId="25" fillId="0" borderId="0" xfId="3" applyFont="1" applyAlignment="1">
      <alignment vertical="center"/>
    </xf>
    <xf numFmtId="0" fontId="16" fillId="0" borderId="0" xfId="3" applyFont="1" applyAlignment="1">
      <alignment horizontal="center" vertical="center"/>
    </xf>
    <xf numFmtId="0" fontId="14" fillId="0" borderId="0" xfId="3" applyFont="1" applyAlignment="1">
      <alignment horizontal="center" vertical="center"/>
    </xf>
    <xf numFmtId="0" fontId="25" fillId="0" borderId="0" xfId="3" applyFont="1" applyAlignment="1">
      <alignment horizontal="center" vertical="center"/>
    </xf>
    <xf numFmtId="0" fontId="3" fillId="0" borderId="0" xfId="3" applyFont="1" applyAlignment="1">
      <alignment vertical="center"/>
    </xf>
    <xf numFmtId="0" fontId="3" fillId="0" borderId="0" xfId="3" applyFont="1" applyAlignment="1">
      <alignment horizontal="center" vertical="center"/>
    </xf>
    <xf numFmtId="0" fontId="5" fillId="0" borderId="0" xfId="3" applyFont="1" applyAlignment="1">
      <alignment horizontal="center" vertical="center"/>
    </xf>
    <xf numFmtId="0" fontId="6" fillId="0" borderId="0" xfId="3" applyFont="1" applyAlignment="1">
      <alignment horizontal="center" vertical="center"/>
    </xf>
    <xf numFmtId="9" fontId="20" fillId="5" borderId="6" xfId="2" applyFont="1" applyFill="1" applyBorder="1" applyAlignment="1">
      <alignment horizontal="center" vertical="center" wrapText="1"/>
    </xf>
    <xf numFmtId="9" fontId="20" fillId="5" borderId="7" xfId="2" applyFont="1" applyFill="1" applyBorder="1" applyAlignment="1">
      <alignment horizontal="center" vertical="center" wrapText="1"/>
    </xf>
    <xf numFmtId="10" fontId="20" fillId="5" borderId="8" xfId="2" applyNumberFormat="1" applyFont="1" applyFill="1" applyBorder="1" applyAlignment="1">
      <alignment horizontal="center" vertical="center" wrapText="1"/>
    </xf>
    <xf numFmtId="9" fontId="20" fillId="5" borderId="8" xfId="2" applyFont="1" applyFill="1" applyBorder="1" applyAlignment="1">
      <alignment horizontal="center" vertical="center" wrapText="1"/>
    </xf>
    <xf numFmtId="0" fontId="20" fillId="6" borderId="5" xfId="3" applyFont="1" applyFill="1" applyBorder="1" applyAlignment="1">
      <alignment horizontal="center" vertical="center"/>
    </xf>
    <xf numFmtId="0" fontId="20" fillId="5" borderId="6" xfId="2" applyNumberFormat="1" applyFont="1" applyFill="1" applyBorder="1" applyAlignment="1">
      <alignment horizontal="center" vertical="center" wrapText="1"/>
    </xf>
    <xf numFmtId="0" fontId="14" fillId="9" borderId="0" xfId="3" applyFont="1" applyFill="1" applyBorder="1" applyAlignment="1">
      <alignment horizontal="center" vertical="center"/>
    </xf>
    <xf numFmtId="0" fontId="12" fillId="9" borderId="0" xfId="3" applyFont="1" applyFill="1" applyBorder="1" applyAlignment="1">
      <alignment vertical="center"/>
    </xf>
    <xf numFmtId="0" fontId="16" fillId="9" borderId="0" xfId="3" applyFont="1" applyFill="1" applyBorder="1" applyAlignment="1">
      <alignment horizontal="left" vertical="center"/>
    </xf>
    <xf numFmtId="0" fontId="14" fillId="0" borderId="0" xfId="3" applyFont="1" applyBorder="1" applyAlignment="1">
      <alignment horizontal="center" vertical="center"/>
    </xf>
    <xf numFmtId="0" fontId="5" fillId="0" borderId="0" xfId="3" applyFont="1" applyBorder="1" applyAlignment="1">
      <alignment horizontal="center" vertical="center"/>
    </xf>
    <xf numFmtId="9" fontId="15" fillId="6" borderId="9" xfId="3" applyNumberFormat="1" applyFont="1" applyFill="1" applyBorder="1" applyAlignment="1">
      <alignment horizontal="center" vertical="center"/>
    </xf>
    <xf numFmtId="0" fontId="12" fillId="3" borderId="4" xfId="3" applyFont="1" applyFill="1" applyBorder="1" applyAlignment="1">
      <alignment vertical="center"/>
    </xf>
    <xf numFmtId="0" fontId="12" fillId="3" borderId="4" xfId="3" applyFont="1" applyFill="1" applyBorder="1" applyAlignment="1">
      <alignment horizontal="left" vertical="center"/>
    </xf>
    <xf numFmtId="9" fontId="13" fillId="3" borderId="4" xfId="3" applyNumberFormat="1" applyFont="1" applyFill="1" applyBorder="1" applyAlignment="1">
      <alignment horizontal="center" vertical="center"/>
    </xf>
    <xf numFmtId="0" fontId="16" fillId="3" borderId="4" xfId="3" applyFont="1" applyFill="1" applyBorder="1" applyAlignment="1">
      <alignment vertical="center"/>
    </xf>
    <xf numFmtId="0" fontId="16" fillId="3" borderId="4" xfId="3" applyFont="1" applyFill="1" applyBorder="1" applyAlignment="1">
      <alignment horizontal="center" vertical="center"/>
    </xf>
    <xf numFmtId="0" fontId="17" fillId="3" borderId="4" xfId="3" applyFont="1" applyFill="1" applyBorder="1" applyAlignment="1">
      <alignment vertical="center"/>
    </xf>
    <xf numFmtId="0" fontId="12" fillId="3" borderId="4" xfId="3" applyFont="1" applyFill="1" applyBorder="1" applyAlignment="1">
      <alignment horizontal="center" vertical="center"/>
    </xf>
    <xf numFmtId="9" fontId="12" fillId="3" borderId="4" xfId="3" applyNumberFormat="1" applyFont="1" applyFill="1" applyBorder="1" applyAlignment="1">
      <alignment horizontal="center" vertical="center"/>
    </xf>
    <xf numFmtId="9" fontId="14" fillId="3" borderId="4" xfId="3" applyNumberFormat="1" applyFont="1" applyFill="1" applyBorder="1" applyAlignment="1">
      <alignment horizontal="center" vertical="center"/>
    </xf>
    <xf numFmtId="9" fontId="15" fillId="3" borderId="4" xfId="3" applyNumberFormat="1" applyFont="1" applyFill="1" applyBorder="1" applyAlignment="1">
      <alignment horizontal="center" vertical="center"/>
    </xf>
    <xf numFmtId="0" fontId="18" fillId="0" borderId="4" xfId="3" applyFont="1" applyBorder="1" applyAlignment="1">
      <alignment horizontal="center" vertical="center"/>
    </xf>
    <xf numFmtId="164" fontId="18" fillId="5" borderId="4" xfId="1" applyNumberFormat="1" applyFont="1" applyFill="1" applyBorder="1" applyAlignment="1">
      <alignment vertical="center" wrapText="1"/>
    </xf>
    <xf numFmtId="9" fontId="18" fillId="4" borderId="4" xfId="2" applyFont="1" applyFill="1" applyBorder="1" applyAlignment="1">
      <alignment horizontal="center" vertical="center" wrapText="1"/>
    </xf>
    <xf numFmtId="164" fontId="18" fillId="0" borderId="4" xfId="4" applyNumberFormat="1" applyFont="1" applyFill="1" applyBorder="1" applyAlignment="1">
      <alignment vertical="center" wrapText="1"/>
    </xf>
    <xf numFmtId="9" fontId="18" fillId="5" borderId="4" xfId="0" applyNumberFormat="1" applyFont="1" applyFill="1" applyBorder="1" applyAlignment="1">
      <alignment vertical="center" wrapText="1"/>
    </xf>
    <xf numFmtId="164" fontId="18" fillId="0" borderId="4" xfId="4" applyNumberFormat="1" applyFont="1" applyFill="1" applyBorder="1" applyAlignment="1">
      <alignment horizontal="center" vertical="center" wrapText="1"/>
    </xf>
    <xf numFmtId="9" fontId="18" fillId="5" borderId="4" xfId="0" applyNumberFormat="1" applyFont="1" applyFill="1" applyBorder="1" applyAlignment="1">
      <alignment vertical="center"/>
    </xf>
    <xf numFmtId="9" fontId="18" fillId="0" borderId="4" xfId="2" applyFont="1" applyFill="1" applyBorder="1" applyAlignment="1">
      <alignment horizontal="center" vertical="center"/>
    </xf>
    <xf numFmtId="9" fontId="18" fillId="6" borderId="4" xfId="2" applyNumberFormat="1" applyFont="1" applyFill="1" applyBorder="1" applyAlignment="1">
      <alignment horizontal="center" vertical="center" wrapText="1"/>
    </xf>
    <xf numFmtId="9" fontId="18" fillId="0" borderId="4" xfId="3" applyNumberFormat="1" applyFont="1" applyBorder="1" applyAlignment="1">
      <alignment horizontal="center" vertical="center"/>
    </xf>
    <xf numFmtId="9" fontId="19" fillId="5" borderId="4" xfId="2" applyFont="1" applyFill="1" applyBorder="1" applyAlignment="1">
      <alignment horizontal="center" vertical="center" wrapText="1"/>
    </xf>
    <xf numFmtId="9" fontId="20" fillId="5" borderId="4" xfId="2" applyFont="1" applyFill="1" applyBorder="1" applyAlignment="1">
      <alignment horizontal="center" vertical="center" wrapText="1"/>
    </xf>
    <xf numFmtId="165" fontId="18" fillId="5" borderId="4" xfId="2" applyNumberFormat="1" applyFont="1" applyFill="1" applyBorder="1" applyAlignment="1">
      <alignment horizontal="center" vertical="center" wrapText="1"/>
    </xf>
    <xf numFmtId="9" fontId="18" fillId="0" borderId="4" xfId="2" applyNumberFormat="1" applyFont="1" applyFill="1" applyBorder="1" applyAlignment="1">
      <alignment horizontal="center" vertical="center" wrapText="1"/>
    </xf>
    <xf numFmtId="9" fontId="18" fillId="5" borderId="4" xfId="2" applyFont="1" applyFill="1" applyBorder="1" applyAlignment="1">
      <alignment horizontal="center" vertical="center" wrapText="1"/>
    </xf>
    <xf numFmtId="9" fontId="19" fillId="5" borderId="4" xfId="2" applyNumberFormat="1" applyFont="1" applyFill="1" applyBorder="1" applyAlignment="1">
      <alignment horizontal="center" vertical="center" wrapText="1"/>
    </xf>
    <xf numFmtId="10" fontId="20" fillId="5" borderId="4" xfId="2" applyNumberFormat="1" applyFont="1" applyFill="1" applyBorder="1" applyAlignment="1">
      <alignment horizontal="center" vertical="center" wrapText="1"/>
    </xf>
    <xf numFmtId="49" fontId="18" fillId="0" borderId="4" xfId="2" applyNumberFormat="1" applyFont="1" applyFill="1" applyBorder="1" applyAlignment="1">
      <alignment horizontal="center" vertical="center"/>
    </xf>
    <xf numFmtId="9" fontId="18" fillId="5" borderId="4" xfId="2" applyNumberFormat="1" applyFont="1" applyFill="1" applyBorder="1" applyAlignment="1">
      <alignment horizontal="center" vertical="center" wrapText="1"/>
    </xf>
    <xf numFmtId="10" fontId="18" fillId="5" borderId="4" xfId="2" applyNumberFormat="1" applyFont="1" applyFill="1" applyBorder="1" applyAlignment="1">
      <alignment horizontal="center" vertical="center" wrapText="1"/>
    </xf>
    <xf numFmtId="0" fontId="13" fillId="3" borderId="4" xfId="3" applyFont="1" applyFill="1" applyBorder="1" applyAlignment="1">
      <alignment vertical="center"/>
    </xf>
    <xf numFmtId="0" fontId="13" fillId="3" borderId="4" xfId="3" applyFont="1" applyFill="1" applyBorder="1" applyAlignment="1">
      <alignment horizontal="left" vertical="center"/>
    </xf>
    <xf numFmtId="0" fontId="17" fillId="3" borderId="4" xfId="3" applyFont="1" applyFill="1" applyBorder="1" applyAlignment="1">
      <alignment horizontal="center" vertical="center"/>
    </xf>
    <xf numFmtId="0" fontId="13" fillId="3" borderId="4" xfId="3" applyFont="1" applyFill="1" applyBorder="1" applyAlignment="1">
      <alignment horizontal="center" vertical="center"/>
    </xf>
    <xf numFmtId="9" fontId="18" fillId="7" borderId="4" xfId="0" applyNumberFormat="1" applyFont="1" applyFill="1" applyBorder="1" applyAlignment="1">
      <alignment vertical="center" wrapText="1"/>
    </xf>
    <xf numFmtId="9" fontId="18" fillId="6" borderId="4" xfId="2" applyFont="1" applyFill="1" applyBorder="1" applyAlignment="1">
      <alignment horizontal="center" vertical="center" wrapText="1"/>
    </xf>
    <xf numFmtId="9" fontId="21" fillId="0" borderId="4" xfId="2" applyNumberFormat="1" applyFont="1" applyFill="1" applyBorder="1" applyAlignment="1">
      <alignment horizontal="center" vertical="center" wrapText="1"/>
    </xf>
    <xf numFmtId="0" fontId="18" fillId="0" borderId="4" xfId="2" applyNumberFormat="1" applyFont="1" applyFill="1" applyBorder="1" applyAlignment="1">
      <alignment horizontal="center" vertical="center"/>
    </xf>
    <xf numFmtId="2" fontId="20" fillId="5" borderId="4" xfId="2" applyNumberFormat="1" applyFont="1" applyFill="1" applyBorder="1" applyAlignment="1">
      <alignment horizontal="center" vertical="center" wrapText="1"/>
    </xf>
    <xf numFmtId="0" fontId="21" fillId="6" borderId="4" xfId="3" applyFont="1" applyFill="1" applyBorder="1" applyAlignment="1">
      <alignment horizontal="center" vertical="center"/>
    </xf>
    <xf numFmtId="9" fontId="18" fillId="0" borderId="4" xfId="2" applyFont="1" applyFill="1" applyBorder="1" applyAlignment="1">
      <alignment horizontal="center" vertical="center" wrapText="1"/>
    </xf>
    <xf numFmtId="0" fontId="18" fillId="0" borderId="4" xfId="3" applyNumberFormat="1" applyFont="1" applyFill="1" applyBorder="1" applyAlignment="1">
      <alignment horizontal="center" vertical="center"/>
    </xf>
    <xf numFmtId="0" fontId="18" fillId="6" borderId="4" xfId="3" applyNumberFormat="1" applyFont="1" applyFill="1" applyBorder="1" applyAlignment="1">
      <alignment horizontal="center" vertical="center"/>
    </xf>
    <xf numFmtId="0" fontId="20" fillId="5" borderId="4" xfId="2" applyNumberFormat="1" applyFont="1" applyFill="1" applyBorder="1" applyAlignment="1">
      <alignment horizontal="center" vertical="center" wrapText="1"/>
    </xf>
    <xf numFmtId="164" fontId="18" fillId="6" borderId="4" xfId="1" applyNumberFormat="1" applyFont="1" applyFill="1" applyBorder="1" applyAlignment="1">
      <alignment vertical="center" wrapText="1"/>
    </xf>
    <xf numFmtId="165" fontId="18" fillId="0" borderId="4" xfId="2" applyNumberFormat="1" applyFont="1" applyFill="1" applyBorder="1" applyAlignment="1">
      <alignment horizontal="center" vertical="center"/>
    </xf>
    <xf numFmtId="10" fontId="21" fillId="5" borderId="4" xfId="2" applyNumberFormat="1" applyFont="1" applyFill="1" applyBorder="1" applyAlignment="1">
      <alignment horizontal="center" vertical="center" wrapText="1"/>
    </xf>
    <xf numFmtId="9" fontId="9" fillId="8" borderId="4" xfId="2" applyNumberFormat="1" applyFont="1" applyFill="1" applyBorder="1" applyAlignment="1">
      <alignment horizontal="center" vertical="center" wrapText="1"/>
    </xf>
    <xf numFmtId="9" fontId="19" fillId="8" borderId="4" xfId="2" applyNumberFormat="1" applyFont="1" applyFill="1" applyBorder="1" applyAlignment="1">
      <alignment horizontal="center" vertical="center" wrapText="1"/>
    </xf>
    <xf numFmtId="9" fontId="19" fillId="6" borderId="4" xfId="2" applyNumberFormat="1" applyFont="1" applyFill="1" applyBorder="1" applyAlignment="1">
      <alignment horizontal="center" vertical="center" wrapText="1"/>
    </xf>
    <xf numFmtId="166" fontId="18" fillId="5" borderId="4" xfId="2" applyNumberFormat="1" applyFont="1" applyFill="1" applyBorder="1" applyAlignment="1">
      <alignment horizontal="center" vertical="center" wrapText="1"/>
    </xf>
    <xf numFmtId="9" fontId="22" fillId="0" borderId="4" xfId="2" applyNumberFormat="1" applyFont="1" applyFill="1" applyBorder="1" applyAlignment="1">
      <alignment horizontal="center" vertical="center" wrapText="1"/>
    </xf>
    <xf numFmtId="165" fontId="20" fillId="5" borderId="4" xfId="2" applyNumberFormat="1" applyFont="1" applyFill="1" applyBorder="1" applyAlignment="1">
      <alignment horizontal="center" vertical="center" wrapText="1"/>
    </xf>
    <xf numFmtId="164" fontId="21" fillId="6" borderId="4" xfId="1" applyNumberFormat="1" applyFont="1" applyFill="1" applyBorder="1" applyAlignment="1">
      <alignment vertical="center" wrapText="1"/>
    </xf>
    <xf numFmtId="49" fontId="18" fillId="6" borderId="4" xfId="1" applyNumberFormat="1" applyFont="1" applyFill="1" applyBorder="1" applyAlignment="1">
      <alignment vertical="center" wrapText="1"/>
    </xf>
    <xf numFmtId="9" fontId="18" fillId="6" borderId="4" xfId="0" applyNumberFormat="1" applyFont="1" applyFill="1" applyBorder="1" applyAlignment="1">
      <alignment vertical="center" wrapText="1"/>
    </xf>
    <xf numFmtId="0" fontId="18" fillId="5" borderId="4" xfId="2" applyNumberFormat="1" applyFont="1" applyFill="1" applyBorder="1" applyAlignment="1">
      <alignment horizontal="center" vertical="center" wrapText="1"/>
    </xf>
    <xf numFmtId="9" fontId="23" fillId="7" borderId="4" xfId="0" applyNumberFormat="1" applyFont="1" applyFill="1" applyBorder="1" applyAlignment="1">
      <alignment vertical="center"/>
    </xf>
    <xf numFmtId="1" fontId="20" fillId="5" borderId="4" xfId="2" applyNumberFormat="1" applyFont="1" applyFill="1" applyBorder="1" applyAlignment="1">
      <alignment horizontal="center" vertical="center" wrapText="1"/>
    </xf>
    <xf numFmtId="9" fontId="23" fillId="6" borderId="4" xfId="0" applyNumberFormat="1" applyFont="1" applyFill="1" applyBorder="1" applyAlignment="1">
      <alignment vertical="center" wrapText="1"/>
    </xf>
    <xf numFmtId="9" fontId="18" fillId="0" borderId="4" xfId="2" applyNumberFormat="1" applyFont="1" applyFill="1" applyBorder="1" applyAlignment="1">
      <alignment horizontal="center" vertical="center"/>
    </xf>
    <xf numFmtId="0" fontId="18" fillId="0" borderId="4" xfId="2" applyNumberFormat="1" applyFont="1" applyFill="1" applyBorder="1" applyAlignment="1">
      <alignment horizontal="center" vertical="center" wrapText="1"/>
    </xf>
    <xf numFmtId="9" fontId="19" fillId="0" borderId="4" xfId="2" applyNumberFormat="1" applyFont="1" applyFill="1" applyBorder="1" applyAlignment="1">
      <alignment horizontal="center" vertical="center" wrapText="1"/>
    </xf>
    <xf numFmtId="0" fontId="20" fillId="0" borderId="4" xfId="2" applyNumberFormat="1" applyFont="1" applyFill="1" applyBorder="1" applyAlignment="1">
      <alignment horizontal="center" vertical="center" wrapText="1"/>
    </xf>
    <xf numFmtId="0" fontId="13" fillId="2" borderId="4" xfId="3" applyFont="1" applyFill="1" applyBorder="1" applyAlignment="1">
      <alignment vertical="center" wrapText="1"/>
    </xf>
    <xf numFmtId="9" fontId="13" fillId="2" borderId="4" xfId="3" applyNumberFormat="1" applyFont="1" applyFill="1" applyBorder="1" applyAlignment="1">
      <alignment vertical="center"/>
    </xf>
    <xf numFmtId="0" fontId="17" fillId="2" borderId="4" xfId="3" applyFont="1" applyFill="1" applyBorder="1" applyAlignment="1">
      <alignment vertical="center"/>
    </xf>
    <xf numFmtId="0" fontId="17" fillId="2" borderId="4" xfId="3" applyFont="1" applyFill="1" applyBorder="1" applyAlignment="1">
      <alignment horizontal="center" vertical="center"/>
    </xf>
    <xf numFmtId="0" fontId="13" fillId="2" borderId="4" xfId="3" applyFont="1" applyFill="1" applyBorder="1" applyAlignment="1">
      <alignment horizontal="center" vertical="center"/>
    </xf>
    <xf numFmtId="9" fontId="13" fillId="2" borderId="4" xfId="3" applyNumberFormat="1" applyFont="1" applyFill="1" applyBorder="1" applyAlignment="1">
      <alignment horizontal="center" vertical="center"/>
    </xf>
    <xf numFmtId="9" fontId="14" fillId="6" borderId="4" xfId="3" applyNumberFormat="1" applyFont="1" applyFill="1" applyBorder="1" applyAlignment="1">
      <alignment horizontal="center" vertical="center"/>
    </xf>
    <xf numFmtId="9" fontId="15" fillId="6" borderId="4" xfId="3" applyNumberFormat="1" applyFont="1" applyFill="1" applyBorder="1" applyAlignment="1">
      <alignment horizontal="center" vertical="center"/>
    </xf>
    <xf numFmtId="0" fontId="12" fillId="2" borderId="4" xfId="3" applyFont="1" applyFill="1" applyBorder="1" applyAlignment="1">
      <alignment horizontal="center" vertical="center" wrapText="1"/>
    </xf>
    <xf numFmtId="0" fontId="13" fillId="2" borderId="4" xfId="3" applyFont="1" applyFill="1" applyBorder="1" applyAlignment="1">
      <alignment horizontal="center" vertical="center" wrapText="1"/>
    </xf>
    <xf numFmtId="9" fontId="14" fillId="2" borderId="4" xfId="3" applyNumberFormat="1" applyFont="1" applyFill="1" applyBorder="1" applyAlignment="1">
      <alignment horizontal="center" vertical="center" wrapText="1"/>
    </xf>
    <xf numFmtId="9" fontId="15" fillId="2" borderId="4" xfId="3" applyNumberFormat="1" applyFont="1" applyFill="1" applyBorder="1" applyAlignment="1">
      <alignment horizontal="center" vertical="center" wrapText="1"/>
    </xf>
    <xf numFmtId="164" fontId="26" fillId="0" borderId="4" xfId="4" applyNumberFormat="1" applyFont="1" applyFill="1" applyBorder="1" applyAlignment="1">
      <alignment horizontal="center" vertical="center" wrapText="1"/>
    </xf>
    <xf numFmtId="9" fontId="26" fillId="5" borderId="4" xfId="0" applyNumberFormat="1" applyFont="1" applyFill="1" applyBorder="1" applyAlignment="1">
      <alignment vertical="center" wrapText="1"/>
    </xf>
    <xf numFmtId="0" fontId="12" fillId="9" borderId="0" xfId="3" applyFont="1" applyFill="1" applyAlignment="1">
      <alignment horizontal="center" vertical="center"/>
    </xf>
    <xf numFmtId="0" fontId="12" fillId="9" borderId="0" xfId="3" applyFont="1" applyFill="1" applyAlignment="1">
      <alignment vertical="center"/>
    </xf>
    <xf numFmtId="0" fontId="16" fillId="9" borderId="0" xfId="3" applyFont="1" applyFill="1" applyAlignment="1">
      <alignment horizontal="center" vertical="center"/>
    </xf>
    <xf numFmtId="0" fontId="16" fillId="9" borderId="0" xfId="3" applyFont="1" applyFill="1" applyAlignment="1">
      <alignment horizontal="left" vertical="center"/>
    </xf>
  </cellXfs>
  <cellStyles count="5">
    <cellStyle name="Comma" xfId="1" builtinId="3"/>
    <cellStyle name="Comma 33" xfId="4" xr:uid="{00000000-0005-0000-0000-000001000000}"/>
    <cellStyle name="Normal" xfId="0" builtinId="0"/>
    <cellStyle name="Normal 2 3 3" xfId="3" xr:uid="{00000000-0005-0000-0000-000003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1473200</xdr:colOff>
      <xdr:row>0</xdr:row>
      <xdr:rowOff>81280</xdr:rowOff>
    </xdr:from>
    <xdr:to>
      <xdr:col>2</xdr:col>
      <xdr:colOff>2592070</xdr:colOff>
      <xdr:row>3</xdr:row>
      <xdr:rowOff>233604</xdr:rowOff>
    </xdr:to>
    <xdr:pic>
      <xdr:nvPicPr>
        <xdr:cNvPr id="2" name="Picture 1">
          <a:extLst>
            <a:ext uri="{FF2B5EF4-FFF2-40B4-BE49-F238E27FC236}">
              <a16:creationId xmlns:a16="http://schemas.microsoft.com/office/drawing/2014/main" id="{FD60EFD1-5F42-E346-85AF-87F8987E1A1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1825" y="81280"/>
          <a:ext cx="1137920" cy="11524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Q57"/>
  <sheetViews>
    <sheetView tabSelected="1" topLeftCell="C1" zoomScale="85" zoomScaleNormal="85" workbookViewId="0">
      <selection activeCell="G25" sqref="G25"/>
    </sheetView>
  </sheetViews>
  <sheetFormatPr baseColWidth="10" defaultColWidth="8.83203125" defaultRowHeight="13" x14ac:dyDescent="0.2"/>
  <cols>
    <col min="1" max="1" width="2" style="42" customWidth="1"/>
    <col min="2" max="2" width="4.33203125" style="42" customWidth="1"/>
    <col min="3" max="3" width="55.33203125" style="42" customWidth="1"/>
    <col min="4" max="4" width="7.5" style="42" customWidth="1"/>
    <col min="5" max="5" width="31.83203125" style="42" bestFit="1" customWidth="1"/>
    <col min="6" max="6" width="34" style="43" customWidth="1"/>
    <col min="7" max="7" width="15" style="43" customWidth="1"/>
    <col min="8" max="8" width="21.5" style="42" hidden="1" customWidth="1"/>
    <col min="9" max="9" width="7.6640625" style="43" hidden="1" customWidth="1"/>
    <col min="10" max="10" width="12.33203125" style="43" customWidth="1"/>
    <col min="11" max="11" width="11.33203125" style="43" hidden="1" customWidth="1"/>
    <col min="12" max="12" width="15.5" style="43" hidden="1" customWidth="1"/>
    <col min="13" max="13" width="9.5" style="44" hidden="1" customWidth="1"/>
    <col min="14" max="14" width="24.83203125" style="56" customWidth="1"/>
    <col min="15" max="15" width="13.33203125" style="45" bestFit="1" customWidth="1"/>
    <col min="16" max="16" width="16.1640625" style="45" hidden="1" customWidth="1"/>
    <col min="17" max="219" width="8.83203125" style="42"/>
    <col min="220" max="220" width="5" style="42" customWidth="1"/>
    <col min="221" max="221" width="33.5" style="42" customWidth="1"/>
    <col min="222" max="222" width="6.33203125" style="42" customWidth="1"/>
    <col min="223" max="223" width="29.5" style="42" customWidth="1"/>
    <col min="224" max="224" width="23.5" style="42" customWidth="1"/>
    <col min="225" max="225" width="8" style="42" customWidth="1"/>
    <col min="226" max="226" width="9.1640625" style="42" customWidth="1"/>
    <col min="227" max="227" width="13.83203125" style="42" customWidth="1"/>
    <col min="228" max="228" width="13.33203125" style="42" customWidth="1"/>
    <col min="229" max="475" width="8.83203125" style="42"/>
    <col min="476" max="476" width="5" style="42" customWidth="1"/>
    <col min="477" max="477" width="33.5" style="42" customWidth="1"/>
    <col min="478" max="478" width="6.33203125" style="42" customWidth="1"/>
    <col min="479" max="479" width="29.5" style="42" customWidth="1"/>
    <col min="480" max="480" width="23.5" style="42" customWidth="1"/>
    <col min="481" max="481" width="8" style="42" customWidth="1"/>
    <col min="482" max="482" width="9.1640625" style="42" customWidth="1"/>
    <col min="483" max="483" width="13.83203125" style="42" customWidth="1"/>
    <col min="484" max="484" width="13.33203125" style="42" customWidth="1"/>
    <col min="485" max="731" width="8.83203125" style="42"/>
    <col min="732" max="732" width="5" style="42" customWidth="1"/>
    <col min="733" max="733" width="33.5" style="42" customWidth="1"/>
    <col min="734" max="734" width="6.33203125" style="42" customWidth="1"/>
    <col min="735" max="735" width="29.5" style="42" customWidth="1"/>
    <col min="736" max="736" width="23.5" style="42" customWidth="1"/>
    <col min="737" max="737" width="8" style="42" customWidth="1"/>
    <col min="738" max="738" width="9.1640625" style="42" customWidth="1"/>
    <col min="739" max="739" width="13.83203125" style="42" customWidth="1"/>
    <col min="740" max="740" width="13.33203125" style="42" customWidth="1"/>
    <col min="741" max="987" width="8.83203125" style="42"/>
    <col min="988" max="988" width="5" style="42" customWidth="1"/>
    <col min="989" max="989" width="33.5" style="42" customWidth="1"/>
    <col min="990" max="990" width="6.33203125" style="42" customWidth="1"/>
    <col min="991" max="991" width="29.5" style="42" customWidth="1"/>
    <col min="992" max="992" width="23.5" style="42" customWidth="1"/>
    <col min="993" max="993" width="8" style="42" customWidth="1"/>
    <col min="994" max="994" width="9.1640625" style="42" customWidth="1"/>
    <col min="995" max="995" width="13.83203125" style="42" customWidth="1"/>
    <col min="996" max="996" width="13.33203125" style="42" customWidth="1"/>
    <col min="997" max="1243" width="8.83203125" style="42"/>
    <col min="1244" max="1244" width="5" style="42" customWidth="1"/>
    <col min="1245" max="1245" width="33.5" style="42" customWidth="1"/>
    <col min="1246" max="1246" width="6.33203125" style="42" customWidth="1"/>
    <col min="1247" max="1247" width="29.5" style="42" customWidth="1"/>
    <col min="1248" max="1248" width="23.5" style="42" customWidth="1"/>
    <col min="1249" max="1249" width="8" style="42" customWidth="1"/>
    <col min="1250" max="1250" width="9.1640625" style="42" customWidth="1"/>
    <col min="1251" max="1251" width="13.83203125" style="42" customWidth="1"/>
    <col min="1252" max="1252" width="13.33203125" style="42" customWidth="1"/>
    <col min="1253" max="1499" width="8.83203125" style="42"/>
    <col min="1500" max="1500" width="5" style="42" customWidth="1"/>
    <col min="1501" max="1501" width="33.5" style="42" customWidth="1"/>
    <col min="1502" max="1502" width="6.33203125" style="42" customWidth="1"/>
    <col min="1503" max="1503" width="29.5" style="42" customWidth="1"/>
    <col min="1504" max="1504" width="23.5" style="42" customWidth="1"/>
    <col min="1505" max="1505" width="8" style="42" customWidth="1"/>
    <col min="1506" max="1506" width="9.1640625" style="42" customWidth="1"/>
    <col min="1507" max="1507" width="13.83203125" style="42" customWidth="1"/>
    <col min="1508" max="1508" width="13.33203125" style="42" customWidth="1"/>
    <col min="1509" max="1755" width="8.83203125" style="42"/>
    <col min="1756" max="1756" width="5" style="42" customWidth="1"/>
    <col min="1757" max="1757" width="33.5" style="42" customWidth="1"/>
    <col min="1758" max="1758" width="6.33203125" style="42" customWidth="1"/>
    <col min="1759" max="1759" width="29.5" style="42" customWidth="1"/>
    <col min="1760" max="1760" width="23.5" style="42" customWidth="1"/>
    <col min="1761" max="1761" width="8" style="42" customWidth="1"/>
    <col min="1762" max="1762" width="9.1640625" style="42" customWidth="1"/>
    <col min="1763" max="1763" width="13.83203125" style="42" customWidth="1"/>
    <col min="1764" max="1764" width="13.33203125" style="42" customWidth="1"/>
    <col min="1765" max="2011" width="8.83203125" style="42"/>
    <col min="2012" max="2012" width="5" style="42" customWidth="1"/>
    <col min="2013" max="2013" width="33.5" style="42" customWidth="1"/>
    <col min="2014" max="2014" width="6.33203125" style="42" customWidth="1"/>
    <col min="2015" max="2015" width="29.5" style="42" customWidth="1"/>
    <col min="2016" max="2016" width="23.5" style="42" customWidth="1"/>
    <col min="2017" max="2017" width="8" style="42" customWidth="1"/>
    <col min="2018" max="2018" width="9.1640625" style="42" customWidth="1"/>
    <col min="2019" max="2019" width="13.83203125" style="42" customWidth="1"/>
    <col min="2020" max="2020" width="13.33203125" style="42" customWidth="1"/>
    <col min="2021" max="2267" width="8.83203125" style="42"/>
    <col min="2268" max="2268" width="5" style="42" customWidth="1"/>
    <col min="2269" max="2269" width="33.5" style="42" customWidth="1"/>
    <col min="2270" max="2270" width="6.33203125" style="42" customWidth="1"/>
    <col min="2271" max="2271" width="29.5" style="42" customWidth="1"/>
    <col min="2272" max="2272" width="23.5" style="42" customWidth="1"/>
    <col min="2273" max="2273" width="8" style="42" customWidth="1"/>
    <col min="2274" max="2274" width="9.1640625" style="42" customWidth="1"/>
    <col min="2275" max="2275" width="13.83203125" style="42" customWidth="1"/>
    <col min="2276" max="2276" width="13.33203125" style="42" customWidth="1"/>
    <col min="2277" max="2523" width="8.83203125" style="42"/>
    <col min="2524" max="2524" width="5" style="42" customWidth="1"/>
    <col min="2525" max="2525" width="33.5" style="42" customWidth="1"/>
    <col min="2526" max="2526" width="6.33203125" style="42" customWidth="1"/>
    <col min="2527" max="2527" width="29.5" style="42" customWidth="1"/>
    <col min="2528" max="2528" width="23.5" style="42" customWidth="1"/>
    <col min="2529" max="2529" width="8" style="42" customWidth="1"/>
    <col min="2530" max="2530" width="9.1640625" style="42" customWidth="1"/>
    <col min="2531" max="2531" width="13.83203125" style="42" customWidth="1"/>
    <col min="2532" max="2532" width="13.33203125" style="42" customWidth="1"/>
    <col min="2533" max="2779" width="8.83203125" style="42"/>
    <col min="2780" max="2780" width="5" style="42" customWidth="1"/>
    <col min="2781" max="2781" width="33.5" style="42" customWidth="1"/>
    <col min="2782" max="2782" width="6.33203125" style="42" customWidth="1"/>
    <col min="2783" max="2783" width="29.5" style="42" customWidth="1"/>
    <col min="2784" max="2784" width="23.5" style="42" customWidth="1"/>
    <col min="2785" max="2785" width="8" style="42" customWidth="1"/>
    <col min="2786" max="2786" width="9.1640625" style="42" customWidth="1"/>
    <col min="2787" max="2787" width="13.83203125" style="42" customWidth="1"/>
    <col min="2788" max="2788" width="13.33203125" style="42" customWidth="1"/>
    <col min="2789" max="3035" width="8.83203125" style="42"/>
    <col min="3036" max="3036" width="5" style="42" customWidth="1"/>
    <col min="3037" max="3037" width="33.5" style="42" customWidth="1"/>
    <col min="3038" max="3038" width="6.33203125" style="42" customWidth="1"/>
    <col min="3039" max="3039" width="29.5" style="42" customWidth="1"/>
    <col min="3040" max="3040" width="23.5" style="42" customWidth="1"/>
    <col min="3041" max="3041" width="8" style="42" customWidth="1"/>
    <col min="3042" max="3042" width="9.1640625" style="42" customWidth="1"/>
    <col min="3043" max="3043" width="13.83203125" style="42" customWidth="1"/>
    <col min="3044" max="3044" width="13.33203125" style="42" customWidth="1"/>
    <col min="3045" max="3291" width="8.83203125" style="42"/>
    <col min="3292" max="3292" width="5" style="42" customWidth="1"/>
    <col min="3293" max="3293" width="33.5" style="42" customWidth="1"/>
    <col min="3294" max="3294" width="6.33203125" style="42" customWidth="1"/>
    <col min="3295" max="3295" width="29.5" style="42" customWidth="1"/>
    <col min="3296" max="3296" width="23.5" style="42" customWidth="1"/>
    <col min="3297" max="3297" width="8" style="42" customWidth="1"/>
    <col min="3298" max="3298" width="9.1640625" style="42" customWidth="1"/>
    <col min="3299" max="3299" width="13.83203125" style="42" customWidth="1"/>
    <col min="3300" max="3300" width="13.33203125" style="42" customWidth="1"/>
    <col min="3301" max="3547" width="8.83203125" style="42"/>
    <col min="3548" max="3548" width="5" style="42" customWidth="1"/>
    <col min="3549" max="3549" width="33.5" style="42" customWidth="1"/>
    <col min="3550" max="3550" width="6.33203125" style="42" customWidth="1"/>
    <col min="3551" max="3551" width="29.5" style="42" customWidth="1"/>
    <col min="3552" max="3552" width="23.5" style="42" customWidth="1"/>
    <col min="3553" max="3553" width="8" style="42" customWidth="1"/>
    <col min="3554" max="3554" width="9.1640625" style="42" customWidth="1"/>
    <col min="3555" max="3555" width="13.83203125" style="42" customWidth="1"/>
    <col min="3556" max="3556" width="13.33203125" style="42" customWidth="1"/>
    <col min="3557" max="3803" width="8.83203125" style="42"/>
    <col min="3804" max="3804" width="5" style="42" customWidth="1"/>
    <col min="3805" max="3805" width="33.5" style="42" customWidth="1"/>
    <col min="3806" max="3806" width="6.33203125" style="42" customWidth="1"/>
    <col min="3807" max="3807" width="29.5" style="42" customWidth="1"/>
    <col min="3808" max="3808" width="23.5" style="42" customWidth="1"/>
    <col min="3809" max="3809" width="8" style="42" customWidth="1"/>
    <col min="3810" max="3810" width="9.1640625" style="42" customWidth="1"/>
    <col min="3811" max="3811" width="13.83203125" style="42" customWidth="1"/>
    <col min="3812" max="3812" width="13.33203125" style="42" customWidth="1"/>
    <col min="3813" max="4059" width="8.83203125" style="42"/>
    <col min="4060" max="4060" width="5" style="42" customWidth="1"/>
    <col min="4061" max="4061" width="33.5" style="42" customWidth="1"/>
    <col min="4062" max="4062" width="6.33203125" style="42" customWidth="1"/>
    <col min="4063" max="4063" width="29.5" style="42" customWidth="1"/>
    <col min="4064" max="4064" width="23.5" style="42" customWidth="1"/>
    <col min="4065" max="4065" width="8" style="42" customWidth="1"/>
    <col min="4066" max="4066" width="9.1640625" style="42" customWidth="1"/>
    <col min="4067" max="4067" width="13.83203125" style="42" customWidth="1"/>
    <col min="4068" max="4068" width="13.33203125" style="42" customWidth="1"/>
    <col min="4069" max="4315" width="8.83203125" style="42"/>
    <col min="4316" max="4316" width="5" style="42" customWidth="1"/>
    <col min="4317" max="4317" width="33.5" style="42" customWidth="1"/>
    <col min="4318" max="4318" width="6.33203125" style="42" customWidth="1"/>
    <col min="4319" max="4319" width="29.5" style="42" customWidth="1"/>
    <col min="4320" max="4320" width="23.5" style="42" customWidth="1"/>
    <col min="4321" max="4321" width="8" style="42" customWidth="1"/>
    <col min="4322" max="4322" width="9.1640625" style="42" customWidth="1"/>
    <col min="4323" max="4323" width="13.83203125" style="42" customWidth="1"/>
    <col min="4324" max="4324" width="13.33203125" style="42" customWidth="1"/>
    <col min="4325" max="4571" width="8.83203125" style="42"/>
    <col min="4572" max="4572" width="5" style="42" customWidth="1"/>
    <col min="4573" max="4573" width="33.5" style="42" customWidth="1"/>
    <col min="4574" max="4574" width="6.33203125" style="42" customWidth="1"/>
    <col min="4575" max="4575" width="29.5" style="42" customWidth="1"/>
    <col min="4576" max="4576" width="23.5" style="42" customWidth="1"/>
    <col min="4577" max="4577" width="8" style="42" customWidth="1"/>
    <col min="4578" max="4578" width="9.1640625" style="42" customWidth="1"/>
    <col min="4579" max="4579" width="13.83203125" style="42" customWidth="1"/>
    <col min="4580" max="4580" width="13.33203125" style="42" customWidth="1"/>
    <col min="4581" max="4827" width="8.83203125" style="42"/>
    <col min="4828" max="4828" width="5" style="42" customWidth="1"/>
    <col min="4829" max="4829" width="33.5" style="42" customWidth="1"/>
    <col min="4830" max="4830" width="6.33203125" style="42" customWidth="1"/>
    <col min="4831" max="4831" width="29.5" style="42" customWidth="1"/>
    <col min="4832" max="4832" width="23.5" style="42" customWidth="1"/>
    <col min="4833" max="4833" width="8" style="42" customWidth="1"/>
    <col min="4834" max="4834" width="9.1640625" style="42" customWidth="1"/>
    <col min="4835" max="4835" width="13.83203125" style="42" customWidth="1"/>
    <col min="4836" max="4836" width="13.33203125" style="42" customWidth="1"/>
    <col min="4837" max="5083" width="8.83203125" style="42"/>
    <col min="5084" max="5084" width="5" style="42" customWidth="1"/>
    <col min="5085" max="5085" width="33.5" style="42" customWidth="1"/>
    <col min="5086" max="5086" width="6.33203125" style="42" customWidth="1"/>
    <col min="5087" max="5087" width="29.5" style="42" customWidth="1"/>
    <col min="5088" max="5088" width="23.5" style="42" customWidth="1"/>
    <col min="5089" max="5089" width="8" style="42" customWidth="1"/>
    <col min="5090" max="5090" width="9.1640625" style="42" customWidth="1"/>
    <col min="5091" max="5091" width="13.83203125" style="42" customWidth="1"/>
    <col min="5092" max="5092" width="13.33203125" style="42" customWidth="1"/>
    <col min="5093" max="5339" width="8.83203125" style="42"/>
    <col min="5340" max="5340" width="5" style="42" customWidth="1"/>
    <col min="5341" max="5341" width="33.5" style="42" customWidth="1"/>
    <col min="5342" max="5342" width="6.33203125" style="42" customWidth="1"/>
    <col min="5343" max="5343" width="29.5" style="42" customWidth="1"/>
    <col min="5344" max="5344" width="23.5" style="42" customWidth="1"/>
    <col min="5345" max="5345" width="8" style="42" customWidth="1"/>
    <col min="5346" max="5346" width="9.1640625" style="42" customWidth="1"/>
    <col min="5347" max="5347" width="13.83203125" style="42" customWidth="1"/>
    <col min="5348" max="5348" width="13.33203125" style="42" customWidth="1"/>
    <col min="5349" max="5595" width="8.83203125" style="42"/>
    <col min="5596" max="5596" width="5" style="42" customWidth="1"/>
    <col min="5597" max="5597" width="33.5" style="42" customWidth="1"/>
    <col min="5598" max="5598" width="6.33203125" style="42" customWidth="1"/>
    <col min="5599" max="5599" width="29.5" style="42" customWidth="1"/>
    <col min="5600" max="5600" width="23.5" style="42" customWidth="1"/>
    <col min="5601" max="5601" width="8" style="42" customWidth="1"/>
    <col min="5602" max="5602" width="9.1640625" style="42" customWidth="1"/>
    <col min="5603" max="5603" width="13.83203125" style="42" customWidth="1"/>
    <col min="5604" max="5604" width="13.33203125" style="42" customWidth="1"/>
    <col min="5605" max="5851" width="8.83203125" style="42"/>
    <col min="5852" max="5852" width="5" style="42" customWidth="1"/>
    <col min="5853" max="5853" width="33.5" style="42" customWidth="1"/>
    <col min="5854" max="5854" width="6.33203125" style="42" customWidth="1"/>
    <col min="5855" max="5855" width="29.5" style="42" customWidth="1"/>
    <col min="5856" max="5856" width="23.5" style="42" customWidth="1"/>
    <col min="5857" max="5857" width="8" style="42" customWidth="1"/>
    <col min="5858" max="5858" width="9.1640625" style="42" customWidth="1"/>
    <col min="5859" max="5859" width="13.83203125" style="42" customWidth="1"/>
    <col min="5860" max="5860" width="13.33203125" style="42" customWidth="1"/>
    <col min="5861" max="6107" width="8.83203125" style="42"/>
    <col min="6108" max="6108" width="5" style="42" customWidth="1"/>
    <col min="6109" max="6109" width="33.5" style="42" customWidth="1"/>
    <col min="6110" max="6110" width="6.33203125" style="42" customWidth="1"/>
    <col min="6111" max="6111" width="29.5" style="42" customWidth="1"/>
    <col min="6112" max="6112" width="23.5" style="42" customWidth="1"/>
    <col min="6113" max="6113" width="8" style="42" customWidth="1"/>
    <col min="6114" max="6114" width="9.1640625" style="42" customWidth="1"/>
    <col min="6115" max="6115" width="13.83203125" style="42" customWidth="1"/>
    <col min="6116" max="6116" width="13.33203125" style="42" customWidth="1"/>
    <col min="6117" max="6363" width="8.83203125" style="42"/>
    <col min="6364" max="6364" width="5" style="42" customWidth="1"/>
    <col min="6365" max="6365" width="33.5" style="42" customWidth="1"/>
    <col min="6366" max="6366" width="6.33203125" style="42" customWidth="1"/>
    <col min="6367" max="6367" width="29.5" style="42" customWidth="1"/>
    <col min="6368" max="6368" width="23.5" style="42" customWidth="1"/>
    <col min="6369" max="6369" width="8" style="42" customWidth="1"/>
    <col min="6370" max="6370" width="9.1640625" style="42" customWidth="1"/>
    <col min="6371" max="6371" width="13.83203125" style="42" customWidth="1"/>
    <col min="6372" max="6372" width="13.33203125" style="42" customWidth="1"/>
    <col min="6373" max="6619" width="8.83203125" style="42"/>
    <col min="6620" max="6620" width="5" style="42" customWidth="1"/>
    <col min="6621" max="6621" width="33.5" style="42" customWidth="1"/>
    <col min="6622" max="6622" width="6.33203125" style="42" customWidth="1"/>
    <col min="6623" max="6623" width="29.5" style="42" customWidth="1"/>
    <col min="6624" max="6624" width="23.5" style="42" customWidth="1"/>
    <col min="6625" max="6625" width="8" style="42" customWidth="1"/>
    <col min="6626" max="6626" width="9.1640625" style="42" customWidth="1"/>
    <col min="6627" max="6627" width="13.83203125" style="42" customWidth="1"/>
    <col min="6628" max="6628" width="13.33203125" style="42" customWidth="1"/>
    <col min="6629" max="6875" width="8.83203125" style="42"/>
    <col min="6876" max="6876" width="5" style="42" customWidth="1"/>
    <col min="6877" max="6877" width="33.5" style="42" customWidth="1"/>
    <col min="6878" max="6878" width="6.33203125" style="42" customWidth="1"/>
    <col min="6879" max="6879" width="29.5" style="42" customWidth="1"/>
    <col min="6880" max="6880" width="23.5" style="42" customWidth="1"/>
    <col min="6881" max="6881" width="8" style="42" customWidth="1"/>
    <col min="6882" max="6882" width="9.1640625" style="42" customWidth="1"/>
    <col min="6883" max="6883" width="13.83203125" style="42" customWidth="1"/>
    <col min="6884" max="6884" width="13.33203125" style="42" customWidth="1"/>
    <col min="6885" max="7131" width="8.83203125" style="42"/>
    <col min="7132" max="7132" width="5" style="42" customWidth="1"/>
    <col min="7133" max="7133" width="33.5" style="42" customWidth="1"/>
    <col min="7134" max="7134" width="6.33203125" style="42" customWidth="1"/>
    <col min="7135" max="7135" width="29.5" style="42" customWidth="1"/>
    <col min="7136" max="7136" width="23.5" style="42" customWidth="1"/>
    <col min="7137" max="7137" width="8" style="42" customWidth="1"/>
    <col min="7138" max="7138" width="9.1640625" style="42" customWidth="1"/>
    <col min="7139" max="7139" width="13.83203125" style="42" customWidth="1"/>
    <col min="7140" max="7140" width="13.33203125" style="42" customWidth="1"/>
    <col min="7141" max="7387" width="8.83203125" style="42"/>
    <col min="7388" max="7388" width="5" style="42" customWidth="1"/>
    <col min="7389" max="7389" width="33.5" style="42" customWidth="1"/>
    <col min="7390" max="7390" width="6.33203125" style="42" customWidth="1"/>
    <col min="7391" max="7391" width="29.5" style="42" customWidth="1"/>
    <col min="7392" max="7392" width="23.5" style="42" customWidth="1"/>
    <col min="7393" max="7393" width="8" style="42" customWidth="1"/>
    <col min="7394" max="7394" width="9.1640625" style="42" customWidth="1"/>
    <col min="7395" max="7395" width="13.83203125" style="42" customWidth="1"/>
    <col min="7396" max="7396" width="13.33203125" style="42" customWidth="1"/>
    <col min="7397" max="7643" width="8.83203125" style="42"/>
    <col min="7644" max="7644" width="5" style="42" customWidth="1"/>
    <col min="7645" max="7645" width="33.5" style="42" customWidth="1"/>
    <col min="7646" max="7646" width="6.33203125" style="42" customWidth="1"/>
    <col min="7647" max="7647" width="29.5" style="42" customWidth="1"/>
    <col min="7648" max="7648" width="23.5" style="42" customWidth="1"/>
    <col min="7649" max="7649" width="8" style="42" customWidth="1"/>
    <col min="7650" max="7650" width="9.1640625" style="42" customWidth="1"/>
    <col min="7651" max="7651" width="13.83203125" style="42" customWidth="1"/>
    <col min="7652" max="7652" width="13.33203125" style="42" customWidth="1"/>
    <col min="7653" max="7899" width="8.83203125" style="42"/>
    <col min="7900" max="7900" width="5" style="42" customWidth="1"/>
    <col min="7901" max="7901" width="33.5" style="42" customWidth="1"/>
    <col min="7902" max="7902" width="6.33203125" style="42" customWidth="1"/>
    <col min="7903" max="7903" width="29.5" style="42" customWidth="1"/>
    <col min="7904" max="7904" width="23.5" style="42" customWidth="1"/>
    <col min="7905" max="7905" width="8" style="42" customWidth="1"/>
    <col min="7906" max="7906" width="9.1640625" style="42" customWidth="1"/>
    <col min="7907" max="7907" width="13.83203125" style="42" customWidth="1"/>
    <col min="7908" max="7908" width="13.33203125" style="42" customWidth="1"/>
    <col min="7909" max="8155" width="8.83203125" style="42"/>
    <col min="8156" max="8156" width="5" style="42" customWidth="1"/>
    <col min="8157" max="8157" width="33.5" style="42" customWidth="1"/>
    <col min="8158" max="8158" width="6.33203125" style="42" customWidth="1"/>
    <col min="8159" max="8159" width="29.5" style="42" customWidth="1"/>
    <col min="8160" max="8160" width="23.5" style="42" customWidth="1"/>
    <col min="8161" max="8161" width="8" style="42" customWidth="1"/>
    <col min="8162" max="8162" width="9.1640625" style="42" customWidth="1"/>
    <col min="8163" max="8163" width="13.83203125" style="42" customWidth="1"/>
    <col min="8164" max="8164" width="13.33203125" style="42" customWidth="1"/>
    <col min="8165" max="8411" width="8.83203125" style="42"/>
    <col min="8412" max="8412" width="5" style="42" customWidth="1"/>
    <col min="8413" max="8413" width="33.5" style="42" customWidth="1"/>
    <col min="8414" max="8414" width="6.33203125" style="42" customWidth="1"/>
    <col min="8415" max="8415" width="29.5" style="42" customWidth="1"/>
    <col min="8416" max="8416" width="23.5" style="42" customWidth="1"/>
    <col min="8417" max="8417" width="8" style="42" customWidth="1"/>
    <col min="8418" max="8418" width="9.1640625" style="42" customWidth="1"/>
    <col min="8419" max="8419" width="13.83203125" style="42" customWidth="1"/>
    <col min="8420" max="8420" width="13.33203125" style="42" customWidth="1"/>
    <col min="8421" max="8667" width="8.83203125" style="42"/>
    <col min="8668" max="8668" width="5" style="42" customWidth="1"/>
    <col min="8669" max="8669" width="33.5" style="42" customWidth="1"/>
    <col min="8670" max="8670" width="6.33203125" style="42" customWidth="1"/>
    <col min="8671" max="8671" width="29.5" style="42" customWidth="1"/>
    <col min="8672" max="8672" width="23.5" style="42" customWidth="1"/>
    <col min="8673" max="8673" width="8" style="42" customWidth="1"/>
    <col min="8674" max="8674" width="9.1640625" style="42" customWidth="1"/>
    <col min="8675" max="8675" width="13.83203125" style="42" customWidth="1"/>
    <col min="8676" max="8676" width="13.33203125" style="42" customWidth="1"/>
    <col min="8677" max="8923" width="8.83203125" style="42"/>
    <col min="8924" max="8924" width="5" style="42" customWidth="1"/>
    <col min="8925" max="8925" width="33.5" style="42" customWidth="1"/>
    <col min="8926" max="8926" width="6.33203125" style="42" customWidth="1"/>
    <col min="8927" max="8927" width="29.5" style="42" customWidth="1"/>
    <col min="8928" max="8928" width="23.5" style="42" customWidth="1"/>
    <col min="8929" max="8929" width="8" style="42" customWidth="1"/>
    <col min="8930" max="8930" width="9.1640625" style="42" customWidth="1"/>
    <col min="8931" max="8931" width="13.83203125" style="42" customWidth="1"/>
    <col min="8932" max="8932" width="13.33203125" style="42" customWidth="1"/>
    <col min="8933" max="9179" width="8.83203125" style="42"/>
    <col min="9180" max="9180" width="5" style="42" customWidth="1"/>
    <col min="9181" max="9181" width="33.5" style="42" customWidth="1"/>
    <col min="9182" max="9182" width="6.33203125" style="42" customWidth="1"/>
    <col min="9183" max="9183" width="29.5" style="42" customWidth="1"/>
    <col min="9184" max="9184" width="23.5" style="42" customWidth="1"/>
    <col min="9185" max="9185" width="8" style="42" customWidth="1"/>
    <col min="9186" max="9186" width="9.1640625" style="42" customWidth="1"/>
    <col min="9187" max="9187" width="13.83203125" style="42" customWidth="1"/>
    <col min="9188" max="9188" width="13.33203125" style="42" customWidth="1"/>
    <col min="9189" max="9435" width="8.83203125" style="42"/>
    <col min="9436" max="9436" width="5" style="42" customWidth="1"/>
    <col min="9437" max="9437" width="33.5" style="42" customWidth="1"/>
    <col min="9438" max="9438" width="6.33203125" style="42" customWidth="1"/>
    <col min="9439" max="9439" width="29.5" style="42" customWidth="1"/>
    <col min="9440" max="9440" width="23.5" style="42" customWidth="1"/>
    <col min="9441" max="9441" width="8" style="42" customWidth="1"/>
    <col min="9442" max="9442" width="9.1640625" style="42" customWidth="1"/>
    <col min="9443" max="9443" width="13.83203125" style="42" customWidth="1"/>
    <col min="9444" max="9444" width="13.33203125" style="42" customWidth="1"/>
    <col min="9445" max="9691" width="8.83203125" style="42"/>
    <col min="9692" max="9692" width="5" style="42" customWidth="1"/>
    <col min="9693" max="9693" width="33.5" style="42" customWidth="1"/>
    <col min="9694" max="9694" width="6.33203125" style="42" customWidth="1"/>
    <col min="9695" max="9695" width="29.5" style="42" customWidth="1"/>
    <col min="9696" max="9696" width="23.5" style="42" customWidth="1"/>
    <col min="9697" max="9697" width="8" style="42" customWidth="1"/>
    <col min="9698" max="9698" width="9.1640625" style="42" customWidth="1"/>
    <col min="9699" max="9699" width="13.83203125" style="42" customWidth="1"/>
    <col min="9700" max="9700" width="13.33203125" style="42" customWidth="1"/>
    <col min="9701" max="9947" width="8.83203125" style="42"/>
    <col min="9948" max="9948" width="5" style="42" customWidth="1"/>
    <col min="9949" max="9949" width="33.5" style="42" customWidth="1"/>
    <col min="9950" max="9950" width="6.33203125" style="42" customWidth="1"/>
    <col min="9951" max="9951" width="29.5" style="42" customWidth="1"/>
    <col min="9952" max="9952" width="23.5" style="42" customWidth="1"/>
    <col min="9953" max="9953" width="8" style="42" customWidth="1"/>
    <col min="9954" max="9954" width="9.1640625" style="42" customWidth="1"/>
    <col min="9955" max="9955" width="13.83203125" style="42" customWidth="1"/>
    <col min="9956" max="9956" width="13.33203125" style="42" customWidth="1"/>
    <col min="9957" max="10203" width="8.83203125" style="42"/>
    <col min="10204" max="10204" width="5" style="42" customWidth="1"/>
    <col min="10205" max="10205" width="33.5" style="42" customWidth="1"/>
    <col min="10206" max="10206" width="6.33203125" style="42" customWidth="1"/>
    <col min="10207" max="10207" width="29.5" style="42" customWidth="1"/>
    <col min="10208" max="10208" width="23.5" style="42" customWidth="1"/>
    <col min="10209" max="10209" width="8" style="42" customWidth="1"/>
    <col min="10210" max="10210" width="9.1640625" style="42" customWidth="1"/>
    <col min="10211" max="10211" width="13.83203125" style="42" customWidth="1"/>
    <col min="10212" max="10212" width="13.33203125" style="42" customWidth="1"/>
    <col min="10213" max="10459" width="8.83203125" style="42"/>
    <col min="10460" max="10460" width="5" style="42" customWidth="1"/>
    <col min="10461" max="10461" width="33.5" style="42" customWidth="1"/>
    <col min="10462" max="10462" width="6.33203125" style="42" customWidth="1"/>
    <col min="10463" max="10463" width="29.5" style="42" customWidth="1"/>
    <col min="10464" max="10464" width="23.5" style="42" customWidth="1"/>
    <col min="10465" max="10465" width="8" style="42" customWidth="1"/>
    <col min="10466" max="10466" width="9.1640625" style="42" customWidth="1"/>
    <col min="10467" max="10467" width="13.83203125" style="42" customWidth="1"/>
    <col min="10468" max="10468" width="13.33203125" style="42" customWidth="1"/>
    <col min="10469" max="10715" width="8.83203125" style="42"/>
    <col min="10716" max="10716" width="5" style="42" customWidth="1"/>
    <col min="10717" max="10717" width="33.5" style="42" customWidth="1"/>
    <col min="10718" max="10718" width="6.33203125" style="42" customWidth="1"/>
    <col min="10719" max="10719" width="29.5" style="42" customWidth="1"/>
    <col min="10720" max="10720" width="23.5" style="42" customWidth="1"/>
    <col min="10721" max="10721" width="8" style="42" customWidth="1"/>
    <col min="10722" max="10722" width="9.1640625" style="42" customWidth="1"/>
    <col min="10723" max="10723" width="13.83203125" style="42" customWidth="1"/>
    <col min="10724" max="10724" width="13.33203125" style="42" customWidth="1"/>
    <col min="10725" max="10971" width="8.83203125" style="42"/>
    <col min="10972" max="10972" width="5" style="42" customWidth="1"/>
    <col min="10973" max="10973" width="33.5" style="42" customWidth="1"/>
    <col min="10974" max="10974" width="6.33203125" style="42" customWidth="1"/>
    <col min="10975" max="10975" width="29.5" style="42" customWidth="1"/>
    <col min="10976" max="10976" width="23.5" style="42" customWidth="1"/>
    <col min="10977" max="10977" width="8" style="42" customWidth="1"/>
    <col min="10978" max="10978" width="9.1640625" style="42" customWidth="1"/>
    <col min="10979" max="10979" width="13.83203125" style="42" customWidth="1"/>
    <col min="10980" max="10980" width="13.33203125" style="42" customWidth="1"/>
    <col min="10981" max="11227" width="8.83203125" style="42"/>
    <col min="11228" max="11228" width="5" style="42" customWidth="1"/>
    <col min="11229" max="11229" width="33.5" style="42" customWidth="1"/>
    <col min="11230" max="11230" width="6.33203125" style="42" customWidth="1"/>
    <col min="11231" max="11231" width="29.5" style="42" customWidth="1"/>
    <col min="11232" max="11232" width="23.5" style="42" customWidth="1"/>
    <col min="11233" max="11233" width="8" style="42" customWidth="1"/>
    <col min="11234" max="11234" width="9.1640625" style="42" customWidth="1"/>
    <col min="11235" max="11235" width="13.83203125" style="42" customWidth="1"/>
    <col min="11236" max="11236" width="13.33203125" style="42" customWidth="1"/>
    <col min="11237" max="11483" width="8.83203125" style="42"/>
    <col min="11484" max="11484" width="5" style="42" customWidth="1"/>
    <col min="11485" max="11485" width="33.5" style="42" customWidth="1"/>
    <col min="11486" max="11486" width="6.33203125" style="42" customWidth="1"/>
    <col min="11487" max="11487" width="29.5" style="42" customWidth="1"/>
    <col min="11488" max="11488" width="23.5" style="42" customWidth="1"/>
    <col min="11489" max="11489" width="8" style="42" customWidth="1"/>
    <col min="11490" max="11490" width="9.1640625" style="42" customWidth="1"/>
    <col min="11491" max="11491" width="13.83203125" style="42" customWidth="1"/>
    <col min="11492" max="11492" width="13.33203125" style="42" customWidth="1"/>
    <col min="11493" max="11739" width="8.83203125" style="42"/>
    <col min="11740" max="11740" width="5" style="42" customWidth="1"/>
    <col min="11741" max="11741" width="33.5" style="42" customWidth="1"/>
    <col min="11742" max="11742" width="6.33203125" style="42" customWidth="1"/>
    <col min="11743" max="11743" width="29.5" style="42" customWidth="1"/>
    <col min="11744" max="11744" width="23.5" style="42" customWidth="1"/>
    <col min="11745" max="11745" width="8" style="42" customWidth="1"/>
    <col min="11746" max="11746" width="9.1640625" style="42" customWidth="1"/>
    <col min="11747" max="11747" width="13.83203125" style="42" customWidth="1"/>
    <col min="11748" max="11748" width="13.33203125" style="42" customWidth="1"/>
    <col min="11749" max="11995" width="8.83203125" style="42"/>
    <col min="11996" max="11996" width="5" style="42" customWidth="1"/>
    <col min="11997" max="11997" width="33.5" style="42" customWidth="1"/>
    <col min="11998" max="11998" width="6.33203125" style="42" customWidth="1"/>
    <col min="11999" max="11999" width="29.5" style="42" customWidth="1"/>
    <col min="12000" max="12000" width="23.5" style="42" customWidth="1"/>
    <col min="12001" max="12001" width="8" style="42" customWidth="1"/>
    <col min="12002" max="12002" width="9.1640625" style="42" customWidth="1"/>
    <col min="12003" max="12003" width="13.83203125" style="42" customWidth="1"/>
    <col min="12004" max="12004" width="13.33203125" style="42" customWidth="1"/>
    <col min="12005" max="12251" width="8.83203125" style="42"/>
    <col min="12252" max="12252" width="5" style="42" customWidth="1"/>
    <col min="12253" max="12253" width="33.5" style="42" customWidth="1"/>
    <col min="12254" max="12254" width="6.33203125" style="42" customWidth="1"/>
    <col min="12255" max="12255" width="29.5" style="42" customWidth="1"/>
    <col min="12256" max="12256" width="23.5" style="42" customWidth="1"/>
    <col min="12257" max="12257" width="8" style="42" customWidth="1"/>
    <col min="12258" max="12258" width="9.1640625" style="42" customWidth="1"/>
    <col min="12259" max="12259" width="13.83203125" style="42" customWidth="1"/>
    <col min="12260" max="12260" width="13.33203125" style="42" customWidth="1"/>
    <col min="12261" max="12507" width="8.83203125" style="42"/>
    <col min="12508" max="12508" width="5" style="42" customWidth="1"/>
    <col min="12509" max="12509" width="33.5" style="42" customWidth="1"/>
    <col min="12510" max="12510" width="6.33203125" style="42" customWidth="1"/>
    <col min="12511" max="12511" width="29.5" style="42" customWidth="1"/>
    <col min="12512" max="12512" width="23.5" style="42" customWidth="1"/>
    <col min="12513" max="12513" width="8" style="42" customWidth="1"/>
    <col min="12514" max="12514" width="9.1640625" style="42" customWidth="1"/>
    <col min="12515" max="12515" width="13.83203125" style="42" customWidth="1"/>
    <col min="12516" max="12516" width="13.33203125" style="42" customWidth="1"/>
    <col min="12517" max="12763" width="8.83203125" style="42"/>
    <col min="12764" max="12764" width="5" style="42" customWidth="1"/>
    <col min="12765" max="12765" width="33.5" style="42" customWidth="1"/>
    <col min="12766" max="12766" width="6.33203125" style="42" customWidth="1"/>
    <col min="12767" max="12767" width="29.5" style="42" customWidth="1"/>
    <col min="12768" max="12768" width="23.5" style="42" customWidth="1"/>
    <col min="12769" max="12769" width="8" style="42" customWidth="1"/>
    <col min="12770" max="12770" width="9.1640625" style="42" customWidth="1"/>
    <col min="12771" max="12771" width="13.83203125" style="42" customWidth="1"/>
    <col min="12772" max="12772" width="13.33203125" style="42" customWidth="1"/>
    <col min="12773" max="13019" width="8.83203125" style="42"/>
    <col min="13020" max="13020" width="5" style="42" customWidth="1"/>
    <col min="13021" max="13021" width="33.5" style="42" customWidth="1"/>
    <col min="13022" max="13022" width="6.33203125" style="42" customWidth="1"/>
    <col min="13023" max="13023" width="29.5" style="42" customWidth="1"/>
    <col min="13024" max="13024" width="23.5" style="42" customWidth="1"/>
    <col min="13025" max="13025" width="8" style="42" customWidth="1"/>
    <col min="13026" max="13026" width="9.1640625" style="42" customWidth="1"/>
    <col min="13027" max="13027" width="13.83203125" style="42" customWidth="1"/>
    <col min="13028" max="13028" width="13.33203125" style="42" customWidth="1"/>
    <col min="13029" max="13275" width="8.83203125" style="42"/>
    <col min="13276" max="13276" width="5" style="42" customWidth="1"/>
    <col min="13277" max="13277" width="33.5" style="42" customWidth="1"/>
    <col min="13278" max="13278" width="6.33203125" style="42" customWidth="1"/>
    <col min="13279" max="13279" width="29.5" style="42" customWidth="1"/>
    <col min="13280" max="13280" width="23.5" style="42" customWidth="1"/>
    <col min="13281" max="13281" width="8" style="42" customWidth="1"/>
    <col min="13282" max="13282" width="9.1640625" style="42" customWidth="1"/>
    <col min="13283" max="13283" width="13.83203125" style="42" customWidth="1"/>
    <col min="13284" max="13284" width="13.33203125" style="42" customWidth="1"/>
    <col min="13285" max="13531" width="8.83203125" style="42"/>
    <col min="13532" max="13532" width="5" style="42" customWidth="1"/>
    <col min="13533" max="13533" width="33.5" style="42" customWidth="1"/>
    <col min="13534" max="13534" width="6.33203125" style="42" customWidth="1"/>
    <col min="13535" max="13535" width="29.5" style="42" customWidth="1"/>
    <col min="13536" max="13536" width="23.5" style="42" customWidth="1"/>
    <col min="13537" max="13537" width="8" style="42" customWidth="1"/>
    <col min="13538" max="13538" width="9.1640625" style="42" customWidth="1"/>
    <col min="13539" max="13539" width="13.83203125" style="42" customWidth="1"/>
    <col min="13540" max="13540" width="13.33203125" style="42" customWidth="1"/>
    <col min="13541" max="13787" width="8.83203125" style="42"/>
    <col min="13788" max="13788" width="5" style="42" customWidth="1"/>
    <col min="13789" max="13789" width="33.5" style="42" customWidth="1"/>
    <col min="13790" max="13790" width="6.33203125" style="42" customWidth="1"/>
    <col min="13791" max="13791" width="29.5" style="42" customWidth="1"/>
    <col min="13792" max="13792" width="23.5" style="42" customWidth="1"/>
    <col min="13793" max="13793" width="8" style="42" customWidth="1"/>
    <col min="13794" max="13794" width="9.1640625" style="42" customWidth="1"/>
    <col min="13795" max="13795" width="13.83203125" style="42" customWidth="1"/>
    <col min="13796" max="13796" width="13.33203125" style="42" customWidth="1"/>
    <col min="13797" max="14043" width="8.83203125" style="42"/>
    <col min="14044" max="14044" width="5" style="42" customWidth="1"/>
    <col min="14045" max="14045" width="33.5" style="42" customWidth="1"/>
    <col min="14046" max="14046" width="6.33203125" style="42" customWidth="1"/>
    <col min="14047" max="14047" width="29.5" style="42" customWidth="1"/>
    <col min="14048" max="14048" width="23.5" style="42" customWidth="1"/>
    <col min="14049" max="14049" width="8" style="42" customWidth="1"/>
    <col min="14050" max="14050" width="9.1640625" style="42" customWidth="1"/>
    <col min="14051" max="14051" width="13.83203125" style="42" customWidth="1"/>
    <col min="14052" max="14052" width="13.33203125" style="42" customWidth="1"/>
    <col min="14053" max="14299" width="8.83203125" style="42"/>
    <col min="14300" max="14300" width="5" style="42" customWidth="1"/>
    <col min="14301" max="14301" width="33.5" style="42" customWidth="1"/>
    <col min="14302" max="14302" width="6.33203125" style="42" customWidth="1"/>
    <col min="14303" max="14303" width="29.5" style="42" customWidth="1"/>
    <col min="14304" max="14304" width="23.5" style="42" customWidth="1"/>
    <col min="14305" max="14305" width="8" style="42" customWidth="1"/>
    <col min="14306" max="14306" width="9.1640625" style="42" customWidth="1"/>
    <col min="14307" max="14307" width="13.83203125" style="42" customWidth="1"/>
    <col min="14308" max="14308" width="13.33203125" style="42" customWidth="1"/>
    <col min="14309" max="14555" width="8.83203125" style="42"/>
    <col min="14556" max="14556" width="5" style="42" customWidth="1"/>
    <col min="14557" max="14557" width="33.5" style="42" customWidth="1"/>
    <col min="14558" max="14558" width="6.33203125" style="42" customWidth="1"/>
    <col min="14559" max="14559" width="29.5" style="42" customWidth="1"/>
    <col min="14560" max="14560" width="23.5" style="42" customWidth="1"/>
    <col min="14561" max="14561" width="8" style="42" customWidth="1"/>
    <col min="14562" max="14562" width="9.1640625" style="42" customWidth="1"/>
    <col min="14563" max="14563" width="13.83203125" style="42" customWidth="1"/>
    <col min="14564" max="14564" width="13.33203125" style="42" customWidth="1"/>
    <col min="14565" max="14811" width="8.83203125" style="42"/>
    <col min="14812" max="14812" width="5" style="42" customWidth="1"/>
    <col min="14813" max="14813" width="33.5" style="42" customWidth="1"/>
    <col min="14814" max="14814" width="6.33203125" style="42" customWidth="1"/>
    <col min="14815" max="14815" width="29.5" style="42" customWidth="1"/>
    <col min="14816" max="14816" width="23.5" style="42" customWidth="1"/>
    <col min="14817" max="14817" width="8" style="42" customWidth="1"/>
    <col min="14818" max="14818" width="9.1640625" style="42" customWidth="1"/>
    <col min="14819" max="14819" width="13.83203125" style="42" customWidth="1"/>
    <col min="14820" max="14820" width="13.33203125" style="42" customWidth="1"/>
    <col min="14821" max="15067" width="8.83203125" style="42"/>
    <col min="15068" max="15068" width="5" style="42" customWidth="1"/>
    <col min="15069" max="15069" width="33.5" style="42" customWidth="1"/>
    <col min="15070" max="15070" width="6.33203125" style="42" customWidth="1"/>
    <col min="15071" max="15071" width="29.5" style="42" customWidth="1"/>
    <col min="15072" max="15072" width="23.5" style="42" customWidth="1"/>
    <col min="15073" max="15073" width="8" style="42" customWidth="1"/>
    <col min="15074" max="15074" width="9.1640625" style="42" customWidth="1"/>
    <col min="15075" max="15075" width="13.83203125" style="42" customWidth="1"/>
    <col min="15076" max="15076" width="13.33203125" style="42" customWidth="1"/>
    <col min="15077" max="15323" width="8.83203125" style="42"/>
    <col min="15324" max="15324" width="5" style="42" customWidth="1"/>
    <col min="15325" max="15325" width="33.5" style="42" customWidth="1"/>
    <col min="15326" max="15326" width="6.33203125" style="42" customWidth="1"/>
    <col min="15327" max="15327" width="29.5" style="42" customWidth="1"/>
    <col min="15328" max="15328" width="23.5" style="42" customWidth="1"/>
    <col min="15329" max="15329" width="8" style="42" customWidth="1"/>
    <col min="15330" max="15330" width="9.1640625" style="42" customWidth="1"/>
    <col min="15331" max="15331" width="13.83203125" style="42" customWidth="1"/>
    <col min="15332" max="15332" width="13.33203125" style="42" customWidth="1"/>
    <col min="15333" max="15579" width="8.83203125" style="42"/>
    <col min="15580" max="15580" width="5" style="42" customWidth="1"/>
    <col min="15581" max="15581" width="33.5" style="42" customWidth="1"/>
    <col min="15582" max="15582" width="6.33203125" style="42" customWidth="1"/>
    <col min="15583" max="15583" width="29.5" style="42" customWidth="1"/>
    <col min="15584" max="15584" width="23.5" style="42" customWidth="1"/>
    <col min="15585" max="15585" width="8" style="42" customWidth="1"/>
    <col min="15586" max="15586" width="9.1640625" style="42" customWidth="1"/>
    <col min="15587" max="15587" width="13.83203125" style="42" customWidth="1"/>
    <col min="15588" max="15588" width="13.33203125" style="42" customWidth="1"/>
    <col min="15589" max="15835" width="8.83203125" style="42"/>
    <col min="15836" max="15836" width="5" style="42" customWidth="1"/>
    <col min="15837" max="15837" width="33.5" style="42" customWidth="1"/>
    <col min="15838" max="15838" width="6.33203125" style="42" customWidth="1"/>
    <col min="15839" max="15839" width="29.5" style="42" customWidth="1"/>
    <col min="15840" max="15840" width="23.5" style="42" customWidth="1"/>
    <col min="15841" max="15841" width="8" style="42" customWidth="1"/>
    <col min="15842" max="15842" width="9.1640625" style="42" customWidth="1"/>
    <col min="15843" max="15843" width="13.83203125" style="42" customWidth="1"/>
    <col min="15844" max="15844" width="13.33203125" style="42" customWidth="1"/>
    <col min="15845" max="16384" width="8.83203125" style="42"/>
  </cols>
  <sheetData>
    <row r="2" spans="2:17" s="3" customFormat="1" ht="33" x14ac:dyDescent="0.2">
      <c r="B2" s="1"/>
      <c r="C2" s="1"/>
      <c r="D2" s="2" t="s">
        <v>0</v>
      </c>
      <c r="I2" s="1"/>
      <c r="J2" s="1"/>
      <c r="K2" s="1"/>
      <c r="L2" s="1"/>
      <c r="M2" s="4"/>
      <c r="N2" s="4"/>
      <c r="O2" s="5"/>
      <c r="P2" s="5"/>
    </row>
    <row r="3" spans="2:17" s="6" customFormat="1" ht="33" x14ac:dyDescent="0.2">
      <c r="C3" s="7"/>
      <c r="D3" s="8" t="s">
        <v>1</v>
      </c>
      <c r="E3" s="8"/>
      <c r="F3" s="9"/>
      <c r="G3" s="9"/>
      <c r="H3" s="10"/>
      <c r="I3" s="9"/>
      <c r="J3" s="9"/>
      <c r="K3" s="11"/>
      <c r="L3" s="11"/>
      <c r="M3" s="12"/>
      <c r="N3" s="12"/>
      <c r="O3" s="13"/>
      <c r="P3" s="13"/>
    </row>
    <row r="4" spans="2:17" s="6" customFormat="1" ht="33" x14ac:dyDescent="0.2">
      <c r="C4" s="7"/>
      <c r="D4" s="9"/>
      <c r="E4" s="9"/>
      <c r="F4" s="9"/>
      <c r="G4" s="9"/>
      <c r="H4" s="9"/>
      <c r="I4" s="9"/>
      <c r="J4" s="9"/>
      <c r="K4" s="11"/>
      <c r="L4" s="11"/>
      <c r="M4" s="12"/>
      <c r="N4" s="12"/>
      <c r="O4" s="13"/>
      <c r="P4" s="13"/>
    </row>
    <row r="5" spans="2:17" s="15" customFormat="1" ht="51" x14ac:dyDescent="0.2">
      <c r="B5" s="130" t="s">
        <v>2</v>
      </c>
      <c r="C5" s="130" t="s">
        <v>3</v>
      </c>
      <c r="D5" s="130" t="s">
        <v>4</v>
      </c>
      <c r="E5" s="130" t="s">
        <v>5</v>
      </c>
      <c r="F5" s="130" t="s">
        <v>6</v>
      </c>
      <c r="G5" s="130" t="s">
        <v>7</v>
      </c>
      <c r="H5" s="131" t="s">
        <v>8</v>
      </c>
      <c r="I5" s="130" t="s">
        <v>9</v>
      </c>
      <c r="J5" s="130" t="s">
        <v>10</v>
      </c>
      <c r="K5" s="130" t="s">
        <v>11</v>
      </c>
      <c r="L5" s="130" t="s">
        <v>12</v>
      </c>
      <c r="M5" s="132" t="s">
        <v>13</v>
      </c>
      <c r="N5" s="132" t="s">
        <v>99</v>
      </c>
      <c r="O5" s="133" t="s">
        <v>14</v>
      </c>
      <c r="P5" s="14" t="s">
        <v>14</v>
      </c>
    </row>
    <row r="6" spans="2:17" s="17" customFormat="1" ht="16" x14ac:dyDescent="0.2">
      <c r="B6" s="58"/>
      <c r="C6" s="59" t="s">
        <v>15</v>
      </c>
      <c r="D6" s="60">
        <v>0.3</v>
      </c>
      <c r="E6" s="61"/>
      <c r="F6" s="62"/>
      <c r="G6" s="62"/>
      <c r="H6" s="63"/>
      <c r="I6" s="62"/>
      <c r="J6" s="64"/>
      <c r="K6" s="64"/>
      <c r="L6" s="65"/>
      <c r="M6" s="66">
        <f>SUM(M7:M10)*D6</f>
        <v>0</v>
      </c>
      <c r="N6" s="66"/>
      <c r="O6" s="67"/>
      <c r="P6" s="16" t="e">
        <f>SUM(P7:P10)*#REF!</f>
        <v>#REF!</v>
      </c>
    </row>
    <row r="7" spans="2:17" s="18" customFormat="1" ht="32.25" customHeight="1" x14ac:dyDescent="0.2">
      <c r="B7" s="68">
        <v>1</v>
      </c>
      <c r="C7" s="69" t="s">
        <v>95</v>
      </c>
      <c r="D7" s="70">
        <v>0.25</v>
      </c>
      <c r="E7" s="71" t="s">
        <v>16</v>
      </c>
      <c r="F7" s="72" t="s">
        <v>17</v>
      </c>
      <c r="G7" s="134" t="s">
        <v>110</v>
      </c>
      <c r="H7" s="74" t="s">
        <v>18</v>
      </c>
      <c r="I7" s="73" t="s">
        <v>19</v>
      </c>
      <c r="J7" s="75">
        <v>0.25</v>
      </c>
      <c r="K7" s="76"/>
      <c r="L7" s="77"/>
      <c r="M7" s="78"/>
      <c r="N7" s="78"/>
      <c r="O7" s="79"/>
      <c r="P7" s="46"/>
    </row>
    <row r="8" spans="2:17" s="18" customFormat="1" ht="30" customHeight="1" x14ac:dyDescent="0.2">
      <c r="B8" s="68">
        <v>2</v>
      </c>
      <c r="C8" s="69" t="s">
        <v>96</v>
      </c>
      <c r="D8" s="70">
        <v>0.2</v>
      </c>
      <c r="E8" s="71" t="s">
        <v>20</v>
      </c>
      <c r="F8" s="72" t="s">
        <v>21</v>
      </c>
      <c r="G8" s="134" t="s">
        <v>110</v>
      </c>
      <c r="H8" s="74" t="s">
        <v>18</v>
      </c>
      <c r="I8" s="73" t="s">
        <v>19</v>
      </c>
      <c r="J8" s="75">
        <v>0.3</v>
      </c>
      <c r="K8" s="80"/>
      <c r="L8" s="81"/>
      <c r="M8" s="78"/>
      <c r="N8" s="78"/>
      <c r="O8" s="79"/>
      <c r="P8" s="47"/>
    </row>
    <row r="9" spans="2:17" s="18" customFormat="1" ht="33.75" customHeight="1" x14ac:dyDescent="0.2">
      <c r="B9" s="68">
        <v>3</v>
      </c>
      <c r="C9" s="69" t="s">
        <v>97</v>
      </c>
      <c r="D9" s="70">
        <v>0.25</v>
      </c>
      <c r="E9" s="71" t="s">
        <v>22</v>
      </c>
      <c r="F9" s="72" t="s">
        <v>21</v>
      </c>
      <c r="G9" s="134" t="s">
        <v>110</v>
      </c>
      <c r="H9" s="74" t="s">
        <v>18</v>
      </c>
      <c r="I9" s="73" t="s">
        <v>19</v>
      </c>
      <c r="J9" s="75">
        <v>0.3</v>
      </c>
      <c r="K9" s="82"/>
      <c r="L9" s="81"/>
      <c r="M9" s="83"/>
      <c r="N9" s="78"/>
      <c r="O9" s="84"/>
      <c r="P9" s="48"/>
    </row>
    <row r="10" spans="2:17" s="18" customFormat="1" ht="40.5" customHeight="1" x14ac:dyDescent="0.2">
      <c r="B10" s="68">
        <v>4</v>
      </c>
      <c r="C10" s="69" t="s">
        <v>107</v>
      </c>
      <c r="D10" s="70">
        <v>0.15</v>
      </c>
      <c r="E10" s="71" t="s">
        <v>23</v>
      </c>
      <c r="F10" s="72" t="s">
        <v>108</v>
      </c>
      <c r="G10" s="134" t="s">
        <v>110</v>
      </c>
      <c r="H10" s="74" t="s">
        <v>18</v>
      </c>
      <c r="I10" s="73" t="s">
        <v>24</v>
      </c>
      <c r="J10" s="85" t="s">
        <v>25</v>
      </c>
      <c r="K10" s="86"/>
      <c r="L10" s="81"/>
      <c r="M10" s="83"/>
      <c r="N10" s="78"/>
      <c r="O10" s="79"/>
      <c r="P10" s="49"/>
    </row>
    <row r="11" spans="2:17" s="18" customFormat="1" ht="34" x14ac:dyDescent="0.2">
      <c r="B11" s="68">
        <v>5</v>
      </c>
      <c r="C11" s="69" t="s">
        <v>98</v>
      </c>
      <c r="D11" s="70">
        <v>0.15</v>
      </c>
      <c r="E11" s="71" t="s">
        <v>26</v>
      </c>
      <c r="F11" s="72" t="s">
        <v>109</v>
      </c>
      <c r="G11" s="134" t="s">
        <v>110</v>
      </c>
      <c r="H11" s="72" t="s">
        <v>27</v>
      </c>
      <c r="I11" s="73" t="s">
        <v>19</v>
      </c>
      <c r="J11" s="75">
        <v>0.01</v>
      </c>
      <c r="K11" s="87"/>
      <c r="L11" s="81"/>
      <c r="M11" s="83"/>
      <c r="N11" s="83"/>
      <c r="O11" s="79"/>
      <c r="P11" s="19"/>
    </row>
    <row r="12" spans="2:17" s="20" customFormat="1" ht="16" x14ac:dyDescent="0.2">
      <c r="B12" s="88"/>
      <c r="C12" s="89" t="s">
        <v>28</v>
      </c>
      <c r="D12" s="60">
        <v>0.25</v>
      </c>
      <c r="E12" s="63"/>
      <c r="F12" s="90"/>
      <c r="G12" s="90"/>
      <c r="H12" s="63"/>
      <c r="I12" s="90"/>
      <c r="J12" s="91"/>
      <c r="K12" s="91"/>
      <c r="L12" s="60"/>
      <c r="M12" s="66">
        <f>SUM(M13:M24)*D12</f>
        <v>0</v>
      </c>
      <c r="N12" s="66"/>
      <c r="O12" s="67"/>
      <c r="P12" s="16" t="e">
        <f>SUM(P13:P24)*#REF!</f>
        <v>#REF!</v>
      </c>
    </row>
    <row r="13" spans="2:17" s="18" customFormat="1" ht="34" x14ac:dyDescent="0.2">
      <c r="B13" s="68">
        <v>1</v>
      </c>
      <c r="C13" s="69" t="s">
        <v>29</v>
      </c>
      <c r="D13" s="70">
        <v>0.2</v>
      </c>
      <c r="E13" s="71" t="s">
        <v>30</v>
      </c>
      <c r="F13" s="72" t="s">
        <v>31</v>
      </c>
      <c r="G13" s="134" t="s">
        <v>110</v>
      </c>
      <c r="H13" s="74" t="s">
        <v>32</v>
      </c>
      <c r="I13" s="73" t="s">
        <v>19</v>
      </c>
      <c r="J13" s="75">
        <v>0.6</v>
      </c>
      <c r="K13" s="80"/>
      <c r="L13" s="75"/>
      <c r="M13" s="83"/>
      <c r="N13" s="83"/>
      <c r="O13" s="79"/>
      <c r="P13" s="46"/>
    </row>
    <row r="14" spans="2:17" s="18" customFormat="1" ht="34" x14ac:dyDescent="0.2">
      <c r="B14" s="68">
        <v>2</v>
      </c>
      <c r="C14" s="69" t="s">
        <v>33</v>
      </c>
      <c r="D14" s="70">
        <v>0.2</v>
      </c>
      <c r="E14" s="71" t="s">
        <v>34</v>
      </c>
      <c r="F14" s="72" t="s">
        <v>35</v>
      </c>
      <c r="G14" s="134" t="s">
        <v>110</v>
      </c>
      <c r="H14" s="74" t="s">
        <v>32</v>
      </c>
      <c r="I14" s="73" t="s">
        <v>19</v>
      </c>
      <c r="J14" s="75">
        <v>0.25</v>
      </c>
      <c r="K14" s="80"/>
      <c r="L14" s="75"/>
      <c r="M14" s="83"/>
      <c r="N14" s="83"/>
      <c r="O14" s="79"/>
      <c r="P14" s="21" t="s">
        <v>36</v>
      </c>
    </row>
    <row r="15" spans="2:17" s="18" customFormat="1" ht="34" x14ac:dyDescent="0.2">
      <c r="B15" s="68">
        <v>3</v>
      </c>
      <c r="C15" s="69" t="s">
        <v>37</v>
      </c>
      <c r="D15" s="70">
        <v>0.2</v>
      </c>
      <c r="E15" s="71" t="s">
        <v>34</v>
      </c>
      <c r="F15" s="72" t="s">
        <v>38</v>
      </c>
      <c r="G15" s="134" t="s">
        <v>110</v>
      </c>
      <c r="H15" s="74" t="s">
        <v>32</v>
      </c>
      <c r="I15" s="73" t="s">
        <v>19</v>
      </c>
      <c r="J15" s="75">
        <v>0.28000000000000003</v>
      </c>
      <c r="K15" s="80"/>
      <c r="L15" s="75"/>
      <c r="M15" s="83"/>
      <c r="N15" s="83"/>
      <c r="O15" s="79"/>
      <c r="P15" s="21" t="s">
        <v>39</v>
      </c>
    </row>
    <row r="16" spans="2:17" s="18" customFormat="1" ht="34" x14ac:dyDescent="0.2">
      <c r="B16" s="68">
        <v>4</v>
      </c>
      <c r="C16" s="69" t="s">
        <v>40</v>
      </c>
      <c r="D16" s="70">
        <v>0.1</v>
      </c>
      <c r="E16" s="71" t="s">
        <v>41</v>
      </c>
      <c r="F16" s="92" t="s">
        <v>42</v>
      </c>
      <c r="G16" s="134" t="s">
        <v>110</v>
      </c>
      <c r="H16" s="74" t="s">
        <v>32</v>
      </c>
      <c r="I16" s="73" t="s">
        <v>19</v>
      </c>
      <c r="J16" s="75">
        <v>0.3</v>
      </c>
      <c r="K16" s="93"/>
      <c r="L16" s="94"/>
      <c r="M16" s="83"/>
      <c r="N16" s="83"/>
      <c r="O16" s="79"/>
      <c r="Q16" s="22"/>
    </row>
    <row r="17" spans="2:17" s="18" customFormat="1" ht="52.5" customHeight="1" x14ac:dyDescent="0.2">
      <c r="B17" s="68">
        <v>5</v>
      </c>
      <c r="C17" s="69" t="s">
        <v>43</v>
      </c>
      <c r="D17" s="70">
        <v>0.2</v>
      </c>
      <c r="E17" s="71" t="s">
        <v>44</v>
      </c>
      <c r="F17" s="72" t="s">
        <v>102</v>
      </c>
      <c r="G17" s="134" t="s">
        <v>110</v>
      </c>
      <c r="H17" s="74" t="s">
        <v>45</v>
      </c>
      <c r="I17" s="73" t="s">
        <v>46</v>
      </c>
      <c r="J17" s="95" t="s">
        <v>101</v>
      </c>
      <c r="K17" s="80"/>
      <c r="L17" s="75"/>
      <c r="M17" s="83"/>
      <c r="N17" s="83"/>
      <c r="O17" s="96"/>
      <c r="P17" s="19"/>
    </row>
    <row r="18" spans="2:17" s="18" customFormat="1" ht="34" x14ac:dyDescent="0.2">
      <c r="B18" s="68">
        <v>6</v>
      </c>
      <c r="C18" s="69" t="s">
        <v>100</v>
      </c>
      <c r="D18" s="70">
        <v>0.1</v>
      </c>
      <c r="E18" s="71" t="s">
        <v>47</v>
      </c>
      <c r="F18" s="135" t="s">
        <v>102</v>
      </c>
      <c r="G18" s="134" t="s">
        <v>110</v>
      </c>
      <c r="H18" s="74" t="s">
        <v>45</v>
      </c>
      <c r="I18" s="73" t="s">
        <v>46</v>
      </c>
      <c r="J18" s="95" t="s">
        <v>101</v>
      </c>
      <c r="K18" s="97"/>
      <c r="L18" s="98"/>
      <c r="M18" s="83"/>
      <c r="N18" s="78"/>
      <c r="O18" s="23"/>
      <c r="P18" s="50"/>
    </row>
    <row r="19" spans="2:17" s="20" customFormat="1" ht="16" x14ac:dyDescent="0.2">
      <c r="B19" s="88"/>
      <c r="C19" s="89" t="s">
        <v>48</v>
      </c>
      <c r="D19" s="60">
        <v>0.25</v>
      </c>
      <c r="E19" s="63"/>
      <c r="F19" s="90"/>
      <c r="G19" s="90"/>
      <c r="H19" s="63"/>
      <c r="I19" s="90"/>
      <c r="J19" s="91"/>
      <c r="K19" s="91"/>
      <c r="L19" s="60"/>
      <c r="M19" s="66">
        <f>SUM(M20:M22)*D19</f>
        <v>0</v>
      </c>
      <c r="N19" s="66"/>
      <c r="O19" s="67"/>
      <c r="P19" s="16" t="e">
        <f>SUM(P20:P22)*#REF!</f>
        <v>#REF!</v>
      </c>
    </row>
    <row r="20" spans="2:17" s="18" customFormat="1" ht="35.25" customHeight="1" x14ac:dyDescent="0.2">
      <c r="B20" s="68">
        <v>1</v>
      </c>
      <c r="C20" s="69" t="s">
        <v>49</v>
      </c>
      <c r="D20" s="70">
        <v>0.2</v>
      </c>
      <c r="E20" s="71" t="s">
        <v>50</v>
      </c>
      <c r="F20" s="72" t="s">
        <v>51</v>
      </c>
      <c r="G20" s="134" t="s">
        <v>110</v>
      </c>
      <c r="H20" s="74" t="s">
        <v>32</v>
      </c>
      <c r="I20" s="73" t="s">
        <v>52</v>
      </c>
      <c r="J20" s="99">
        <v>1800</v>
      </c>
      <c r="K20" s="100"/>
      <c r="L20" s="98"/>
      <c r="M20" s="83"/>
      <c r="N20" s="83"/>
      <c r="O20" s="101"/>
      <c r="P20" s="51"/>
    </row>
    <row r="21" spans="2:17" s="18" customFormat="1" ht="35.25" customHeight="1" x14ac:dyDescent="0.2">
      <c r="B21" s="68">
        <v>2</v>
      </c>
      <c r="C21" s="69" t="s">
        <v>53</v>
      </c>
      <c r="D21" s="70">
        <v>0.2</v>
      </c>
      <c r="E21" s="71" t="s">
        <v>54</v>
      </c>
      <c r="F21" s="72" t="s">
        <v>55</v>
      </c>
      <c r="G21" s="134" t="s">
        <v>110</v>
      </c>
      <c r="H21" s="74" t="s">
        <v>32</v>
      </c>
      <c r="I21" s="73" t="s">
        <v>19</v>
      </c>
      <c r="J21" s="75">
        <v>0.7</v>
      </c>
      <c r="K21" s="93"/>
      <c r="L21" s="81"/>
      <c r="M21" s="78"/>
      <c r="N21" s="83"/>
      <c r="O21" s="79"/>
    </row>
    <row r="22" spans="2:17" s="18" customFormat="1" ht="38.25" customHeight="1" x14ac:dyDescent="0.2">
      <c r="B22" s="68">
        <v>3</v>
      </c>
      <c r="C22" s="69" t="s">
        <v>56</v>
      </c>
      <c r="D22" s="70">
        <v>0.2</v>
      </c>
      <c r="E22" s="71" t="s">
        <v>57</v>
      </c>
      <c r="F22" s="92" t="s">
        <v>58</v>
      </c>
      <c r="G22" s="134" t="s">
        <v>110</v>
      </c>
      <c r="H22" s="74" t="s">
        <v>32</v>
      </c>
      <c r="I22" s="73" t="s">
        <v>19</v>
      </c>
      <c r="J22" s="75">
        <v>0.25</v>
      </c>
      <c r="K22" s="93"/>
      <c r="L22" s="94"/>
      <c r="M22" s="83"/>
      <c r="N22" s="83"/>
      <c r="O22" s="101"/>
      <c r="Q22" s="22"/>
    </row>
    <row r="23" spans="2:17" s="18" customFormat="1" ht="34" x14ac:dyDescent="0.2">
      <c r="B23" s="68">
        <v>4</v>
      </c>
      <c r="C23" s="102" t="s">
        <v>59</v>
      </c>
      <c r="D23" s="70">
        <v>0.1</v>
      </c>
      <c r="E23" s="71" t="s">
        <v>60</v>
      </c>
      <c r="F23" s="72" t="s">
        <v>61</v>
      </c>
      <c r="G23" s="134" t="s">
        <v>110</v>
      </c>
      <c r="H23" s="74" t="s">
        <v>32</v>
      </c>
      <c r="I23" s="73" t="s">
        <v>19</v>
      </c>
      <c r="J23" s="103">
        <v>4.0000000000000001E-3</v>
      </c>
      <c r="K23" s="104"/>
      <c r="L23" s="105"/>
      <c r="M23" s="106"/>
      <c r="N23" s="107"/>
      <c r="O23" s="84"/>
    </row>
    <row r="24" spans="2:17" s="18" customFormat="1" ht="45.75" customHeight="1" x14ac:dyDescent="0.2">
      <c r="B24" s="68">
        <v>5</v>
      </c>
      <c r="C24" s="69" t="s">
        <v>103</v>
      </c>
      <c r="D24" s="70">
        <v>0.2</v>
      </c>
      <c r="E24" s="71" t="s">
        <v>62</v>
      </c>
      <c r="F24" s="72" t="s">
        <v>111</v>
      </c>
      <c r="G24" s="134" t="s">
        <v>110</v>
      </c>
      <c r="H24" s="74" t="s">
        <v>45</v>
      </c>
      <c r="I24" s="73" t="s">
        <v>46</v>
      </c>
      <c r="J24" s="95">
        <v>4.3</v>
      </c>
      <c r="K24" s="97"/>
      <c r="L24" s="98"/>
      <c r="M24" s="83"/>
      <c r="N24" s="78"/>
      <c r="O24" s="23"/>
    </row>
    <row r="25" spans="2:17" s="18" customFormat="1" ht="68" x14ac:dyDescent="0.2">
      <c r="B25" s="68">
        <v>6</v>
      </c>
      <c r="C25" s="69" t="s">
        <v>104</v>
      </c>
      <c r="D25" s="70">
        <v>0.1</v>
      </c>
      <c r="E25" s="71" t="s">
        <v>63</v>
      </c>
      <c r="F25" s="72" t="s">
        <v>106</v>
      </c>
      <c r="G25" s="134" t="s">
        <v>113</v>
      </c>
      <c r="H25" s="74" t="s">
        <v>45</v>
      </c>
      <c r="I25" s="73" t="s">
        <v>64</v>
      </c>
      <c r="J25" s="85" t="s">
        <v>105</v>
      </c>
      <c r="K25" s="108"/>
      <c r="L25" s="109"/>
      <c r="M25" s="83"/>
      <c r="N25" s="83"/>
      <c r="O25" s="79"/>
      <c r="P25" s="47"/>
    </row>
    <row r="26" spans="2:17" s="20" customFormat="1" ht="16" x14ac:dyDescent="0.2">
      <c r="B26" s="88"/>
      <c r="C26" s="89" t="s">
        <v>65</v>
      </c>
      <c r="D26" s="60">
        <v>0.2</v>
      </c>
      <c r="E26" s="63"/>
      <c r="F26" s="90"/>
      <c r="G26" s="90"/>
      <c r="H26" s="63"/>
      <c r="I26" s="90"/>
      <c r="J26" s="91"/>
      <c r="K26" s="91"/>
      <c r="L26" s="60"/>
      <c r="M26" s="66">
        <f>SUM(M27:M28)*D26</f>
        <v>0</v>
      </c>
      <c r="N26" s="66"/>
      <c r="O26" s="67"/>
      <c r="P26" s="16" t="e">
        <f>SUM(P27:P28)*#REF!</f>
        <v>#REF!</v>
      </c>
    </row>
    <row r="27" spans="2:17" s="18" customFormat="1" ht="48" customHeight="1" x14ac:dyDescent="0.2">
      <c r="B27" s="68">
        <v>1</v>
      </c>
      <c r="C27" s="102" t="s">
        <v>66</v>
      </c>
      <c r="D27" s="70">
        <v>0.1</v>
      </c>
      <c r="E27" s="71" t="s">
        <v>67</v>
      </c>
      <c r="F27" s="72" t="s">
        <v>68</v>
      </c>
      <c r="G27" s="134" t="s">
        <v>110</v>
      </c>
      <c r="H27" s="74" t="s">
        <v>69</v>
      </c>
      <c r="I27" s="73" t="s">
        <v>19</v>
      </c>
      <c r="J27" s="75">
        <v>0.75</v>
      </c>
      <c r="K27" s="80"/>
      <c r="L27" s="98"/>
      <c r="M27" s="83"/>
      <c r="N27" s="83"/>
      <c r="O27" s="110"/>
    </row>
    <row r="28" spans="2:17" s="18" customFormat="1" ht="57" customHeight="1" x14ac:dyDescent="0.2">
      <c r="B28" s="68">
        <v>2</v>
      </c>
      <c r="C28" s="111" t="s">
        <v>70</v>
      </c>
      <c r="D28" s="70">
        <v>0.2</v>
      </c>
      <c r="E28" s="71" t="s">
        <v>71</v>
      </c>
      <c r="F28" s="72" t="s">
        <v>72</v>
      </c>
      <c r="G28" s="134" t="s">
        <v>110</v>
      </c>
      <c r="H28" s="74" t="s">
        <v>69</v>
      </c>
      <c r="I28" s="73" t="s">
        <v>19</v>
      </c>
      <c r="J28" s="75">
        <v>1</v>
      </c>
      <c r="K28" s="82"/>
      <c r="L28" s="81"/>
      <c r="M28" s="78"/>
      <c r="N28" s="78"/>
      <c r="O28" s="79"/>
    </row>
    <row r="29" spans="2:17" s="18" customFormat="1" ht="136" x14ac:dyDescent="0.2">
      <c r="B29" s="68">
        <v>3</v>
      </c>
      <c r="C29" s="112" t="s">
        <v>73</v>
      </c>
      <c r="D29" s="70">
        <v>0.2</v>
      </c>
      <c r="E29" s="71" t="s">
        <v>74</v>
      </c>
      <c r="F29" s="113" t="s">
        <v>75</v>
      </c>
      <c r="G29" s="134" t="s">
        <v>110</v>
      </c>
      <c r="H29" s="74" t="s">
        <v>76</v>
      </c>
      <c r="I29" s="73" t="s">
        <v>64</v>
      </c>
      <c r="J29" s="95">
        <v>89</v>
      </c>
      <c r="K29" s="114"/>
      <c r="L29" s="98"/>
      <c r="M29" s="107"/>
      <c r="N29" s="107"/>
      <c r="O29" s="101"/>
      <c r="P29" s="24"/>
    </row>
    <row r="30" spans="2:17" s="18" customFormat="1" ht="34" x14ac:dyDescent="0.2">
      <c r="B30" s="68">
        <v>4</v>
      </c>
      <c r="C30" s="111" t="s">
        <v>77</v>
      </c>
      <c r="D30" s="70">
        <v>0.2</v>
      </c>
      <c r="E30" s="71" t="s">
        <v>78</v>
      </c>
      <c r="F30" s="113" t="s">
        <v>79</v>
      </c>
      <c r="G30" s="134" t="s">
        <v>110</v>
      </c>
      <c r="H30" s="115" t="s">
        <v>32</v>
      </c>
      <c r="I30" s="73" t="s">
        <v>80</v>
      </c>
      <c r="J30" s="95">
        <v>4</v>
      </c>
      <c r="K30" s="114"/>
      <c r="L30" s="98"/>
      <c r="M30" s="83"/>
      <c r="N30" s="83"/>
      <c r="O30" s="116"/>
      <c r="P30" s="48"/>
    </row>
    <row r="31" spans="2:17" s="26" customFormat="1" ht="51" x14ac:dyDescent="0.2">
      <c r="B31" s="68">
        <v>5</v>
      </c>
      <c r="C31" s="112" t="s">
        <v>81</v>
      </c>
      <c r="D31" s="98">
        <v>0.2</v>
      </c>
      <c r="E31" s="71" t="s">
        <v>82</v>
      </c>
      <c r="F31" s="113" t="s">
        <v>112</v>
      </c>
      <c r="G31" s="134" t="s">
        <v>110</v>
      </c>
      <c r="H31" s="117" t="s">
        <v>83</v>
      </c>
      <c r="I31" s="73" t="s">
        <v>19</v>
      </c>
      <c r="J31" s="118">
        <v>0.9</v>
      </c>
      <c r="K31" s="119"/>
      <c r="L31" s="98"/>
      <c r="M31" s="120"/>
      <c r="N31" s="107"/>
      <c r="O31" s="121"/>
      <c r="P31" s="25"/>
    </row>
    <row r="32" spans="2:17" s="18" customFormat="1" ht="51" x14ac:dyDescent="0.2">
      <c r="B32" s="68">
        <v>6</v>
      </c>
      <c r="C32" s="112" t="s">
        <v>84</v>
      </c>
      <c r="D32" s="70">
        <v>0.1</v>
      </c>
      <c r="E32" s="71" t="s">
        <v>85</v>
      </c>
      <c r="F32" s="113" t="s">
        <v>86</v>
      </c>
      <c r="G32" s="134" t="s">
        <v>110</v>
      </c>
      <c r="H32" s="115" t="s">
        <v>69</v>
      </c>
      <c r="I32" s="73" t="s">
        <v>19</v>
      </c>
      <c r="J32" s="118">
        <v>1</v>
      </c>
      <c r="K32" s="114"/>
      <c r="L32" s="98"/>
      <c r="M32" s="107"/>
      <c r="N32" s="107"/>
      <c r="O32" s="101"/>
      <c r="P32" s="24"/>
    </row>
    <row r="33" spans="2:16" s="27" customFormat="1" ht="17" x14ac:dyDescent="0.2">
      <c r="B33" s="122"/>
      <c r="C33" s="122" t="s">
        <v>87</v>
      </c>
      <c r="D33" s="123">
        <f>D6+D12+D19+D26</f>
        <v>1</v>
      </c>
      <c r="E33" s="124"/>
      <c r="F33" s="125"/>
      <c r="G33" s="125"/>
      <c r="H33" s="124"/>
      <c r="I33" s="125"/>
      <c r="J33" s="126"/>
      <c r="K33" s="126"/>
      <c r="L33" s="127"/>
      <c r="M33" s="128">
        <f>M6+M12+M19+M26</f>
        <v>0</v>
      </c>
      <c r="N33" s="128"/>
      <c r="O33" s="129"/>
      <c r="P33" s="57"/>
    </row>
    <row r="34" spans="2:16" s="32" customFormat="1" ht="16" x14ac:dyDescent="0.2">
      <c r="B34" s="28"/>
      <c r="C34" s="28"/>
      <c r="D34" s="28"/>
      <c r="E34" s="28"/>
      <c r="F34" s="29"/>
      <c r="G34" s="29"/>
      <c r="H34" s="28"/>
      <c r="I34" s="29"/>
      <c r="J34" s="29"/>
      <c r="K34" s="29"/>
      <c r="L34" s="29"/>
      <c r="M34" s="30"/>
      <c r="N34" s="52"/>
      <c r="O34" s="31"/>
      <c r="P34" s="31"/>
    </row>
    <row r="35" spans="2:16" s="32" customFormat="1" ht="16" x14ac:dyDescent="0.2">
      <c r="B35" s="28"/>
      <c r="C35" s="136" t="s">
        <v>88</v>
      </c>
      <c r="D35" s="136"/>
      <c r="E35" s="33"/>
      <c r="F35" s="34"/>
      <c r="G35" s="34" t="s">
        <v>89</v>
      </c>
      <c r="I35" s="34"/>
      <c r="J35" s="34"/>
      <c r="K35" s="137" t="s">
        <v>90</v>
      </c>
      <c r="L35" s="137"/>
      <c r="M35" s="137"/>
      <c r="N35" s="53"/>
      <c r="O35" s="35"/>
      <c r="P35" s="35"/>
    </row>
    <row r="36" spans="2:16" s="32" customFormat="1" ht="16" x14ac:dyDescent="0.2">
      <c r="B36" s="28"/>
      <c r="C36" s="138"/>
      <c r="D36" s="138"/>
      <c r="E36" s="28"/>
      <c r="F36" s="29"/>
      <c r="G36" s="29"/>
      <c r="I36" s="29"/>
      <c r="J36" s="29"/>
      <c r="K36" s="139" t="s">
        <v>91</v>
      </c>
      <c r="L36" s="139"/>
      <c r="M36" s="139"/>
      <c r="N36" s="54"/>
      <c r="O36" s="35"/>
      <c r="P36" s="35"/>
    </row>
    <row r="37" spans="2:16" s="36" customFormat="1" ht="16" x14ac:dyDescent="0.2">
      <c r="B37" s="28"/>
      <c r="C37" s="28"/>
      <c r="D37" s="28"/>
      <c r="E37" s="28"/>
      <c r="F37" s="29"/>
      <c r="G37" s="29"/>
      <c r="I37" s="29"/>
      <c r="J37" s="29"/>
      <c r="K37" s="29"/>
      <c r="L37" s="29"/>
      <c r="M37" s="30"/>
      <c r="N37" s="52"/>
      <c r="O37" s="37"/>
      <c r="P37" s="37"/>
    </row>
    <row r="38" spans="2:16" s="36" customFormat="1" ht="16" x14ac:dyDescent="0.2">
      <c r="B38" s="28"/>
      <c r="C38" s="28"/>
      <c r="D38" s="28"/>
      <c r="E38" s="28"/>
      <c r="F38" s="29"/>
      <c r="G38" s="29"/>
      <c r="I38" s="29"/>
      <c r="J38" s="29"/>
      <c r="K38" s="29"/>
      <c r="L38" s="29"/>
      <c r="M38" s="30"/>
      <c r="N38" s="52"/>
      <c r="O38" s="37"/>
      <c r="P38" s="37"/>
    </row>
    <row r="39" spans="2:16" s="36" customFormat="1" ht="16" x14ac:dyDescent="0.2">
      <c r="B39" s="28"/>
      <c r="C39" s="28"/>
      <c r="D39" s="28"/>
      <c r="E39" s="28"/>
      <c r="F39" s="29"/>
      <c r="G39" s="29"/>
      <c r="I39" s="29"/>
      <c r="J39" s="29"/>
      <c r="K39" s="29"/>
      <c r="L39" s="29"/>
      <c r="M39" s="30"/>
      <c r="N39" s="52"/>
      <c r="O39" s="37"/>
      <c r="P39" s="37"/>
    </row>
    <row r="40" spans="2:16" s="36" customFormat="1" ht="16" x14ac:dyDescent="0.2">
      <c r="B40" s="28"/>
      <c r="C40" s="28"/>
      <c r="D40" s="28"/>
      <c r="E40" s="28"/>
      <c r="F40" s="29"/>
      <c r="G40" s="29"/>
      <c r="I40" s="29"/>
      <c r="J40" s="29"/>
      <c r="K40" s="29"/>
      <c r="L40" s="29"/>
      <c r="M40" s="30"/>
      <c r="N40" s="52"/>
      <c r="O40" s="37"/>
      <c r="P40" s="37"/>
    </row>
    <row r="41" spans="2:16" s="36" customFormat="1" ht="16" x14ac:dyDescent="0.2">
      <c r="B41" s="28"/>
      <c r="C41" s="28"/>
      <c r="D41" s="28"/>
      <c r="E41" s="28"/>
      <c r="F41" s="29"/>
      <c r="G41" s="29"/>
      <c r="I41" s="29"/>
      <c r="J41" s="29"/>
      <c r="K41" s="29"/>
      <c r="L41" s="29"/>
      <c r="M41" s="30"/>
      <c r="N41" s="52"/>
      <c r="O41" s="37"/>
      <c r="P41" s="37"/>
    </row>
    <row r="42" spans="2:16" s="36" customFormat="1" ht="16" x14ac:dyDescent="0.2">
      <c r="B42" s="28"/>
      <c r="C42" s="138" t="s">
        <v>92</v>
      </c>
      <c r="D42" s="138"/>
      <c r="E42" s="28"/>
      <c r="F42" s="29"/>
      <c r="G42" s="29" t="s">
        <v>93</v>
      </c>
      <c r="I42" s="29"/>
      <c r="J42" s="29"/>
      <c r="K42" s="139" t="s">
        <v>94</v>
      </c>
      <c r="L42" s="139"/>
      <c r="M42" s="139"/>
      <c r="N42" s="54"/>
      <c r="O42" s="38"/>
      <c r="P42" s="38"/>
    </row>
    <row r="43" spans="2:16" s="36" customFormat="1" ht="16" x14ac:dyDescent="0.2">
      <c r="B43" s="28"/>
      <c r="C43" s="28"/>
      <c r="D43" s="28"/>
      <c r="E43" s="28"/>
      <c r="F43" s="29"/>
      <c r="G43" s="29"/>
      <c r="I43" s="29"/>
      <c r="J43" s="29"/>
      <c r="K43" s="29"/>
      <c r="L43" s="29"/>
      <c r="M43" s="30"/>
      <c r="N43" s="52"/>
      <c r="O43" s="31"/>
      <c r="P43" s="31"/>
    </row>
    <row r="44" spans="2:16" s="36" customFormat="1" ht="16" x14ac:dyDescent="0.2">
      <c r="F44" s="39"/>
      <c r="G44" s="39"/>
      <c r="I44" s="39"/>
      <c r="J44" s="39"/>
      <c r="K44" s="39"/>
      <c r="L44" s="39"/>
      <c r="M44" s="40"/>
      <c r="N44" s="55"/>
      <c r="O44" s="41"/>
      <c r="P44" s="41"/>
    </row>
    <row r="45" spans="2:16" s="36" customFormat="1" ht="16" x14ac:dyDescent="0.2">
      <c r="F45" s="39"/>
      <c r="G45" s="39"/>
      <c r="I45" s="39"/>
      <c r="J45" s="39"/>
      <c r="K45" s="39"/>
      <c r="L45" s="39"/>
      <c r="M45" s="40"/>
      <c r="N45" s="55"/>
      <c r="O45" s="41"/>
      <c r="P45" s="41"/>
    </row>
    <row r="46" spans="2:16" s="36" customFormat="1" ht="16" x14ac:dyDescent="0.2">
      <c r="F46" s="39"/>
      <c r="G46" s="39"/>
      <c r="I46" s="39"/>
      <c r="J46" s="39"/>
      <c r="K46" s="39"/>
      <c r="L46" s="39"/>
      <c r="M46" s="40"/>
      <c r="N46" s="55"/>
      <c r="O46" s="41"/>
      <c r="P46" s="41"/>
    </row>
    <row r="47" spans="2:16" s="36" customFormat="1" ht="16" x14ac:dyDescent="0.2">
      <c r="F47" s="39"/>
      <c r="G47" s="39"/>
      <c r="I47" s="39"/>
      <c r="J47" s="39"/>
      <c r="K47" s="39"/>
      <c r="L47" s="39"/>
      <c r="M47" s="40"/>
      <c r="N47" s="55"/>
      <c r="O47" s="41"/>
      <c r="P47" s="41"/>
    </row>
    <row r="48" spans="2:16" s="36" customFormat="1" ht="16" x14ac:dyDescent="0.2">
      <c r="F48" s="39"/>
      <c r="G48" s="39"/>
      <c r="I48" s="39"/>
      <c r="J48" s="39"/>
      <c r="K48" s="39"/>
      <c r="L48" s="39"/>
      <c r="M48" s="40"/>
      <c r="N48" s="55"/>
      <c r="O48" s="41"/>
      <c r="P48" s="41"/>
    </row>
    <row r="49" spans="6:16" s="36" customFormat="1" ht="16" x14ac:dyDescent="0.2">
      <c r="F49" s="39"/>
      <c r="G49" s="39"/>
      <c r="I49" s="39"/>
      <c r="J49" s="39"/>
      <c r="K49" s="39"/>
      <c r="L49" s="39"/>
      <c r="M49" s="40"/>
      <c r="N49" s="55"/>
      <c r="O49" s="41"/>
      <c r="P49" s="41"/>
    </row>
    <row r="50" spans="6:16" s="36" customFormat="1" ht="16" x14ac:dyDescent="0.2">
      <c r="F50" s="39"/>
      <c r="G50" s="39"/>
      <c r="I50" s="39"/>
      <c r="J50" s="39"/>
      <c r="K50" s="39"/>
      <c r="L50" s="39"/>
      <c r="M50" s="40"/>
      <c r="N50" s="55"/>
      <c r="O50" s="41"/>
      <c r="P50" s="41"/>
    </row>
    <row r="51" spans="6:16" s="36" customFormat="1" ht="16" x14ac:dyDescent="0.2">
      <c r="F51" s="39"/>
      <c r="G51" s="39"/>
      <c r="I51" s="39"/>
      <c r="J51" s="39"/>
      <c r="K51" s="39"/>
      <c r="L51" s="39"/>
      <c r="M51" s="40"/>
      <c r="N51" s="55"/>
      <c r="O51" s="41"/>
      <c r="P51" s="41"/>
    </row>
    <row r="52" spans="6:16" s="36" customFormat="1" ht="16" x14ac:dyDescent="0.2">
      <c r="F52" s="39"/>
      <c r="G52" s="39"/>
      <c r="I52" s="39"/>
      <c r="J52" s="39"/>
      <c r="K52" s="39"/>
      <c r="L52" s="39"/>
      <c r="M52" s="40"/>
      <c r="N52" s="55"/>
      <c r="O52" s="41"/>
      <c r="P52" s="41"/>
    </row>
    <row r="53" spans="6:16" s="36" customFormat="1" ht="16" x14ac:dyDescent="0.2">
      <c r="F53" s="39"/>
      <c r="G53" s="39"/>
      <c r="I53" s="39"/>
      <c r="J53" s="39"/>
      <c r="K53" s="39"/>
      <c r="L53" s="39"/>
      <c r="M53" s="40"/>
      <c r="N53" s="55"/>
      <c r="O53" s="41"/>
      <c r="P53" s="41"/>
    </row>
    <row r="54" spans="6:16" s="36" customFormat="1" ht="16" x14ac:dyDescent="0.2">
      <c r="F54" s="39"/>
      <c r="G54" s="39"/>
      <c r="I54" s="39"/>
      <c r="J54" s="39"/>
      <c r="K54" s="39"/>
      <c r="L54" s="39"/>
      <c r="M54" s="40"/>
      <c r="N54" s="55"/>
      <c r="O54" s="41"/>
      <c r="P54" s="41"/>
    </row>
    <row r="55" spans="6:16" s="36" customFormat="1" ht="16" x14ac:dyDescent="0.2">
      <c r="F55" s="39"/>
      <c r="G55" s="39"/>
      <c r="I55" s="39"/>
      <c r="J55" s="39"/>
      <c r="K55" s="39"/>
      <c r="L55" s="39"/>
      <c r="M55" s="40"/>
      <c r="N55" s="55"/>
      <c r="O55" s="41"/>
      <c r="P55" s="41"/>
    </row>
    <row r="56" spans="6:16" s="36" customFormat="1" ht="16" x14ac:dyDescent="0.2">
      <c r="F56" s="39"/>
      <c r="G56" s="39"/>
      <c r="I56" s="39"/>
      <c r="J56" s="39"/>
      <c r="K56" s="39"/>
      <c r="L56" s="39"/>
      <c r="M56" s="40"/>
      <c r="N56" s="55"/>
      <c r="O56" s="41"/>
      <c r="P56" s="41"/>
    </row>
    <row r="57" spans="6:16" s="36" customFormat="1" ht="16" x14ac:dyDescent="0.2">
      <c r="F57" s="39"/>
      <c r="G57" s="39"/>
      <c r="I57" s="39"/>
      <c r="J57" s="39"/>
      <c r="K57" s="39"/>
      <c r="L57" s="39"/>
      <c r="M57" s="40"/>
      <c r="N57" s="55"/>
      <c r="O57" s="41"/>
      <c r="P57" s="41"/>
    </row>
  </sheetData>
  <mergeCells count="6">
    <mergeCell ref="C35:D35"/>
    <mergeCell ref="K35:M35"/>
    <mergeCell ref="C36:D36"/>
    <mergeCell ref="K36:M36"/>
    <mergeCell ref="C42:D42"/>
    <mergeCell ref="K42:M42"/>
  </mergeCells>
  <pageMargins left="0.7" right="0.7" top="0.75" bottom="0.75" header="0.3" footer="0.3"/>
  <pageSetup scale="58"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BVND-HCM</dc:creator>
  <cp:lastModifiedBy>Microsoft Office User</cp:lastModifiedBy>
  <cp:lastPrinted>2021-02-03T03:09:28Z</cp:lastPrinted>
  <dcterms:created xsi:type="dcterms:W3CDTF">2021-02-03T02:59:42Z</dcterms:created>
  <dcterms:modified xsi:type="dcterms:W3CDTF">2021-02-08T07:17:27Z</dcterms:modified>
</cp:coreProperties>
</file>