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sthanh\kpi\examples from other departments\"/>
    </mc:Choice>
  </mc:AlternateContent>
  <bookViews>
    <workbookView xWindow="0" yWindow="0" windowWidth="28800" windowHeight="18000"/>
  </bookViews>
  <sheets>
    <sheet name="QUÝ 3.2020" sheetId="11" r:id="rId1"/>
    <sheet name="QUÝ 4.2020" sheetId="12" r:id="rId2"/>
  </sheets>
  <definedNames>
    <definedName name="_xlnm.Print_Area" localSheetId="0">'QUÝ 3.2020'!$A$1:$J$33</definedName>
    <definedName name="_xlnm.Print_Area" localSheetId="1">'QUÝ 4.2020'!$A$1:$J$35</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J25" i="11" l="1"/>
  <c r="J24" i="11"/>
  <c r="J23" i="11"/>
  <c r="C24" i="11"/>
  <c r="C23" i="11"/>
  <c r="I20" i="11"/>
  <c r="J20" i="11" s="1"/>
  <c r="I19" i="11"/>
  <c r="J19" i="11" s="1"/>
  <c r="I18" i="11"/>
  <c r="J18" i="11" s="1"/>
  <c r="I17" i="11"/>
  <c r="J17" i="11" s="1"/>
  <c r="I16" i="11"/>
  <c r="J16" i="11" s="1"/>
  <c r="C15" i="11"/>
  <c r="J12" i="11"/>
  <c r="J10" i="11"/>
  <c r="J14" i="11" l="1"/>
  <c r="C24" i="12"/>
  <c r="C15" i="12"/>
  <c r="C23" i="12" s="1"/>
  <c r="J14" i="12"/>
  <c r="J25" i="12" s="1"/>
  <c r="J12" i="12"/>
</calcChain>
</file>

<file path=xl/sharedStrings.xml><?xml version="1.0" encoding="utf-8"?>
<sst xmlns="http://schemas.openxmlformats.org/spreadsheetml/2006/main" count="126" uniqueCount="53">
  <si>
    <t>Stt</t>
  </si>
  <si>
    <t>Phương pháp đo</t>
  </si>
  <si>
    <t>Kế hoạch</t>
  </si>
  <si>
    <t>Thực hiện</t>
  </si>
  <si>
    <t>II</t>
  </si>
  <si>
    <t>TỔNG CỘNG</t>
  </si>
  <si>
    <t/>
  </si>
  <si>
    <t>Họ và tên:</t>
  </si>
  <si>
    <t>Mã nhân viên:</t>
  </si>
  <si>
    <t>Mục tiêu đánh giá</t>
  </si>
  <si>
    <t>Trọng 
số</t>
  </si>
  <si>
    <t>Nguồn chứng minh</t>
  </si>
  <si>
    <t>ĐVT</t>
  </si>
  <si>
    <t>Tỉ lệ (%)
hoàn thành</t>
  </si>
  <si>
    <t>Kết quả KPI</t>
  </si>
  <si>
    <t>THÁI ĐỘ - HÀNH VI</t>
  </si>
  <si>
    <t>MỤC TIÊU CÔNG VIỆC</t>
  </si>
  <si>
    <t>Người nhận tiêu chí đánh giá</t>
  </si>
  <si>
    <t>Người duyệt kết quả đánh giá</t>
  </si>
  <si>
    <t>Người xem xét tiêu chí đánh giá</t>
  </si>
  <si>
    <t xml:space="preserve">Chức danh </t>
  </si>
  <si>
    <t>Ngày  ....../....../......</t>
  </si>
  <si>
    <t>Chức vụ:</t>
  </si>
  <si>
    <t>Phòng/Khoa</t>
  </si>
  <si>
    <t xml:space="preserve">KPI CÁ NHÂN
</t>
  </si>
  <si>
    <t>%</t>
  </si>
  <si>
    <t>KPI PHÒNG</t>
  </si>
  <si>
    <t>Hành chính quản trị</t>
  </si>
  <si>
    <t xml:space="preserve">BỆNH VIỆN NHI THÀNH PHỐ
</t>
  </si>
  <si>
    <t xml:space="preserve">Mục tiêu đăng ký thêm </t>
  </si>
  <si>
    <t xml:space="preserve">Mục tiêu bắt buộc </t>
  </si>
  <si>
    <t>Báo cáo TCCB</t>
  </si>
  <si>
    <t>90% nhân viên tham gia các khoá huấn luyện, đào tạo theo chuyên đề bắt buộc có sự phê duyệt của BGĐ theo kế hoạch, hoặc tham dự Hội Nghị theo kế hoạch phê duyệt bởi BGĐ (trừ phòng CĐT)</t>
  </si>
  <si>
    <t xml:space="preserve">
KPI=KQ/90%*100%</t>
  </si>
  <si>
    <t>A</t>
  </si>
  <si>
    <t>B</t>
  </si>
  <si>
    <t>C</t>
  </si>
  <si>
    <t>I</t>
  </si>
  <si>
    <t>TỔNG: I, II</t>
  </si>
  <si>
    <t>TỔNG: A, B, C</t>
  </si>
  <si>
    <t>QUÝ IV/2020</t>
  </si>
  <si>
    <t xml:space="preserve">Báo cáo HCQT </t>
  </si>
  <si>
    <t>Chuyên viên Hành chính</t>
  </si>
  <si>
    <t>Nguyễn Quang Sơn</t>
  </si>
  <si>
    <t>180</t>
  </si>
  <si>
    <t>Cung cấp vật tư, văn phòng phẩm đạt 100% , đúng cơ số và thời gian quy định</t>
  </si>
  <si>
    <t>KPI=KQ/100%*100%</t>
  </si>
  <si>
    <t>Báo cáo cấp phát tại kho</t>
  </si>
  <si>
    <t>Soạn thảo Hợp đồng mua sắm, xây dựng, sửa chữa, tư vấn, dịch vụ…, hoàn thành trong 20 ngày kể từ ngày phê duyệt kết quả lựa chọn nhà thầu.</t>
  </si>
  <si>
    <t>KQ=KQ/100%*100%</t>
  </si>
  <si>
    <t>Hoàn tất hồ sơ nghiệm thu thanh toán cho các đơn vị, đối tác…theo quy định hợp đồng.</t>
  </si>
  <si>
    <t>Báo cáo TCKT</t>
  </si>
  <si>
    <t>Đảm bảo 100% Theo dõi thời gian hợp đồng, báo cáo cấp quản lý trước 60 ngày hợp đồng hết hạn.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</si>
</sst>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0.0%"/>
  </numFmts>
  <fonts count="44" x14ac:knownFonts="1">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sz val="10"/>
      <name val="Cambria"/>
      <family val="1"/>
    </font>
    <font>
      <sz val="10"/>
      <color theme="1"/>
      <name val="Cambria"/>
      <family val="1"/>
    </font>
    <font>
      <b/>
      <sz val="10"/>
      <name val="Cambria"/>
      <family val="1"/>
    </font>
    <font>
      <sz val="13"/>
      <color rgb="FF000000"/>
      <name val="Cambria"/>
      <family val="1"/>
    </font>
    <font>
      <u/>
      <sz val="11"/>
      <color theme="10"/>
      <name val="Calibri"/>
      <family val="2"/>
      <scheme val="minor"/>
    </font>
    <font>
      <u/>
      <sz val="11"/>
      <color theme="11"/>
      <name val="Calibri"/>
      <family val="2"/>
      <scheme val="minor"/>
    </font>
    <font>
      <sz val="10"/>
      <name val=".VnArial"/>
      <family val="2"/>
    </font>
    <font>
      <sz val="11"/>
      <name val="Cambria"/>
      <family val="1"/>
    </font>
    <font>
      <b/>
      <sz val="16"/>
      <color rgb="FF0070C0"/>
      <name val="Cambria"/>
      <family val="1"/>
    </font>
    <font>
      <b/>
      <sz val="16"/>
      <color rgb="FFFF0000"/>
      <name val="Cambria"/>
      <family val="1"/>
    </font>
    <font>
      <sz val="11"/>
      <color theme="1"/>
      <name val="Cambria"/>
      <family val="1"/>
    </font>
    <font>
      <b/>
      <sz val="12"/>
      <color theme="1"/>
      <name val="Cambria"/>
      <family val="1"/>
    </font>
    <font>
      <b/>
      <sz val="12"/>
      <color rgb="FFFF0000"/>
      <name val="Cambria"/>
      <family val="1"/>
    </font>
    <font>
      <b/>
      <sz val="12"/>
      <name val="Cambria"/>
      <family val="1"/>
    </font>
    <font>
      <b/>
      <sz val="12"/>
      <color rgb="FF0070C0"/>
      <name val="Cambria"/>
      <family val="1"/>
    </font>
    <font>
      <sz val="12"/>
      <color rgb="FFFF0000"/>
      <name val="Cambria"/>
      <family val="1"/>
    </font>
    <font>
      <sz val="12"/>
      <name val="Cambria"/>
      <family val="1"/>
    </font>
    <font>
      <i/>
      <sz val="12"/>
      <color rgb="FF000000"/>
      <name val="Cambria"/>
      <family val="1"/>
    </font>
    <font>
      <b/>
      <i/>
      <sz val="12"/>
      <name val="Cambria"/>
      <family val="1"/>
    </font>
    <font>
      <sz val="12"/>
      <color theme="1"/>
      <name val="Cambria"/>
      <family val="1"/>
    </font>
    <font>
      <i/>
      <sz val="12"/>
      <name val="Cambria"/>
      <family val="1"/>
    </font>
    <font>
      <b/>
      <sz val="12"/>
      <color rgb="FF0000FF"/>
      <name val="Calibri Light"/>
      <family val="1"/>
      <scheme val="major"/>
    </font>
    <font>
      <sz val="12"/>
      <color rgb="FF0000FF"/>
      <name val="Calibri Light"/>
      <family val="1"/>
      <scheme val="major"/>
    </font>
    <font>
      <b/>
      <i/>
      <sz val="12"/>
      <color rgb="FF0000FF"/>
      <name val="Calibri Light"/>
      <family val="1"/>
      <scheme val="major"/>
    </font>
    <font>
      <b/>
      <i/>
      <sz val="12"/>
      <color rgb="FFC00000"/>
      <name val="Calibri Light"/>
      <family val="1"/>
      <scheme val="major"/>
    </font>
    <font>
      <sz val="11"/>
      <color indexed="8"/>
      <name val="Calibri"/>
      <family val="2"/>
    </font>
    <font>
      <i/>
      <sz val="12"/>
      <color rgb="FFC00000"/>
      <name val="Calibri Light"/>
      <family val="1"/>
      <scheme val="major"/>
    </font>
    <font>
      <sz val="12"/>
      <name val="Calibri Light"/>
      <family val="1"/>
      <scheme val="major"/>
    </font>
    <font>
      <b/>
      <sz val="12"/>
      <color rgb="FFFF0000"/>
      <name val="Calibri Light"/>
      <family val="1"/>
      <scheme val="major"/>
    </font>
    <font>
      <sz val="12"/>
      <color rgb="FFFF0000"/>
      <name val="Calibri Light"/>
      <family val="1"/>
      <scheme val="major"/>
    </font>
    <font>
      <b/>
      <sz val="12"/>
      <color rgb="FFC00000"/>
      <name val="Calibri Light"/>
      <family val="1"/>
      <scheme val="major"/>
    </font>
    <font>
      <b/>
      <i/>
      <sz val="12"/>
      <color rgb="FF0070C0"/>
      <name val="Cambria"/>
      <family val="1"/>
    </font>
    <font>
      <sz val="12"/>
      <color rgb="FF0070C0"/>
      <name val="Cambria"/>
      <family val="1"/>
    </font>
    <font>
      <sz val="10"/>
      <color rgb="FF0070C0"/>
      <name val="Cambria"/>
      <family val="1"/>
    </font>
    <font>
      <i/>
      <sz val="12"/>
      <color rgb="FF0070C0"/>
      <name val="Cambria"/>
      <family val="1"/>
    </font>
    <font>
      <i/>
      <sz val="12"/>
      <color rgb="FFFF0000"/>
      <name val="Cambria"/>
      <family val="1"/>
    </font>
    <font>
      <i/>
      <sz val="12"/>
      <color theme="1"/>
      <name val="Cambria"/>
      <family val="1"/>
    </font>
    <font>
      <i/>
      <sz val="12"/>
      <color rgb="FFFF0000"/>
      <name val="Calibri Light"/>
      <family val="1"/>
      <scheme val="major"/>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7" tint="0.79998168889431442"/>
        <bgColor indexed="64"/>
      </patternFill>
    </fill>
  </fills>
  <borders count="42">
    <border>
      <left/>
      <right/>
      <top/>
      <bottom/>
      <diagonal/>
    </border>
    <border>
      <left style="thin">
        <color auto="1"/>
      </left>
      <right style="thin">
        <color auto="1"/>
      </right>
      <top style="thin">
        <color auto="1"/>
      </top>
      <bottom style="thin">
        <color auto="1"/>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hair">
        <color theme="0" tint="-0.34998626667073579"/>
      </bottom>
      <diagonal/>
    </border>
    <border>
      <left style="thin">
        <color theme="2" tint="-0.249977111117893"/>
      </left>
      <right/>
      <top style="thin">
        <color theme="0" tint="-0.34998626667073579"/>
      </top>
      <bottom style="hair">
        <color theme="0" tint="-0.34998626667073579"/>
      </bottom>
      <diagonal/>
    </border>
    <border>
      <left style="hair">
        <color theme="0" tint="-0.249977111117893"/>
      </left>
      <right style="hair">
        <color theme="0" tint="-0.249977111117893"/>
      </right>
      <top style="thin">
        <color theme="0" tint="-0.249977111117893"/>
      </top>
      <bottom style="hair">
        <color theme="0" tint="-0.249977111117893"/>
      </bottom>
      <diagonal/>
    </border>
    <border>
      <left/>
      <right/>
      <top/>
      <bottom style="thin">
        <color rgb="FF0070C0"/>
      </bottom>
      <diagonal/>
    </border>
    <border>
      <left style="thin">
        <color auto="1"/>
      </left>
      <right/>
      <top/>
      <bottom style="thin">
        <color theme="0" tint="-0.34998626667073579"/>
      </bottom>
      <diagonal/>
    </border>
    <border>
      <left/>
      <right style="thin">
        <color auto="1"/>
      </right>
      <top/>
      <bottom style="thin">
        <color theme="0" tint="-0.34998626667073579"/>
      </bottom>
      <diagonal/>
    </border>
    <border>
      <left style="thin">
        <color auto="1"/>
      </left>
      <right/>
      <top style="thin">
        <color theme="0" tint="-0.34998626667073579"/>
      </top>
      <bottom style="thin">
        <color theme="0" tint="-0.34998626667073579"/>
      </bottom>
      <diagonal/>
    </border>
    <border>
      <left/>
      <right style="thin">
        <color auto="1"/>
      </right>
      <top style="thin">
        <color theme="0" tint="-0.34998626667073579"/>
      </top>
      <bottom style="thin">
        <color theme="0" tint="-0.34998626667073579"/>
      </bottom>
      <diagonal/>
    </border>
    <border>
      <left style="double">
        <color theme="0" tint="-0.34998626667073579"/>
      </left>
      <right style="thin">
        <color auto="1"/>
      </right>
      <top style="double">
        <color theme="0" tint="-0.34998626667073579"/>
      </top>
      <bottom style="double">
        <color theme="0" tint="-0.34998626667073579"/>
      </bottom>
      <diagonal/>
    </border>
    <border>
      <left style="thin">
        <color auto="1"/>
      </left>
      <right style="thin">
        <color theme="0" tint="-0.34998626667073579"/>
      </right>
      <top style="thin">
        <color theme="0" tint="-0.34998626667073579"/>
      </top>
      <bottom style="hair">
        <color theme="0" tint="-0.34998626667073579"/>
      </bottom>
      <diagonal/>
    </border>
    <border>
      <left/>
      <right style="thin">
        <color auto="1"/>
      </right>
      <top style="thin">
        <color theme="0" tint="-0.34998626667073579"/>
      </top>
      <bottom style="hair">
        <color theme="0" tint="-0.34998626667073579"/>
      </bottom>
      <diagonal/>
    </border>
    <border>
      <left style="thin">
        <color auto="1"/>
      </left>
      <right style="hair">
        <color theme="0" tint="-0.249977111117893"/>
      </right>
      <top style="thin">
        <color theme="0" tint="-0.249977111117893"/>
      </top>
      <bottom style="hair">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style="thin">
        <color auto="1"/>
      </left>
      <right/>
      <top style="thin">
        <color theme="0" tint="-0.34998626667073579"/>
      </top>
      <bottom style="thin">
        <color auto="1"/>
      </bottom>
      <diagonal/>
    </border>
    <border>
      <left/>
      <right/>
      <top style="thin">
        <color theme="0" tint="-0.34998626667073579"/>
      </top>
      <bottom style="thin">
        <color auto="1"/>
      </bottom>
      <diagonal/>
    </border>
    <border>
      <left style="double">
        <color theme="0" tint="-0.34998626667073579"/>
      </left>
      <right style="thin">
        <color auto="1"/>
      </right>
      <top style="double">
        <color theme="0" tint="-0.34998626667073579"/>
      </top>
      <bottom style="thin">
        <color auto="1"/>
      </bottom>
      <diagonal/>
    </border>
    <border>
      <left style="hair">
        <color theme="0" tint="-0.249977111117893"/>
      </left>
      <right/>
      <top style="thin">
        <color theme="0" tint="-0.249977111117893"/>
      </top>
      <bottom style="hair">
        <color theme="0" tint="-0.249977111117893"/>
      </bottom>
      <diagonal/>
    </border>
    <border>
      <left style="thin">
        <color theme="0" tint="-0.34998626667073579"/>
      </left>
      <right/>
      <top style="thin">
        <color theme="0" tint="-0.34998626667073579"/>
      </top>
      <bottom style="thin">
        <color theme="0" tint="-0.34998626667073579"/>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right/>
      <top style="thin">
        <color auto="1"/>
      </top>
      <bottom style="hair">
        <color auto="1"/>
      </bottom>
      <diagonal/>
    </border>
    <border>
      <left/>
      <right style="hair">
        <color auto="1"/>
      </right>
      <top style="thin">
        <color auto="1"/>
      </top>
      <bottom style="hair">
        <color auto="1"/>
      </bottom>
      <diagonal/>
    </border>
    <border>
      <left style="hair">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top/>
      <bottom style="thin">
        <color theme="0" tint="-0.24994659260841701"/>
      </bottom>
      <diagonal/>
    </border>
    <border>
      <left style="thin">
        <color auto="1"/>
      </left>
      <right/>
      <top style="thin">
        <color theme="0" tint="-0.24994659260841701"/>
      </top>
      <bottom style="thin">
        <color theme="0" tint="-0.249977111117893"/>
      </bottom>
      <diagonal/>
    </border>
    <border>
      <left style="thin">
        <color theme="1"/>
      </left>
      <right/>
      <top style="thin">
        <color theme="0" tint="-0.24994659260841701"/>
      </top>
      <bottom style="hair">
        <color theme="0" tint="-0.24994659260841701"/>
      </bottom>
      <diagonal/>
    </border>
    <border>
      <left/>
      <right/>
      <top/>
      <bottom style="thin">
        <color theme="0" tint="-0.249977111117893"/>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theme="0" tint="-0.249977111117893"/>
      </bottom>
      <diagonal/>
    </border>
    <border>
      <left/>
      <right style="thin">
        <color auto="1"/>
      </right>
      <top style="thin">
        <color auto="1"/>
      </top>
      <bottom style="thin">
        <color auto="1"/>
      </bottom>
      <diagonal/>
    </border>
  </borders>
  <cellStyleXfs count="23">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9" fontId="4" fillId="0" borderId="0" applyFont="0" applyFill="0" applyBorder="0" applyAlignment="0" applyProtection="0"/>
    <xf numFmtId="0" fontId="1" fillId="0" borderId="0"/>
    <xf numFmtId="9" fontId="4" fillId="0" borderId="0" applyFont="0" applyFill="0" applyBorder="0" applyAlignment="0" applyProtection="0"/>
    <xf numFmtId="0" fontId="12" fillId="0" borderId="0"/>
    <xf numFmtId="0" fontId="4" fillId="0" borderId="0"/>
    <xf numFmtId="0" fontId="12" fillId="0" borderId="0"/>
    <xf numFmtId="9" fontId="1" fillId="0" borderId="0" applyFont="0" applyFill="0" applyBorder="0" applyAlignment="0" applyProtection="0"/>
    <xf numFmtId="0" fontId="12" fillId="0" borderId="0"/>
    <xf numFmtId="43" fontId="1" fillId="0" borderId="0" applyFont="0" applyFill="0" applyBorder="0" applyAlignment="0" applyProtection="0"/>
    <xf numFmtId="43" fontId="4" fillId="0" borderId="0" applyFont="0" applyFill="0" applyBorder="0" applyAlignment="0" applyProtection="0"/>
    <xf numFmtId="0" fontId="2" fillId="0" borderId="0"/>
    <xf numFmtId="43" fontId="31" fillId="0" borderId="0" applyFont="0" applyFill="0" applyBorder="0" applyAlignment="0" applyProtection="0"/>
  </cellStyleXfs>
  <cellXfs count="153">
    <xf numFmtId="0" fontId="0" fillId="0" borderId="0" xfId="0"/>
    <xf numFmtId="0" fontId="6" fillId="0" borderId="0" xfId="6" applyFont="1" applyBorder="1" applyAlignment="1">
      <alignment vertical="center" wrapText="1"/>
    </xf>
    <xf numFmtId="0" fontId="6" fillId="0" borderId="0" xfId="6" applyFont="1" applyBorder="1" applyAlignment="1">
      <alignment horizontal="center" vertical="center" wrapText="1"/>
    </xf>
    <xf numFmtId="0" fontId="7" fillId="0" borderId="0" xfId="0" applyFont="1" applyAlignment="1">
      <alignment vertical="center"/>
    </xf>
    <xf numFmtId="0" fontId="7" fillId="0" borderId="0" xfId="0" applyFont="1" applyBorder="1" applyAlignment="1">
      <alignment vertical="center"/>
    </xf>
    <xf numFmtId="0" fontId="6" fillId="0" borderId="0" xfId="6" applyFont="1" applyAlignment="1">
      <alignment vertical="center" wrapText="1"/>
    </xf>
    <xf numFmtId="0" fontId="6" fillId="0" borderId="0" xfId="6" applyFont="1" applyAlignment="1">
      <alignment vertical="center"/>
    </xf>
    <xf numFmtId="0" fontId="6" fillId="0" borderId="0" xfId="6" applyFont="1" applyFill="1" applyAlignment="1">
      <alignment vertical="center"/>
    </xf>
    <xf numFmtId="0" fontId="6" fillId="0" borderId="0" xfId="6" applyFont="1" applyAlignment="1">
      <alignment horizontal="center" vertical="center"/>
    </xf>
    <xf numFmtId="0" fontId="8" fillId="0" borderId="0" xfId="6" applyFont="1" applyAlignment="1">
      <alignment horizontal="center" vertical="center"/>
    </xf>
    <xf numFmtId="9" fontId="6" fillId="0" borderId="0" xfId="11" applyFont="1" applyBorder="1" applyAlignment="1">
      <alignment horizontal="center" vertical="center" wrapText="1"/>
    </xf>
    <xf numFmtId="9" fontId="6" fillId="0" borderId="0" xfId="11" applyFont="1" applyAlignment="1">
      <alignment vertical="center"/>
    </xf>
    <xf numFmtId="0" fontId="7" fillId="0" borderId="7" xfId="0" applyFont="1" applyBorder="1" applyAlignment="1">
      <alignment vertical="center"/>
    </xf>
    <xf numFmtId="9" fontId="7" fillId="0" borderId="7" xfId="11" applyFont="1" applyBorder="1" applyAlignment="1">
      <alignment vertical="center"/>
    </xf>
    <xf numFmtId="0" fontId="14" fillId="0" borderId="0" xfId="0" applyFont="1" applyBorder="1" applyAlignment="1">
      <alignment vertical="center"/>
    </xf>
    <xf numFmtId="9" fontId="14" fillId="0" borderId="0" xfId="11" applyFont="1" applyBorder="1" applyAlignment="1">
      <alignment vertical="center"/>
    </xf>
    <xf numFmtId="0" fontId="15" fillId="0" borderId="0" xfId="0" applyFont="1" applyBorder="1" applyAlignment="1">
      <alignment vertical="center"/>
    </xf>
    <xf numFmtId="0" fontId="7" fillId="0" borderId="7" xfId="0" applyFont="1" applyBorder="1" applyAlignment="1">
      <alignment horizontal="center" vertical="center"/>
    </xf>
    <xf numFmtId="0" fontId="13" fillId="0" borderId="0" xfId="6" applyFont="1" applyAlignment="1">
      <alignment vertical="center"/>
    </xf>
    <xf numFmtId="0" fontId="7" fillId="0" borderId="0" xfId="0" applyFont="1" applyAlignment="1">
      <alignment horizontal="center" vertical="center"/>
    </xf>
    <xf numFmtId="0" fontId="19" fillId="0" borderId="8" xfId="6" applyFont="1" applyBorder="1" applyAlignment="1">
      <alignment horizontal="center" vertical="center" shrinkToFit="1"/>
    </xf>
    <xf numFmtId="0" fontId="19" fillId="0" borderId="2" xfId="6" applyFont="1" applyBorder="1" applyAlignment="1">
      <alignment horizontal="left" vertical="center" shrinkToFit="1"/>
    </xf>
    <xf numFmtId="0" fontId="19" fillId="0" borderId="2" xfId="6" applyFont="1" applyBorder="1" applyAlignment="1">
      <alignment vertical="center"/>
    </xf>
    <xf numFmtId="0" fontId="19" fillId="0" borderId="2" xfId="6" applyFont="1" applyBorder="1" applyAlignment="1">
      <alignment vertical="center" wrapText="1"/>
    </xf>
    <xf numFmtId="9" fontId="17" fillId="0" borderId="2" xfId="11" quotePrefix="1" applyFont="1" applyBorder="1" applyAlignment="1">
      <alignment vertical="center"/>
    </xf>
    <xf numFmtId="9" fontId="17" fillId="0" borderId="2" xfId="11" applyFont="1" applyBorder="1" applyAlignment="1">
      <alignment horizontal="center"/>
    </xf>
    <xf numFmtId="0" fontId="17" fillId="0" borderId="2" xfId="6" applyFont="1" applyBorder="1" applyAlignment="1">
      <alignment horizontal="center"/>
    </xf>
    <xf numFmtId="0" fontId="17" fillId="0" borderId="9" xfId="6" applyFont="1" applyBorder="1" applyAlignment="1">
      <alignment horizontal="center"/>
    </xf>
    <xf numFmtId="0" fontId="19" fillId="4" borderId="10" xfId="6" applyFont="1" applyFill="1" applyBorder="1" applyAlignment="1">
      <alignment horizontal="center" vertical="center" wrapText="1"/>
    </xf>
    <xf numFmtId="0" fontId="19" fillId="4" borderId="3" xfId="6" applyFont="1" applyFill="1" applyBorder="1" applyAlignment="1">
      <alignment horizontal="center" vertical="center" wrapText="1"/>
    </xf>
    <xf numFmtId="9" fontId="19" fillId="4" borderId="3" xfId="11" applyFont="1" applyFill="1" applyBorder="1" applyAlignment="1">
      <alignment horizontal="center" vertical="center" wrapText="1"/>
    </xf>
    <xf numFmtId="0" fontId="19" fillId="4" borderId="11" xfId="6" applyFont="1" applyFill="1" applyBorder="1" applyAlignment="1">
      <alignment horizontal="center" vertical="center" wrapText="1"/>
    </xf>
    <xf numFmtId="0" fontId="20" fillId="4" borderId="10" xfId="6" applyFont="1" applyFill="1" applyBorder="1" applyAlignment="1">
      <alignment horizontal="center" vertical="center"/>
    </xf>
    <xf numFmtId="0" fontId="20" fillId="4" borderId="3" xfId="6" applyFont="1" applyFill="1" applyBorder="1" applyAlignment="1">
      <alignment horizontal="left" vertical="center" wrapText="1"/>
    </xf>
    <xf numFmtId="0" fontId="20" fillId="4" borderId="3" xfId="6" applyFont="1" applyFill="1" applyBorder="1" applyAlignment="1">
      <alignment vertical="center" wrapText="1"/>
    </xf>
    <xf numFmtId="0" fontId="22" fillId="0" borderId="15" xfId="6" applyFont="1" applyBorder="1" applyAlignment="1">
      <alignment horizontal="center" vertical="center"/>
    </xf>
    <xf numFmtId="165" fontId="23" fillId="6" borderId="6" xfId="5" applyNumberFormat="1" applyFont="1" applyFill="1" applyBorder="1" applyAlignment="1">
      <alignment horizontal="left" vertical="center" wrapText="1"/>
    </xf>
    <xf numFmtId="9" fontId="23" fillId="3" borderId="6" xfId="11" applyFont="1" applyFill="1" applyBorder="1" applyAlignment="1">
      <alignment horizontal="center" vertical="center" wrapText="1"/>
    </xf>
    <xf numFmtId="9" fontId="22" fillId="3" borderId="20" xfId="0" applyNumberFormat="1" applyFont="1" applyFill="1" applyBorder="1" applyAlignment="1">
      <alignment horizontal="center" vertical="center"/>
    </xf>
    <xf numFmtId="0" fontId="22" fillId="3" borderId="6" xfId="6" applyFont="1" applyFill="1" applyBorder="1" applyAlignment="1">
      <alignment horizontal="center" vertical="center" wrapText="1"/>
    </xf>
    <xf numFmtId="164" fontId="22" fillId="3" borderId="6" xfId="6" applyNumberFormat="1" applyFont="1" applyFill="1" applyBorder="1" applyAlignment="1">
      <alignment vertical="center"/>
    </xf>
    <xf numFmtId="9" fontId="22" fillId="3" borderId="6" xfId="11" applyFont="1" applyFill="1" applyBorder="1" applyAlignment="1">
      <alignment vertical="center" wrapText="1"/>
    </xf>
    <xf numFmtId="164" fontId="22" fillId="3" borderId="6" xfId="6" applyNumberFormat="1" applyFont="1" applyFill="1" applyBorder="1" applyAlignment="1">
      <alignment vertical="center" wrapText="1"/>
    </xf>
    <xf numFmtId="0" fontId="22" fillId="3" borderId="16" xfId="6" applyNumberFormat="1" applyFont="1" applyFill="1" applyBorder="1" applyAlignment="1">
      <alignment vertical="center"/>
    </xf>
    <xf numFmtId="0" fontId="19" fillId="4" borderId="17" xfId="6" applyFont="1" applyFill="1" applyBorder="1" applyAlignment="1">
      <alignment horizontal="center" vertical="center"/>
    </xf>
    <xf numFmtId="0" fontId="20" fillId="4" borderId="18" xfId="6" applyFont="1" applyFill="1" applyBorder="1" applyAlignment="1">
      <alignment vertical="center"/>
    </xf>
    <xf numFmtId="0" fontId="22" fillId="4" borderId="18" xfId="6" applyFont="1" applyFill="1" applyBorder="1" applyAlignment="1">
      <alignment vertical="center"/>
    </xf>
    <xf numFmtId="0" fontId="22" fillId="4" borderId="18" xfId="6" applyFont="1" applyFill="1" applyBorder="1" applyAlignment="1">
      <alignment horizontal="center" vertical="center"/>
    </xf>
    <xf numFmtId="9" fontId="22" fillId="4" borderId="18" xfId="11" applyFont="1" applyFill="1" applyBorder="1" applyAlignment="1">
      <alignment vertical="center"/>
    </xf>
    <xf numFmtId="9" fontId="18" fillId="6" borderId="19" xfId="11" applyFont="1" applyFill="1" applyBorder="1" applyAlignment="1">
      <alignment horizontal="center" vertical="center" wrapText="1"/>
    </xf>
    <xf numFmtId="0" fontId="22" fillId="2" borderId="0" xfId="6" applyFont="1" applyFill="1" applyAlignment="1">
      <alignment vertical="center"/>
    </xf>
    <xf numFmtId="9" fontId="22" fillId="2" borderId="0" xfId="11" applyFont="1" applyFill="1" applyAlignment="1">
      <alignment vertical="center"/>
    </xf>
    <xf numFmtId="0" fontId="19" fillId="2" borderId="0" xfId="6" applyFont="1" applyFill="1" applyAlignment="1">
      <alignment vertical="center"/>
    </xf>
    <xf numFmtId="9" fontId="26" fillId="0" borderId="1" xfId="0" applyNumberFormat="1" applyFont="1" applyFill="1" applyBorder="1" applyAlignment="1">
      <alignment horizontal="left" vertical="center" wrapText="1"/>
    </xf>
    <xf numFmtId="0" fontId="13" fillId="0" borderId="1" xfId="6" applyFont="1" applyBorder="1" applyAlignment="1">
      <alignment vertical="center"/>
    </xf>
    <xf numFmtId="0" fontId="22" fillId="0" borderId="1" xfId="6" applyFont="1" applyBorder="1" applyAlignment="1">
      <alignment vertical="center"/>
    </xf>
    <xf numFmtId="9" fontId="27" fillId="7" borderId="1" xfId="21" applyNumberFormat="1" applyFont="1" applyFill="1" applyBorder="1" applyAlignment="1">
      <alignment horizontal="center" vertical="center"/>
    </xf>
    <xf numFmtId="0" fontId="28" fillId="7" borderId="1" xfId="21" applyFont="1" applyFill="1" applyBorder="1" applyAlignment="1">
      <alignment vertical="center"/>
    </xf>
    <xf numFmtId="0" fontId="28" fillId="7" borderId="1" xfId="21" applyFont="1" applyFill="1" applyBorder="1" applyAlignment="1">
      <alignment horizontal="center" vertical="center"/>
    </xf>
    <xf numFmtId="0" fontId="28" fillId="7" borderId="1" xfId="21" applyFont="1" applyFill="1" applyBorder="1" applyAlignment="1">
      <alignment vertical="center" wrapText="1"/>
    </xf>
    <xf numFmtId="0" fontId="27" fillId="7" borderId="1" xfId="21" applyFont="1" applyFill="1" applyBorder="1" applyAlignment="1">
      <alignment horizontal="center" vertical="center"/>
    </xf>
    <xf numFmtId="0" fontId="33" fillId="0" borderId="0" xfId="21" applyFont="1" applyFill="1" applyAlignment="1">
      <alignment vertical="center"/>
    </xf>
    <xf numFmtId="9" fontId="34" fillId="7" borderId="1" xfId="21" applyNumberFormat="1" applyFont="1" applyFill="1" applyBorder="1" applyAlignment="1">
      <alignment horizontal="center" vertical="center"/>
    </xf>
    <xf numFmtId="0" fontId="35" fillId="7" borderId="1" xfId="21" applyFont="1" applyFill="1" applyBorder="1" applyAlignment="1">
      <alignment vertical="center"/>
    </xf>
    <xf numFmtId="0" fontId="35" fillId="7" borderId="1" xfId="21" applyFont="1" applyFill="1" applyBorder="1" applyAlignment="1">
      <alignment horizontal="center" vertical="center"/>
    </xf>
    <xf numFmtId="0" fontId="35" fillId="7" borderId="1" xfId="21" applyFont="1" applyFill="1" applyBorder="1" applyAlignment="1">
      <alignment vertical="center" wrapText="1"/>
    </xf>
    <xf numFmtId="0" fontId="34" fillId="7" borderId="1" xfId="21" applyFont="1" applyFill="1" applyBorder="1" applyAlignment="1">
      <alignment horizontal="center" vertical="center"/>
    </xf>
    <xf numFmtId="0" fontId="24" fillId="0" borderId="34" xfId="6" applyFont="1" applyBorder="1" applyAlignment="1">
      <alignment vertical="center" wrapText="1"/>
    </xf>
    <xf numFmtId="0" fontId="24" fillId="0" borderId="0" xfId="6" applyFont="1" applyBorder="1" applyAlignment="1">
      <alignment vertical="center" wrapText="1"/>
    </xf>
    <xf numFmtId="0" fontId="24" fillId="0" borderId="35" xfId="6" applyFont="1" applyBorder="1" applyAlignment="1">
      <alignment vertical="center"/>
    </xf>
    <xf numFmtId="0" fontId="24" fillId="0" borderId="37" xfId="6" applyFont="1" applyBorder="1" applyAlignment="1">
      <alignment vertical="center"/>
    </xf>
    <xf numFmtId="0" fontId="19" fillId="0" borderId="0" xfId="6" applyFont="1" applyAlignment="1">
      <alignment horizontal="center" vertical="center"/>
    </xf>
    <xf numFmtId="9" fontId="37" fillId="4" borderId="1" xfId="6" applyNumberFormat="1" applyFont="1" applyFill="1" applyBorder="1" applyAlignment="1">
      <alignment horizontal="center" vertical="center"/>
    </xf>
    <xf numFmtId="0" fontId="38" fillId="4" borderId="3" xfId="6" applyFont="1" applyFill="1" applyBorder="1" applyAlignment="1">
      <alignment horizontal="center" vertical="center"/>
    </xf>
    <xf numFmtId="0" fontId="38" fillId="4" borderId="3" xfId="6" applyFont="1" applyFill="1" applyBorder="1" applyAlignment="1">
      <alignment vertical="center"/>
    </xf>
    <xf numFmtId="9" fontId="20" fillId="4" borderId="3" xfId="11" applyFont="1" applyFill="1" applyBorder="1" applyAlignment="1">
      <alignment horizontal="center" vertical="center"/>
    </xf>
    <xf numFmtId="9" fontId="20" fillId="6" borderId="12" xfId="11" applyFont="1" applyFill="1" applyBorder="1" applyAlignment="1">
      <alignment horizontal="center" vertical="center" wrapText="1"/>
    </xf>
    <xf numFmtId="0" fontId="39" fillId="0" borderId="0" xfId="6" applyFont="1" applyAlignment="1">
      <alignment vertical="center"/>
    </xf>
    <xf numFmtId="0" fontId="38" fillId="0" borderId="13" xfId="6" applyFont="1" applyBorder="1" applyAlignment="1">
      <alignment horizontal="center" vertical="center"/>
    </xf>
    <xf numFmtId="165" fontId="40" fillId="6" borderId="4" xfId="5" applyNumberFormat="1" applyFont="1" applyFill="1" applyBorder="1" applyAlignment="1">
      <alignment horizontal="left" vertical="center" wrapText="1"/>
    </xf>
    <xf numFmtId="165" fontId="40" fillId="3" borderId="4" xfId="5" applyNumberFormat="1" applyFont="1" applyFill="1" applyBorder="1" applyAlignment="1">
      <alignment horizontal="center" vertical="center" wrapText="1"/>
    </xf>
    <xf numFmtId="9" fontId="38" fillId="3" borderId="21" xfId="0" applyNumberFormat="1" applyFont="1" applyFill="1" applyBorder="1" applyAlignment="1">
      <alignment horizontal="left" vertical="center"/>
    </xf>
    <xf numFmtId="0" fontId="38" fillId="3" borderId="5" xfId="6" applyFont="1" applyFill="1" applyBorder="1" applyAlignment="1">
      <alignment horizontal="left" vertical="center" wrapText="1"/>
    </xf>
    <xf numFmtId="164" fontId="38" fillId="3" borderId="4" xfId="6" applyNumberFormat="1" applyFont="1" applyFill="1" applyBorder="1" applyAlignment="1">
      <alignment vertical="center"/>
    </xf>
    <xf numFmtId="2" fontId="38" fillId="3" borderId="4" xfId="11" applyNumberFormat="1" applyFont="1" applyFill="1" applyBorder="1" applyAlignment="1">
      <alignment vertical="center" wrapText="1"/>
    </xf>
    <xf numFmtId="0" fontId="38" fillId="3" borderId="4" xfId="6" applyNumberFormat="1" applyFont="1" applyFill="1" applyBorder="1" applyAlignment="1">
      <alignment vertical="center" wrapText="1"/>
    </xf>
    <xf numFmtId="9" fontId="38" fillId="3" borderId="14" xfId="11" applyFont="1" applyFill="1" applyBorder="1" applyAlignment="1">
      <alignment vertical="center"/>
    </xf>
    <xf numFmtId="0" fontId="15" fillId="0" borderId="0" xfId="0" applyFont="1" applyBorder="1" applyAlignment="1">
      <alignment horizontal="center" vertical="center"/>
    </xf>
    <xf numFmtId="0" fontId="14" fillId="0" borderId="0" xfId="0" applyFont="1" applyBorder="1" applyAlignment="1">
      <alignment horizontal="center" vertical="center"/>
    </xf>
    <xf numFmtId="0" fontId="19" fillId="0" borderId="2" xfId="6" applyFont="1" applyBorder="1" applyAlignment="1">
      <alignment horizontal="center" vertical="center" shrinkToFit="1"/>
    </xf>
    <xf numFmtId="9" fontId="24" fillId="0" borderId="0" xfId="6" applyNumberFormat="1" applyFont="1" applyBorder="1" applyAlignment="1">
      <alignment horizontal="center" vertical="center" wrapText="1"/>
    </xf>
    <xf numFmtId="9" fontId="24" fillId="0" borderId="37" xfId="6" applyNumberFormat="1" applyFont="1" applyBorder="1" applyAlignment="1">
      <alignment horizontal="center" vertical="center"/>
    </xf>
    <xf numFmtId="9" fontId="29" fillId="3" borderId="0" xfId="11" applyNumberFormat="1" applyFont="1" applyFill="1" applyBorder="1" applyAlignment="1">
      <alignment horizontal="center" vertical="center" wrapText="1"/>
    </xf>
    <xf numFmtId="9" fontId="29" fillId="3" borderId="0" xfId="11" applyFont="1" applyFill="1" applyBorder="1" applyAlignment="1">
      <alignment horizontal="center" vertical="center" wrapText="1"/>
    </xf>
    <xf numFmtId="9" fontId="30" fillId="3" borderId="0" xfId="11" applyFont="1" applyFill="1" applyBorder="1" applyAlignment="1">
      <alignment horizontal="center" vertical="center" wrapText="1"/>
    </xf>
    <xf numFmtId="165" fontId="32" fillId="8" borderId="0" xfId="22" applyNumberFormat="1" applyFont="1" applyFill="1" applyBorder="1" applyAlignment="1">
      <alignment horizontal="center" vertical="center" wrapText="1"/>
    </xf>
    <xf numFmtId="0" fontId="35" fillId="0" borderId="0" xfId="21" applyFont="1" applyBorder="1" applyAlignment="1">
      <alignment vertical="center"/>
    </xf>
    <xf numFmtId="0" fontId="36" fillId="4" borderId="0" xfId="21" applyFont="1" applyFill="1" applyBorder="1" applyAlignment="1">
      <alignment vertical="center" wrapText="1"/>
    </xf>
    <xf numFmtId="0" fontId="24" fillId="0" borderId="38" xfId="6" applyFont="1" applyBorder="1" applyAlignment="1">
      <alignment vertical="center" wrapText="1"/>
    </xf>
    <xf numFmtId="0" fontId="24" fillId="0" borderId="40" xfId="6" applyFont="1" applyBorder="1" applyAlignment="1">
      <alignment vertical="center"/>
    </xf>
    <xf numFmtId="9" fontId="16" fillId="3" borderId="1" xfId="11" applyFont="1" applyFill="1" applyBorder="1" applyAlignment="1">
      <alignment vertical="center"/>
    </xf>
    <xf numFmtId="0" fontId="16" fillId="3" borderId="1" xfId="6" applyNumberFormat="1" applyFont="1" applyFill="1" applyBorder="1" applyAlignment="1">
      <alignment vertical="center"/>
    </xf>
    <xf numFmtId="164" fontId="16" fillId="3" borderId="1" xfId="6" applyNumberFormat="1" applyFont="1" applyFill="1" applyBorder="1" applyAlignment="1">
      <alignment vertical="center" wrapText="1"/>
    </xf>
    <xf numFmtId="9" fontId="27" fillId="0" borderId="0" xfId="21" applyNumberFormat="1" applyFont="1" applyFill="1" applyBorder="1" applyAlignment="1">
      <alignment horizontal="center" vertical="center"/>
    </xf>
    <xf numFmtId="9" fontId="34" fillId="0" borderId="0" xfId="21" applyNumberFormat="1" applyFont="1" applyFill="1" applyBorder="1" applyAlignment="1">
      <alignment horizontal="center" vertical="center"/>
    </xf>
    <xf numFmtId="0" fontId="21" fillId="0" borderId="36" xfId="6" applyFont="1" applyBorder="1" applyAlignment="1">
      <alignment horizontal="center" vertical="center"/>
    </xf>
    <xf numFmtId="165" fontId="22" fillId="0" borderId="1" xfId="5" applyNumberFormat="1" applyFont="1" applyFill="1" applyBorder="1" applyAlignment="1">
      <alignment horizontal="left" vertical="center" wrapText="1"/>
    </xf>
    <xf numFmtId="2" fontId="25" fillId="3" borderId="1" xfId="11" applyNumberFormat="1" applyFont="1" applyFill="1" applyBorder="1" applyAlignment="1">
      <alignment vertical="center" wrapText="1"/>
    </xf>
    <xf numFmtId="0" fontId="19" fillId="2" borderId="0" xfId="6" applyFont="1" applyFill="1" applyAlignment="1">
      <alignment horizontal="center" vertical="center"/>
    </xf>
    <xf numFmtId="0" fontId="22" fillId="2" borderId="0" xfId="6" applyFont="1" applyFill="1" applyAlignment="1">
      <alignment horizontal="center" vertical="center"/>
    </xf>
    <xf numFmtId="0" fontId="20" fillId="4" borderId="3" xfId="6" applyFont="1" applyFill="1" applyBorder="1" applyAlignment="1">
      <alignment horizontal="center" vertical="center"/>
    </xf>
    <xf numFmtId="0" fontId="34" fillId="7" borderId="39" xfId="21" applyFont="1" applyFill="1" applyBorder="1" applyAlignment="1">
      <alignment horizontal="center" vertical="center"/>
    </xf>
    <xf numFmtId="0" fontId="27" fillId="7" borderId="39" xfId="21" applyFont="1" applyFill="1" applyBorder="1" applyAlignment="1">
      <alignment horizontal="center" vertical="center"/>
    </xf>
    <xf numFmtId="9" fontId="41" fillId="3" borderId="1" xfId="11" applyFont="1" applyFill="1" applyBorder="1" applyAlignment="1">
      <alignment horizontal="center" vertical="center" wrapText="1"/>
    </xf>
    <xf numFmtId="9" fontId="41" fillId="3" borderId="1" xfId="0" applyNumberFormat="1" applyFont="1" applyFill="1" applyBorder="1" applyAlignment="1">
      <alignment vertical="center" wrapText="1"/>
    </xf>
    <xf numFmtId="165" fontId="41" fillId="3" borderId="1" xfId="20" applyNumberFormat="1" applyFont="1" applyFill="1" applyBorder="1" applyAlignment="1">
      <alignment horizontal="center" vertical="center" wrapText="1"/>
    </xf>
    <xf numFmtId="49" fontId="41" fillId="3" borderId="1" xfId="5" applyNumberFormat="1" applyFont="1" applyFill="1" applyBorder="1" applyAlignment="1">
      <alignment vertical="center" wrapText="1"/>
    </xf>
    <xf numFmtId="165" fontId="41" fillId="3" borderId="1" xfId="20" applyNumberFormat="1" applyFont="1" applyFill="1" applyBorder="1" applyAlignment="1">
      <alignment horizontal="left" vertical="center" wrapText="1"/>
    </xf>
    <xf numFmtId="9" fontId="41" fillId="3" borderId="1" xfId="11" applyFont="1" applyFill="1" applyBorder="1" applyAlignment="1">
      <alignment horizontal="center" vertical="center"/>
    </xf>
    <xf numFmtId="0" fontId="19" fillId="2" borderId="0" xfId="6" applyFont="1" applyFill="1" applyAlignment="1">
      <alignment horizontal="center" vertical="center"/>
    </xf>
    <xf numFmtId="0" fontId="22" fillId="2" borderId="0" xfId="6" applyFont="1" applyFill="1" applyAlignment="1">
      <alignment horizontal="center" vertical="center"/>
    </xf>
    <xf numFmtId="0" fontId="20" fillId="4" borderId="3" xfId="6" applyFont="1" applyFill="1" applyBorder="1" applyAlignment="1">
      <alignment horizontal="center" vertical="center"/>
    </xf>
    <xf numFmtId="165" fontId="43" fillId="3" borderId="1" xfId="5" applyNumberFormat="1" applyFont="1" applyFill="1" applyBorder="1" applyAlignment="1">
      <alignment vertical="center" wrapText="1"/>
    </xf>
    <xf numFmtId="9" fontId="43" fillId="3" borderId="1" xfId="11" applyFont="1" applyFill="1" applyBorder="1" applyAlignment="1">
      <alignment horizontal="center" vertical="center" wrapText="1"/>
    </xf>
    <xf numFmtId="165" fontId="43" fillId="3" borderId="1" xfId="20" applyNumberFormat="1" applyFont="1" applyFill="1" applyBorder="1" applyAlignment="1">
      <alignment horizontal="left" vertical="center" wrapText="1"/>
    </xf>
    <xf numFmtId="9" fontId="42" fillId="3" borderId="1" xfId="11" applyNumberFormat="1" applyFont="1" applyFill="1" applyBorder="1" applyAlignment="1">
      <alignment horizontal="center" vertical="center"/>
    </xf>
    <xf numFmtId="166" fontId="43" fillId="3" borderId="1" xfId="11" applyNumberFormat="1" applyFont="1" applyFill="1" applyBorder="1" applyAlignment="1">
      <alignment horizontal="center" vertical="center" wrapText="1"/>
    </xf>
    <xf numFmtId="9" fontId="27" fillId="7" borderId="39" xfId="21" applyNumberFormat="1" applyFont="1" applyFill="1" applyBorder="1" applyAlignment="1">
      <alignment horizontal="center" vertical="center"/>
    </xf>
    <xf numFmtId="166" fontId="18" fillId="6" borderId="19" xfId="11" applyNumberFormat="1" applyFont="1" applyFill="1" applyBorder="1" applyAlignment="1">
      <alignment horizontal="center" vertical="center" wrapText="1"/>
    </xf>
    <xf numFmtId="0" fontId="20" fillId="4" borderId="3" xfId="6" applyFont="1" applyFill="1" applyBorder="1" applyAlignment="1">
      <alignment horizontal="center" vertical="center"/>
    </xf>
    <xf numFmtId="0" fontId="27" fillId="7" borderId="39" xfId="21" applyFont="1" applyFill="1" applyBorder="1" applyAlignment="1">
      <alignment horizontal="center" vertical="center"/>
    </xf>
    <xf numFmtId="0" fontId="27" fillId="7" borderId="41" xfId="21" applyFont="1" applyFill="1" applyBorder="1" applyAlignment="1">
      <alignment horizontal="center" vertical="center"/>
    </xf>
    <xf numFmtId="0" fontId="34" fillId="7" borderId="39" xfId="21" applyFont="1" applyFill="1" applyBorder="1" applyAlignment="1">
      <alignment horizontal="center" vertical="center"/>
    </xf>
    <xf numFmtId="0" fontId="34" fillId="7" borderId="41" xfId="21" applyFont="1" applyFill="1" applyBorder="1" applyAlignment="1">
      <alignment horizontal="center" vertical="center"/>
    </xf>
    <xf numFmtId="0" fontId="17" fillId="0" borderId="22" xfId="6" applyFont="1" applyBorder="1" applyAlignment="1">
      <alignment horizontal="left" vertical="center" wrapText="1" shrinkToFit="1"/>
    </xf>
    <xf numFmtId="0" fontId="17" fillId="0" borderId="23" xfId="6" applyFont="1" applyBorder="1" applyAlignment="1">
      <alignment horizontal="left" vertical="center" shrinkToFit="1"/>
    </xf>
    <xf numFmtId="0" fontId="18" fillId="5" borderId="28" xfId="6" applyFont="1" applyFill="1" applyBorder="1" applyAlignment="1">
      <alignment horizontal="center" vertical="center" wrapText="1"/>
    </xf>
    <xf numFmtId="0" fontId="18" fillId="5" borderId="29" xfId="6" applyFont="1" applyFill="1" applyBorder="1" applyAlignment="1">
      <alignment horizontal="center" vertical="center" wrapText="1"/>
    </xf>
    <xf numFmtId="0" fontId="18" fillId="5" borderId="30" xfId="6" applyFont="1" applyFill="1" applyBorder="1" applyAlignment="1">
      <alignment horizontal="center" vertical="center" wrapText="1"/>
    </xf>
    <xf numFmtId="9" fontId="17" fillId="0" borderId="23" xfId="11" applyFont="1" applyFill="1" applyBorder="1" applyAlignment="1">
      <alignment horizontal="center" vertical="center" wrapText="1"/>
    </xf>
    <xf numFmtId="9" fontId="18" fillId="5" borderId="23" xfId="11" applyFont="1" applyFill="1" applyBorder="1" applyAlignment="1">
      <alignment horizontal="left" vertical="center" wrapText="1"/>
    </xf>
    <xf numFmtId="9" fontId="18" fillId="5" borderId="24" xfId="11" applyFont="1" applyFill="1" applyBorder="1" applyAlignment="1">
      <alignment horizontal="left" vertical="center" wrapText="1"/>
    </xf>
    <xf numFmtId="0" fontId="17" fillId="0" borderId="25" xfId="6" applyFont="1" applyBorder="1" applyAlignment="1">
      <alignment horizontal="left" vertical="center" wrapText="1" shrinkToFit="1"/>
    </xf>
    <xf numFmtId="0" fontId="17" fillId="0" borderId="26" xfId="6" applyFont="1" applyBorder="1" applyAlignment="1">
      <alignment horizontal="left" vertical="center" shrinkToFit="1"/>
    </xf>
    <xf numFmtId="49" fontId="18" fillId="5" borderId="31" xfId="6" applyNumberFormat="1" applyFont="1" applyFill="1" applyBorder="1" applyAlignment="1">
      <alignment horizontal="center" vertical="center" wrapText="1"/>
    </xf>
    <xf numFmtId="49" fontId="18" fillId="5" borderId="32" xfId="6" applyNumberFormat="1" applyFont="1" applyFill="1" applyBorder="1" applyAlignment="1">
      <alignment horizontal="center" vertical="center" wrapText="1"/>
    </xf>
    <xf numFmtId="49" fontId="18" fillId="5" borderId="33" xfId="6" applyNumberFormat="1" applyFont="1" applyFill="1" applyBorder="1" applyAlignment="1">
      <alignment horizontal="center" vertical="center" wrapText="1"/>
    </xf>
    <xf numFmtId="9" fontId="17" fillId="0" borderId="26" xfId="11" applyFont="1" applyFill="1" applyBorder="1" applyAlignment="1">
      <alignment horizontal="center" vertical="center" wrapText="1"/>
    </xf>
    <xf numFmtId="9" fontId="18" fillId="5" borderId="26" xfId="11" applyFont="1" applyFill="1" applyBorder="1" applyAlignment="1">
      <alignment horizontal="left" vertical="center" wrapText="1"/>
    </xf>
    <xf numFmtId="9" fontId="18" fillId="5" borderId="27" xfId="11" applyFont="1" applyFill="1" applyBorder="1" applyAlignment="1">
      <alignment horizontal="left" vertical="center" wrapText="1"/>
    </xf>
    <xf numFmtId="0" fontId="9" fillId="0" borderId="0" xfId="0" applyFont="1" applyFill="1" applyBorder="1" applyAlignment="1">
      <alignment horizontal="left" vertical="center" wrapText="1"/>
    </xf>
    <xf numFmtId="0" fontId="22" fillId="2" borderId="0" xfId="6" applyFont="1" applyFill="1" applyAlignment="1">
      <alignment horizontal="center" vertical="center"/>
    </xf>
    <xf numFmtId="0" fontId="19" fillId="2" borderId="0" xfId="6" applyFont="1" applyFill="1" applyAlignment="1">
      <alignment horizontal="center" vertical="center"/>
    </xf>
  </cellXfs>
  <cellStyles count="23">
    <cellStyle name="Comma" xfId="5" builtinId="3"/>
    <cellStyle name="Comma 2" xfId="2"/>
    <cellStyle name="Comma 2 5" xfId="22"/>
    <cellStyle name="Comma 3" xfId="19"/>
    <cellStyle name="Comma 33" xfId="20"/>
    <cellStyle name="Followed Hyperlink" xfId="8" builtinId="9" hidden="1"/>
    <cellStyle name="Followed Hyperlink" xfId="10" builtinId="9" hidden="1"/>
    <cellStyle name="Hyperlink" xfId="7" builtinId="8" hidden="1"/>
    <cellStyle name="Hyperlink" xfId="9" builtinId="8" hidden="1"/>
    <cellStyle name="Normal" xfId="0" builtinId="0"/>
    <cellStyle name="Normal 10" xfId="18"/>
    <cellStyle name="Normal 2" xfId="1"/>
    <cellStyle name="Normal 2 2" xfId="3"/>
    <cellStyle name="Normal 2 3" xfId="6"/>
    <cellStyle name="Normal 2 3 3" xfId="21"/>
    <cellStyle name="Normal 2 4" xfId="15"/>
    <cellStyle name="Normal 3" xfId="4"/>
    <cellStyle name="Normal 3 2" xfId="14"/>
    <cellStyle name="Normal 4" xfId="12"/>
    <cellStyle name="Normal 7" xfId="16"/>
    <cellStyle name="Percent" xfId="11" builtinId="5"/>
    <cellStyle name="Percent 2" xfId="17"/>
    <cellStyle name="Percent 4" xfId="13"/>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2682212</xdr:colOff>
      <xdr:row>0</xdr:row>
      <xdr:rowOff>11086</xdr:rowOff>
    </xdr:from>
    <xdr:ext cx="795867" cy="769453"/>
    <xdr:pic>
      <xdr:nvPicPr>
        <xdr:cNvPr id="2" name="Picture 1">
          <a:extLst>
            <a:ext uri="{FF2B5EF4-FFF2-40B4-BE49-F238E27FC236}">
              <a16:creationId xmlns="" xmlns:a16="http://schemas.microsoft.com/office/drawing/2014/main" id="{F9308E44-F3CC-ED4A-8B50-5E3B05DD4F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9594" y="11086"/>
          <a:ext cx="795867" cy="7694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2749447</xdr:colOff>
      <xdr:row>0</xdr:row>
      <xdr:rowOff>44703</xdr:rowOff>
    </xdr:from>
    <xdr:ext cx="795867" cy="769453"/>
    <xdr:pic>
      <xdr:nvPicPr>
        <xdr:cNvPr id="2" name="Picture 1">
          <a:extLst>
            <a:ext uri="{FF2B5EF4-FFF2-40B4-BE49-F238E27FC236}">
              <a16:creationId xmlns="" xmlns:a16="http://schemas.microsoft.com/office/drawing/2014/main" id="{F9308E44-F3CC-ED4A-8B50-5E3B05DD4F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96829" y="44703"/>
          <a:ext cx="795867" cy="76945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abSelected="1" topLeftCell="A13" zoomScale="85" zoomScaleNormal="85" zoomScaleSheetLayoutView="85" workbookViewId="0">
      <selection activeCell="B12" sqref="B12"/>
    </sheetView>
  </sheetViews>
  <sheetFormatPr defaultColWidth="8.85546875" defaultRowHeight="12.75" x14ac:dyDescent="0.25"/>
  <cols>
    <col min="1" max="1" width="5.140625" style="8" customWidth="1"/>
    <col min="2" max="2" width="69.7109375" style="6" customWidth="1"/>
    <col min="3" max="3" width="10.28515625" style="8" customWidth="1"/>
    <col min="4" max="4" width="47" style="8" customWidth="1"/>
    <col min="5" max="5" width="25.85546875" style="6" customWidth="1"/>
    <col min="6" max="6" width="13" style="6" customWidth="1"/>
    <col min="7" max="8" width="10.85546875" style="11" customWidth="1"/>
    <col min="9" max="9" width="12.42578125" style="6" customWidth="1"/>
    <col min="10" max="10" width="15.7109375" style="6" customWidth="1"/>
    <col min="11" max="11" width="11.28515625" style="6" customWidth="1"/>
    <col min="12" max="12" width="9.28515625" style="6" customWidth="1"/>
    <col min="13" max="231" width="8.85546875" style="6"/>
    <col min="232" max="232" width="5" style="6" customWidth="1"/>
    <col min="233" max="233" width="33.28515625" style="6" customWidth="1"/>
    <col min="234" max="234" width="6.42578125" style="6" customWidth="1"/>
    <col min="235" max="235" width="29.42578125" style="6" customWidth="1"/>
    <col min="236" max="236" width="23.7109375" style="6" customWidth="1"/>
    <col min="237" max="237" width="8" style="6" customWidth="1"/>
    <col min="238" max="238" width="9.140625" style="6" customWidth="1"/>
    <col min="239" max="239" width="13.85546875" style="6" customWidth="1"/>
    <col min="240" max="240" width="13.42578125" style="6" customWidth="1"/>
    <col min="241" max="487" width="8.85546875" style="6"/>
    <col min="488" max="488" width="5" style="6" customWidth="1"/>
    <col min="489" max="489" width="33.28515625" style="6" customWidth="1"/>
    <col min="490" max="490" width="6.42578125" style="6" customWidth="1"/>
    <col min="491" max="491" width="29.42578125" style="6" customWidth="1"/>
    <col min="492" max="492" width="23.7109375" style="6" customWidth="1"/>
    <col min="493" max="493" width="8" style="6" customWidth="1"/>
    <col min="494" max="494" width="9.140625" style="6" customWidth="1"/>
    <col min="495" max="495" width="13.85546875" style="6" customWidth="1"/>
    <col min="496" max="496" width="13.42578125" style="6" customWidth="1"/>
    <col min="497" max="743" width="8.85546875" style="6"/>
    <col min="744" max="744" width="5" style="6" customWidth="1"/>
    <col min="745" max="745" width="33.28515625" style="6" customWidth="1"/>
    <col min="746" max="746" width="6.42578125" style="6" customWidth="1"/>
    <col min="747" max="747" width="29.42578125" style="6" customWidth="1"/>
    <col min="748" max="748" width="23.7109375" style="6" customWidth="1"/>
    <col min="749" max="749" width="8" style="6" customWidth="1"/>
    <col min="750" max="750" width="9.140625" style="6" customWidth="1"/>
    <col min="751" max="751" width="13.85546875" style="6" customWidth="1"/>
    <col min="752" max="752" width="13.42578125" style="6" customWidth="1"/>
    <col min="753" max="999" width="8.85546875" style="6"/>
    <col min="1000" max="1000" width="5" style="6" customWidth="1"/>
    <col min="1001" max="1001" width="33.28515625" style="6" customWidth="1"/>
    <col min="1002" max="1002" width="6.42578125" style="6" customWidth="1"/>
    <col min="1003" max="1003" width="29.42578125" style="6" customWidth="1"/>
    <col min="1004" max="1004" width="23.7109375" style="6" customWidth="1"/>
    <col min="1005" max="1005" width="8" style="6" customWidth="1"/>
    <col min="1006" max="1006" width="9.140625" style="6" customWidth="1"/>
    <col min="1007" max="1007" width="13.85546875" style="6" customWidth="1"/>
    <col min="1008" max="1008" width="13.42578125" style="6" customWidth="1"/>
    <col min="1009" max="1255" width="8.85546875" style="6"/>
    <col min="1256" max="1256" width="5" style="6" customWidth="1"/>
    <col min="1257" max="1257" width="33.28515625" style="6" customWidth="1"/>
    <col min="1258" max="1258" width="6.42578125" style="6" customWidth="1"/>
    <col min="1259" max="1259" width="29.42578125" style="6" customWidth="1"/>
    <col min="1260" max="1260" width="23.7109375" style="6" customWidth="1"/>
    <col min="1261" max="1261" width="8" style="6" customWidth="1"/>
    <col min="1262" max="1262" width="9.140625" style="6" customWidth="1"/>
    <col min="1263" max="1263" width="13.85546875" style="6" customWidth="1"/>
    <col min="1264" max="1264" width="13.42578125" style="6" customWidth="1"/>
    <col min="1265" max="1511" width="8.85546875" style="6"/>
    <col min="1512" max="1512" width="5" style="6" customWidth="1"/>
    <col min="1513" max="1513" width="33.28515625" style="6" customWidth="1"/>
    <col min="1514" max="1514" width="6.42578125" style="6" customWidth="1"/>
    <col min="1515" max="1515" width="29.42578125" style="6" customWidth="1"/>
    <col min="1516" max="1516" width="23.7109375" style="6" customWidth="1"/>
    <col min="1517" max="1517" width="8" style="6" customWidth="1"/>
    <col min="1518" max="1518" width="9.140625" style="6" customWidth="1"/>
    <col min="1519" max="1519" width="13.85546875" style="6" customWidth="1"/>
    <col min="1520" max="1520" width="13.42578125" style="6" customWidth="1"/>
    <col min="1521" max="1767" width="8.85546875" style="6"/>
    <col min="1768" max="1768" width="5" style="6" customWidth="1"/>
    <col min="1769" max="1769" width="33.28515625" style="6" customWidth="1"/>
    <col min="1770" max="1770" width="6.42578125" style="6" customWidth="1"/>
    <col min="1771" max="1771" width="29.42578125" style="6" customWidth="1"/>
    <col min="1772" max="1772" width="23.7109375" style="6" customWidth="1"/>
    <col min="1773" max="1773" width="8" style="6" customWidth="1"/>
    <col min="1774" max="1774" width="9.140625" style="6" customWidth="1"/>
    <col min="1775" max="1775" width="13.85546875" style="6" customWidth="1"/>
    <col min="1776" max="1776" width="13.42578125" style="6" customWidth="1"/>
    <col min="1777" max="2023" width="8.85546875" style="6"/>
    <col min="2024" max="2024" width="5" style="6" customWidth="1"/>
    <col min="2025" max="2025" width="33.28515625" style="6" customWidth="1"/>
    <col min="2026" max="2026" width="6.42578125" style="6" customWidth="1"/>
    <col min="2027" max="2027" width="29.42578125" style="6" customWidth="1"/>
    <col min="2028" max="2028" width="23.7109375" style="6" customWidth="1"/>
    <col min="2029" max="2029" width="8" style="6" customWidth="1"/>
    <col min="2030" max="2030" width="9.140625" style="6" customWidth="1"/>
    <col min="2031" max="2031" width="13.85546875" style="6" customWidth="1"/>
    <col min="2032" max="2032" width="13.42578125" style="6" customWidth="1"/>
    <col min="2033" max="2279" width="8.85546875" style="6"/>
    <col min="2280" max="2280" width="5" style="6" customWidth="1"/>
    <col min="2281" max="2281" width="33.28515625" style="6" customWidth="1"/>
    <col min="2282" max="2282" width="6.42578125" style="6" customWidth="1"/>
    <col min="2283" max="2283" width="29.42578125" style="6" customWidth="1"/>
    <col min="2284" max="2284" width="23.7109375" style="6" customWidth="1"/>
    <col min="2285" max="2285" width="8" style="6" customWidth="1"/>
    <col min="2286" max="2286" width="9.140625" style="6" customWidth="1"/>
    <col min="2287" max="2287" width="13.85546875" style="6" customWidth="1"/>
    <col min="2288" max="2288" width="13.42578125" style="6" customWidth="1"/>
    <col min="2289" max="2535" width="8.85546875" style="6"/>
    <col min="2536" max="2536" width="5" style="6" customWidth="1"/>
    <col min="2537" max="2537" width="33.28515625" style="6" customWidth="1"/>
    <col min="2538" max="2538" width="6.42578125" style="6" customWidth="1"/>
    <col min="2539" max="2539" width="29.42578125" style="6" customWidth="1"/>
    <col min="2540" max="2540" width="23.7109375" style="6" customWidth="1"/>
    <col min="2541" max="2541" width="8" style="6" customWidth="1"/>
    <col min="2542" max="2542" width="9.140625" style="6" customWidth="1"/>
    <col min="2543" max="2543" width="13.85546875" style="6" customWidth="1"/>
    <col min="2544" max="2544" width="13.42578125" style="6" customWidth="1"/>
    <col min="2545" max="2791" width="8.85546875" style="6"/>
    <col min="2792" max="2792" width="5" style="6" customWidth="1"/>
    <col min="2793" max="2793" width="33.28515625" style="6" customWidth="1"/>
    <col min="2794" max="2794" width="6.42578125" style="6" customWidth="1"/>
    <col min="2795" max="2795" width="29.42578125" style="6" customWidth="1"/>
    <col min="2796" max="2796" width="23.7109375" style="6" customWidth="1"/>
    <col min="2797" max="2797" width="8" style="6" customWidth="1"/>
    <col min="2798" max="2798" width="9.140625" style="6" customWidth="1"/>
    <col min="2799" max="2799" width="13.85546875" style="6" customWidth="1"/>
    <col min="2800" max="2800" width="13.42578125" style="6" customWidth="1"/>
    <col min="2801" max="3047" width="8.85546875" style="6"/>
    <col min="3048" max="3048" width="5" style="6" customWidth="1"/>
    <col min="3049" max="3049" width="33.28515625" style="6" customWidth="1"/>
    <col min="3050" max="3050" width="6.42578125" style="6" customWidth="1"/>
    <col min="3051" max="3051" width="29.42578125" style="6" customWidth="1"/>
    <col min="3052" max="3052" width="23.7109375" style="6" customWidth="1"/>
    <col min="3053" max="3053" width="8" style="6" customWidth="1"/>
    <col min="3054" max="3054" width="9.140625" style="6" customWidth="1"/>
    <col min="3055" max="3055" width="13.85546875" style="6" customWidth="1"/>
    <col min="3056" max="3056" width="13.42578125" style="6" customWidth="1"/>
    <col min="3057" max="3303" width="8.85546875" style="6"/>
    <col min="3304" max="3304" width="5" style="6" customWidth="1"/>
    <col min="3305" max="3305" width="33.28515625" style="6" customWidth="1"/>
    <col min="3306" max="3306" width="6.42578125" style="6" customWidth="1"/>
    <col min="3307" max="3307" width="29.42578125" style="6" customWidth="1"/>
    <col min="3308" max="3308" width="23.7109375" style="6" customWidth="1"/>
    <col min="3309" max="3309" width="8" style="6" customWidth="1"/>
    <col min="3310" max="3310" width="9.140625" style="6" customWidth="1"/>
    <col min="3311" max="3311" width="13.85546875" style="6" customWidth="1"/>
    <col min="3312" max="3312" width="13.42578125" style="6" customWidth="1"/>
    <col min="3313" max="3559" width="8.85546875" style="6"/>
    <col min="3560" max="3560" width="5" style="6" customWidth="1"/>
    <col min="3561" max="3561" width="33.28515625" style="6" customWidth="1"/>
    <col min="3562" max="3562" width="6.42578125" style="6" customWidth="1"/>
    <col min="3563" max="3563" width="29.42578125" style="6" customWidth="1"/>
    <col min="3564" max="3564" width="23.7109375" style="6" customWidth="1"/>
    <col min="3565" max="3565" width="8" style="6" customWidth="1"/>
    <col min="3566" max="3566" width="9.140625" style="6" customWidth="1"/>
    <col min="3567" max="3567" width="13.85546875" style="6" customWidth="1"/>
    <col min="3568" max="3568" width="13.42578125" style="6" customWidth="1"/>
    <col min="3569" max="3815" width="8.85546875" style="6"/>
    <col min="3816" max="3816" width="5" style="6" customWidth="1"/>
    <col min="3817" max="3817" width="33.28515625" style="6" customWidth="1"/>
    <col min="3818" max="3818" width="6.42578125" style="6" customWidth="1"/>
    <col min="3819" max="3819" width="29.42578125" style="6" customWidth="1"/>
    <col min="3820" max="3820" width="23.7109375" style="6" customWidth="1"/>
    <col min="3821" max="3821" width="8" style="6" customWidth="1"/>
    <col min="3822" max="3822" width="9.140625" style="6" customWidth="1"/>
    <col min="3823" max="3823" width="13.85546875" style="6" customWidth="1"/>
    <col min="3824" max="3824" width="13.42578125" style="6" customWidth="1"/>
    <col min="3825" max="4071" width="8.85546875" style="6"/>
    <col min="4072" max="4072" width="5" style="6" customWidth="1"/>
    <col min="4073" max="4073" width="33.28515625" style="6" customWidth="1"/>
    <col min="4074" max="4074" width="6.42578125" style="6" customWidth="1"/>
    <col min="4075" max="4075" width="29.42578125" style="6" customWidth="1"/>
    <col min="4076" max="4076" width="23.7109375" style="6" customWidth="1"/>
    <col min="4077" max="4077" width="8" style="6" customWidth="1"/>
    <col min="4078" max="4078" width="9.140625" style="6" customWidth="1"/>
    <col min="4079" max="4079" width="13.85546875" style="6" customWidth="1"/>
    <col min="4080" max="4080" width="13.42578125" style="6" customWidth="1"/>
    <col min="4081" max="4327" width="8.85546875" style="6"/>
    <col min="4328" max="4328" width="5" style="6" customWidth="1"/>
    <col min="4329" max="4329" width="33.28515625" style="6" customWidth="1"/>
    <col min="4330" max="4330" width="6.42578125" style="6" customWidth="1"/>
    <col min="4331" max="4331" width="29.42578125" style="6" customWidth="1"/>
    <col min="4332" max="4332" width="23.7109375" style="6" customWidth="1"/>
    <col min="4333" max="4333" width="8" style="6" customWidth="1"/>
    <col min="4334" max="4334" width="9.140625" style="6" customWidth="1"/>
    <col min="4335" max="4335" width="13.85546875" style="6" customWidth="1"/>
    <col min="4336" max="4336" width="13.42578125" style="6" customWidth="1"/>
    <col min="4337" max="4583" width="8.85546875" style="6"/>
    <col min="4584" max="4584" width="5" style="6" customWidth="1"/>
    <col min="4585" max="4585" width="33.28515625" style="6" customWidth="1"/>
    <col min="4586" max="4586" width="6.42578125" style="6" customWidth="1"/>
    <col min="4587" max="4587" width="29.42578125" style="6" customWidth="1"/>
    <col min="4588" max="4588" width="23.7109375" style="6" customWidth="1"/>
    <col min="4589" max="4589" width="8" style="6" customWidth="1"/>
    <col min="4590" max="4590" width="9.140625" style="6" customWidth="1"/>
    <col min="4591" max="4591" width="13.85546875" style="6" customWidth="1"/>
    <col min="4592" max="4592" width="13.42578125" style="6" customWidth="1"/>
    <col min="4593" max="4839" width="8.85546875" style="6"/>
    <col min="4840" max="4840" width="5" style="6" customWidth="1"/>
    <col min="4841" max="4841" width="33.28515625" style="6" customWidth="1"/>
    <col min="4842" max="4842" width="6.42578125" style="6" customWidth="1"/>
    <col min="4843" max="4843" width="29.42578125" style="6" customWidth="1"/>
    <col min="4844" max="4844" width="23.7109375" style="6" customWidth="1"/>
    <col min="4845" max="4845" width="8" style="6" customWidth="1"/>
    <col min="4846" max="4846" width="9.140625" style="6" customWidth="1"/>
    <col min="4847" max="4847" width="13.85546875" style="6" customWidth="1"/>
    <col min="4848" max="4848" width="13.42578125" style="6" customWidth="1"/>
    <col min="4849" max="5095" width="8.85546875" style="6"/>
    <col min="5096" max="5096" width="5" style="6" customWidth="1"/>
    <col min="5097" max="5097" width="33.28515625" style="6" customWidth="1"/>
    <col min="5098" max="5098" width="6.42578125" style="6" customWidth="1"/>
    <col min="5099" max="5099" width="29.42578125" style="6" customWidth="1"/>
    <col min="5100" max="5100" width="23.7109375" style="6" customWidth="1"/>
    <col min="5101" max="5101" width="8" style="6" customWidth="1"/>
    <col min="5102" max="5102" width="9.140625" style="6" customWidth="1"/>
    <col min="5103" max="5103" width="13.85546875" style="6" customWidth="1"/>
    <col min="5104" max="5104" width="13.42578125" style="6" customWidth="1"/>
    <col min="5105" max="5351" width="8.85546875" style="6"/>
    <col min="5352" max="5352" width="5" style="6" customWidth="1"/>
    <col min="5353" max="5353" width="33.28515625" style="6" customWidth="1"/>
    <col min="5354" max="5354" width="6.42578125" style="6" customWidth="1"/>
    <col min="5355" max="5355" width="29.42578125" style="6" customWidth="1"/>
    <col min="5356" max="5356" width="23.7109375" style="6" customWidth="1"/>
    <col min="5357" max="5357" width="8" style="6" customWidth="1"/>
    <col min="5358" max="5358" width="9.140625" style="6" customWidth="1"/>
    <col min="5359" max="5359" width="13.85546875" style="6" customWidth="1"/>
    <col min="5360" max="5360" width="13.42578125" style="6" customWidth="1"/>
    <col min="5361" max="5607" width="8.85546875" style="6"/>
    <col min="5608" max="5608" width="5" style="6" customWidth="1"/>
    <col min="5609" max="5609" width="33.28515625" style="6" customWidth="1"/>
    <col min="5610" max="5610" width="6.42578125" style="6" customWidth="1"/>
    <col min="5611" max="5611" width="29.42578125" style="6" customWidth="1"/>
    <col min="5612" max="5612" width="23.7109375" style="6" customWidth="1"/>
    <col min="5613" max="5613" width="8" style="6" customWidth="1"/>
    <col min="5614" max="5614" width="9.140625" style="6" customWidth="1"/>
    <col min="5615" max="5615" width="13.85546875" style="6" customWidth="1"/>
    <col min="5616" max="5616" width="13.42578125" style="6" customWidth="1"/>
    <col min="5617" max="5863" width="8.85546875" style="6"/>
    <col min="5864" max="5864" width="5" style="6" customWidth="1"/>
    <col min="5865" max="5865" width="33.28515625" style="6" customWidth="1"/>
    <col min="5866" max="5866" width="6.42578125" style="6" customWidth="1"/>
    <col min="5867" max="5867" width="29.42578125" style="6" customWidth="1"/>
    <col min="5868" max="5868" width="23.7109375" style="6" customWidth="1"/>
    <col min="5869" max="5869" width="8" style="6" customWidth="1"/>
    <col min="5870" max="5870" width="9.140625" style="6" customWidth="1"/>
    <col min="5871" max="5871" width="13.85546875" style="6" customWidth="1"/>
    <col min="5872" max="5872" width="13.42578125" style="6" customWidth="1"/>
    <col min="5873" max="6119" width="8.85546875" style="6"/>
    <col min="6120" max="6120" width="5" style="6" customWidth="1"/>
    <col min="6121" max="6121" width="33.28515625" style="6" customWidth="1"/>
    <col min="6122" max="6122" width="6.42578125" style="6" customWidth="1"/>
    <col min="6123" max="6123" width="29.42578125" style="6" customWidth="1"/>
    <col min="6124" max="6124" width="23.7109375" style="6" customWidth="1"/>
    <col min="6125" max="6125" width="8" style="6" customWidth="1"/>
    <col min="6126" max="6126" width="9.140625" style="6" customWidth="1"/>
    <col min="6127" max="6127" width="13.85546875" style="6" customWidth="1"/>
    <col min="6128" max="6128" width="13.42578125" style="6" customWidth="1"/>
    <col min="6129" max="6375" width="8.85546875" style="6"/>
    <col min="6376" max="6376" width="5" style="6" customWidth="1"/>
    <col min="6377" max="6377" width="33.28515625" style="6" customWidth="1"/>
    <col min="6378" max="6378" width="6.42578125" style="6" customWidth="1"/>
    <col min="6379" max="6379" width="29.42578125" style="6" customWidth="1"/>
    <col min="6380" max="6380" width="23.7109375" style="6" customWidth="1"/>
    <col min="6381" max="6381" width="8" style="6" customWidth="1"/>
    <col min="6382" max="6382" width="9.140625" style="6" customWidth="1"/>
    <col min="6383" max="6383" width="13.85546875" style="6" customWidth="1"/>
    <col min="6384" max="6384" width="13.42578125" style="6" customWidth="1"/>
    <col min="6385" max="6631" width="8.85546875" style="6"/>
    <col min="6632" max="6632" width="5" style="6" customWidth="1"/>
    <col min="6633" max="6633" width="33.28515625" style="6" customWidth="1"/>
    <col min="6634" max="6634" width="6.42578125" style="6" customWidth="1"/>
    <col min="6635" max="6635" width="29.42578125" style="6" customWidth="1"/>
    <col min="6636" max="6636" width="23.7109375" style="6" customWidth="1"/>
    <col min="6637" max="6637" width="8" style="6" customWidth="1"/>
    <col min="6638" max="6638" width="9.140625" style="6" customWidth="1"/>
    <col min="6639" max="6639" width="13.85546875" style="6" customWidth="1"/>
    <col min="6640" max="6640" width="13.42578125" style="6" customWidth="1"/>
    <col min="6641" max="6887" width="8.85546875" style="6"/>
    <col min="6888" max="6888" width="5" style="6" customWidth="1"/>
    <col min="6889" max="6889" width="33.28515625" style="6" customWidth="1"/>
    <col min="6890" max="6890" width="6.42578125" style="6" customWidth="1"/>
    <col min="6891" max="6891" width="29.42578125" style="6" customWidth="1"/>
    <col min="6892" max="6892" width="23.7109375" style="6" customWidth="1"/>
    <col min="6893" max="6893" width="8" style="6" customWidth="1"/>
    <col min="6894" max="6894" width="9.140625" style="6" customWidth="1"/>
    <col min="6895" max="6895" width="13.85546875" style="6" customWidth="1"/>
    <col min="6896" max="6896" width="13.42578125" style="6" customWidth="1"/>
    <col min="6897" max="7143" width="8.85546875" style="6"/>
    <col min="7144" max="7144" width="5" style="6" customWidth="1"/>
    <col min="7145" max="7145" width="33.28515625" style="6" customWidth="1"/>
    <col min="7146" max="7146" width="6.42578125" style="6" customWidth="1"/>
    <col min="7147" max="7147" width="29.42578125" style="6" customWidth="1"/>
    <col min="7148" max="7148" width="23.7109375" style="6" customWidth="1"/>
    <col min="7149" max="7149" width="8" style="6" customWidth="1"/>
    <col min="7150" max="7150" width="9.140625" style="6" customWidth="1"/>
    <col min="7151" max="7151" width="13.85546875" style="6" customWidth="1"/>
    <col min="7152" max="7152" width="13.42578125" style="6" customWidth="1"/>
    <col min="7153" max="7399" width="8.85546875" style="6"/>
    <col min="7400" max="7400" width="5" style="6" customWidth="1"/>
    <col min="7401" max="7401" width="33.28515625" style="6" customWidth="1"/>
    <col min="7402" max="7402" width="6.42578125" style="6" customWidth="1"/>
    <col min="7403" max="7403" width="29.42578125" style="6" customWidth="1"/>
    <col min="7404" max="7404" width="23.7109375" style="6" customWidth="1"/>
    <col min="7405" max="7405" width="8" style="6" customWidth="1"/>
    <col min="7406" max="7406" width="9.140625" style="6" customWidth="1"/>
    <col min="7407" max="7407" width="13.85546875" style="6" customWidth="1"/>
    <col min="7408" max="7408" width="13.42578125" style="6" customWidth="1"/>
    <col min="7409" max="7655" width="8.85546875" style="6"/>
    <col min="7656" max="7656" width="5" style="6" customWidth="1"/>
    <col min="7657" max="7657" width="33.28515625" style="6" customWidth="1"/>
    <col min="7658" max="7658" width="6.42578125" style="6" customWidth="1"/>
    <col min="7659" max="7659" width="29.42578125" style="6" customWidth="1"/>
    <col min="7660" max="7660" width="23.7109375" style="6" customWidth="1"/>
    <col min="7661" max="7661" width="8" style="6" customWidth="1"/>
    <col min="7662" max="7662" width="9.140625" style="6" customWidth="1"/>
    <col min="7663" max="7663" width="13.85546875" style="6" customWidth="1"/>
    <col min="7664" max="7664" width="13.42578125" style="6" customWidth="1"/>
    <col min="7665" max="7911" width="8.85546875" style="6"/>
    <col min="7912" max="7912" width="5" style="6" customWidth="1"/>
    <col min="7913" max="7913" width="33.28515625" style="6" customWidth="1"/>
    <col min="7914" max="7914" width="6.42578125" style="6" customWidth="1"/>
    <col min="7915" max="7915" width="29.42578125" style="6" customWidth="1"/>
    <col min="7916" max="7916" width="23.7109375" style="6" customWidth="1"/>
    <col min="7917" max="7917" width="8" style="6" customWidth="1"/>
    <col min="7918" max="7918" width="9.140625" style="6" customWidth="1"/>
    <col min="7919" max="7919" width="13.85546875" style="6" customWidth="1"/>
    <col min="7920" max="7920" width="13.42578125" style="6" customWidth="1"/>
    <col min="7921" max="8167" width="8.85546875" style="6"/>
    <col min="8168" max="8168" width="5" style="6" customWidth="1"/>
    <col min="8169" max="8169" width="33.28515625" style="6" customWidth="1"/>
    <col min="8170" max="8170" width="6.42578125" style="6" customWidth="1"/>
    <col min="8171" max="8171" width="29.42578125" style="6" customWidth="1"/>
    <col min="8172" max="8172" width="23.7109375" style="6" customWidth="1"/>
    <col min="8173" max="8173" width="8" style="6" customWidth="1"/>
    <col min="8174" max="8174" width="9.140625" style="6" customWidth="1"/>
    <col min="8175" max="8175" width="13.85546875" style="6" customWidth="1"/>
    <col min="8176" max="8176" width="13.42578125" style="6" customWidth="1"/>
    <col min="8177" max="8423" width="8.85546875" style="6"/>
    <col min="8424" max="8424" width="5" style="6" customWidth="1"/>
    <col min="8425" max="8425" width="33.28515625" style="6" customWidth="1"/>
    <col min="8426" max="8426" width="6.42578125" style="6" customWidth="1"/>
    <col min="8427" max="8427" width="29.42578125" style="6" customWidth="1"/>
    <col min="8428" max="8428" width="23.7109375" style="6" customWidth="1"/>
    <col min="8429" max="8429" width="8" style="6" customWidth="1"/>
    <col min="8430" max="8430" width="9.140625" style="6" customWidth="1"/>
    <col min="8431" max="8431" width="13.85546875" style="6" customWidth="1"/>
    <col min="8432" max="8432" width="13.42578125" style="6" customWidth="1"/>
    <col min="8433" max="8679" width="8.85546875" style="6"/>
    <col min="8680" max="8680" width="5" style="6" customWidth="1"/>
    <col min="8681" max="8681" width="33.28515625" style="6" customWidth="1"/>
    <col min="8682" max="8682" width="6.42578125" style="6" customWidth="1"/>
    <col min="8683" max="8683" width="29.42578125" style="6" customWidth="1"/>
    <col min="8684" max="8684" width="23.7109375" style="6" customWidth="1"/>
    <col min="8685" max="8685" width="8" style="6" customWidth="1"/>
    <col min="8686" max="8686" width="9.140625" style="6" customWidth="1"/>
    <col min="8687" max="8687" width="13.85546875" style="6" customWidth="1"/>
    <col min="8688" max="8688" width="13.42578125" style="6" customWidth="1"/>
    <col min="8689" max="8935" width="8.85546875" style="6"/>
    <col min="8936" max="8936" width="5" style="6" customWidth="1"/>
    <col min="8937" max="8937" width="33.28515625" style="6" customWidth="1"/>
    <col min="8938" max="8938" width="6.42578125" style="6" customWidth="1"/>
    <col min="8939" max="8939" width="29.42578125" style="6" customWidth="1"/>
    <col min="8940" max="8940" width="23.7109375" style="6" customWidth="1"/>
    <col min="8941" max="8941" width="8" style="6" customWidth="1"/>
    <col min="8942" max="8942" width="9.140625" style="6" customWidth="1"/>
    <col min="8943" max="8943" width="13.85546875" style="6" customWidth="1"/>
    <col min="8944" max="8944" width="13.42578125" style="6" customWidth="1"/>
    <col min="8945" max="9191" width="8.85546875" style="6"/>
    <col min="9192" max="9192" width="5" style="6" customWidth="1"/>
    <col min="9193" max="9193" width="33.28515625" style="6" customWidth="1"/>
    <col min="9194" max="9194" width="6.42578125" style="6" customWidth="1"/>
    <col min="9195" max="9195" width="29.42578125" style="6" customWidth="1"/>
    <col min="9196" max="9196" width="23.7109375" style="6" customWidth="1"/>
    <col min="9197" max="9197" width="8" style="6" customWidth="1"/>
    <col min="9198" max="9198" width="9.140625" style="6" customWidth="1"/>
    <col min="9199" max="9199" width="13.85546875" style="6" customWidth="1"/>
    <col min="9200" max="9200" width="13.42578125" style="6" customWidth="1"/>
    <col min="9201" max="9447" width="8.85546875" style="6"/>
    <col min="9448" max="9448" width="5" style="6" customWidth="1"/>
    <col min="9449" max="9449" width="33.28515625" style="6" customWidth="1"/>
    <col min="9450" max="9450" width="6.42578125" style="6" customWidth="1"/>
    <col min="9451" max="9451" width="29.42578125" style="6" customWidth="1"/>
    <col min="9452" max="9452" width="23.7109375" style="6" customWidth="1"/>
    <col min="9453" max="9453" width="8" style="6" customWidth="1"/>
    <col min="9454" max="9454" width="9.140625" style="6" customWidth="1"/>
    <col min="9455" max="9455" width="13.85546875" style="6" customWidth="1"/>
    <col min="9456" max="9456" width="13.42578125" style="6" customWidth="1"/>
    <col min="9457" max="9703" width="8.85546875" style="6"/>
    <col min="9704" max="9704" width="5" style="6" customWidth="1"/>
    <col min="9705" max="9705" width="33.28515625" style="6" customWidth="1"/>
    <col min="9706" max="9706" width="6.42578125" style="6" customWidth="1"/>
    <col min="9707" max="9707" width="29.42578125" style="6" customWidth="1"/>
    <col min="9708" max="9708" width="23.7109375" style="6" customWidth="1"/>
    <col min="9709" max="9709" width="8" style="6" customWidth="1"/>
    <col min="9710" max="9710" width="9.140625" style="6" customWidth="1"/>
    <col min="9711" max="9711" width="13.85546875" style="6" customWidth="1"/>
    <col min="9712" max="9712" width="13.42578125" style="6" customWidth="1"/>
    <col min="9713" max="9959" width="8.85546875" style="6"/>
    <col min="9960" max="9960" width="5" style="6" customWidth="1"/>
    <col min="9961" max="9961" width="33.28515625" style="6" customWidth="1"/>
    <col min="9962" max="9962" width="6.42578125" style="6" customWidth="1"/>
    <col min="9963" max="9963" width="29.42578125" style="6" customWidth="1"/>
    <col min="9964" max="9964" width="23.7109375" style="6" customWidth="1"/>
    <col min="9965" max="9965" width="8" style="6" customWidth="1"/>
    <col min="9966" max="9966" width="9.140625" style="6" customWidth="1"/>
    <col min="9967" max="9967" width="13.85546875" style="6" customWidth="1"/>
    <col min="9968" max="9968" width="13.42578125" style="6" customWidth="1"/>
    <col min="9969" max="10215" width="8.85546875" style="6"/>
    <col min="10216" max="10216" width="5" style="6" customWidth="1"/>
    <col min="10217" max="10217" width="33.28515625" style="6" customWidth="1"/>
    <col min="10218" max="10218" width="6.42578125" style="6" customWidth="1"/>
    <col min="10219" max="10219" width="29.42578125" style="6" customWidth="1"/>
    <col min="10220" max="10220" width="23.7109375" style="6" customWidth="1"/>
    <col min="10221" max="10221" width="8" style="6" customWidth="1"/>
    <col min="10222" max="10222" width="9.140625" style="6" customWidth="1"/>
    <col min="10223" max="10223" width="13.85546875" style="6" customWidth="1"/>
    <col min="10224" max="10224" width="13.42578125" style="6" customWidth="1"/>
    <col min="10225" max="10471" width="8.85546875" style="6"/>
    <col min="10472" max="10472" width="5" style="6" customWidth="1"/>
    <col min="10473" max="10473" width="33.28515625" style="6" customWidth="1"/>
    <col min="10474" max="10474" width="6.42578125" style="6" customWidth="1"/>
    <col min="10475" max="10475" width="29.42578125" style="6" customWidth="1"/>
    <col min="10476" max="10476" width="23.7109375" style="6" customWidth="1"/>
    <col min="10477" max="10477" width="8" style="6" customWidth="1"/>
    <col min="10478" max="10478" width="9.140625" style="6" customWidth="1"/>
    <col min="10479" max="10479" width="13.85546875" style="6" customWidth="1"/>
    <col min="10480" max="10480" width="13.42578125" style="6" customWidth="1"/>
    <col min="10481" max="10727" width="8.85546875" style="6"/>
    <col min="10728" max="10728" width="5" style="6" customWidth="1"/>
    <col min="10729" max="10729" width="33.28515625" style="6" customWidth="1"/>
    <col min="10730" max="10730" width="6.42578125" style="6" customWidth="1"/>
    <col min="10731" max="10731" width="29.42578125" style="6" customWidth="1"/>
    <col min="10732" max="10732" width="23.7109375" style="6" customWidth="1"/>
    <col min="10733" max="10733" width="8" style="6" customWidth="1"/>
    <col min="10734" max="10734" width="9.140625" style="6" customWidth="1"/>
    <col min="10735" max="10735" width="13.85546875" style="6" customWidth="1"/>
    <col min="10736" max="10736" width="13.42578125" style="6" customWidth="1"/>
    <col min="10737" max="10983" width="8.85546875" style="6"/>
    <col min="10984" max="10984" width="5" style="6" customWidth="1"/>
    <col min="10985" max="10985" width="33.28515625" style="6" customWidth="1"/>
    <col min="10986" max="10986" width="6.42578125" style="6" customWidth="1"/>
    <col min="10987" max="10987" width="29.42578125" style="6" customWidth="1"/>
    <col min="10988" max="10988" width="23.7109375" style="6" customWidth="1"/>
    <col min="10989" max="10989" width="8" style="6" customWidth="1"/>
    <col min="10990" max="10990" width="9.140625" style="6" customWidth="1"/>
    <col min="10991" max="10991" width="13.85546875" style="6" customWidth="1"/>
    <col min="10992" max="10992" width="13.42578125" style="6" customWidth="1"/>
    <col min="10993" max="11239" width="8.85546875" style="6"/>
    <col min="11240" max="11240" width="5" style="6" customWidth="1"/>
    <col min="11241" max="11241" width="33.28515625" style="6" customWidth="1"/>
    <col min="11242" max="11242" width="6.42578125" style="6" customWidth="1"/>
    <col min="11243" max="11243" width="29.42578125" style="6" customWidth="1"/>
    <col min="11244" max="11244" width="23.7109375" style="6" customWidth="1"/>
    <col min="11245" max="11245" width="8" style="6" customWidth="1"/>
    <col min="11246" max="11246" width="9.140625" style="6" customWidth="1"/>
    <col min="11247" max="11247" width="13.85546875" style="6" customWidth="1"/>
    <col min="11248" max="11248" width="13.42578125" style="6" customWidth="1"/>
    <col min="11249" max="11495" width="8.85546875" style="6"/>
    <col min="11496" max="11496" width="5" style="6" customWidth="1"/>
    <col min="11497" max="11497" width="33.28515625" style="6" customWidth="1"/>
    <col min="11498" max="11498" width="6.42578125" style="6" customWidth="1"/>
    <col min="11499" max="11499" width="29.42578125" style="6" customWidth="1"/>
    <col min="11500" max="11500" width="23.7109375" style="6" customWidth="1"/>
    <col min="11501" max="11501" width="8" style="6" customWidth="1"/>
    <col min="11502" max="11502" width="9.140625" style="6" customWidth="1"/>
    <col min="11503" max="11503" width="13.85546875" style="6" customWidth="1"/>
    <col min="11504" max="11504" width="13.42578125" style="6" customWidth="1"/>
    <col min="11505" max="11751" width="8.85546875" style="6"/>
    <col min="11752" max="11752" width="5" style="6" customWidth="1"/>
    <col min="11753" max="11753" width="33.28515625" style="6" customWidth="1"/>
    <col min="11754" max="11754" width="6.42578125" style="6" customWidth="1"/>
    <col min="11755" max="11755" width="29.42578125" style="6" customWidth="1"/>
    <col min="11756" max="11756" width="23.7109375" style="6" customWidth="1"/>
    <col min="11757" max="11757" width="8" style="6" customWidth="1"/>
    <col min="11758" max="11758" width="9.140625" style="6" customWidth="1"/>
    <col min="11759" max="11759" width="13.85546875" style="6" customWidth="1"/>
    <col min="11760" max="11760" width="13.42578125" style="6" customWidth="1"/>
    <col min="11761" max="12007" width="8.85546875" style="6"/>
    <col min="12008" max="12008" width="5" style="6" customWidth="1"/>
    <col min="12009" max="12009" width="33.28515625" style="6" customWidth="1"/>
    <col min="12010" max="12010" width="6.42578125" style="6" customWidth="1"/>
    <col min="12011" max="12011" width="29.42578125" style="6" customWidth="1"/>
    <col min="12012" max="12012" width="23.7109375" style="6" customWidth="1"/>
    <col min="12013" max="12013" width="8" style="6" customWidth="1"/>
    <col min="12014" max="12014" width="9.140625" style="6" customWidth="1"/>
    <col min="12015" max="12015" width="13.85546875" style="6" customWidth="1"/>
    <col min="12016" max="12016" width="13.42578125" style="6" customWidth="1"/>
    <col min="12017" max="12263" width="8.85546875" style="6"/>
    <col min="12264" max="12264" width="5" style="6" customWidth="1"/>
    <col min="12265" max="12265" width="33.28515625" style="6" customWidth="1"/>
    <col min="12266" max="12266" width="6.42578125" style="6" customWidth="1"/>
    <col min="12267" max="12267" width="29.42578125" style="6" customWidth="1"/>
    <col min="12268" max="12268" width="23.7109375" style="6" customWidth="1"/>
    <col min="12269" max="12269" width="8" style="6" customWidth="1"/>
    <col min="12270" max="12270" width="9.140625" style="6" customWidth="1"/>
    <col min="12271" max="12271" width="13.85546875" style="6" customWidth="1"/>
    <col min="12272" max="12272" width="13.42578125" style="6" customWidth="1"/>
    <col min="12273" max="12519" width="8.85546875" style="6"/>
    <col min="12520" max="12520" width="5" style="6" customWidth="1"/>
    <col min="12521" max="12521" width="33.28515625" style="6" customWidth="1"/>
    <col min="12522" max="12522" width="6.42578125" style="6" customWidth="1"/>
    <col min="12523" max="12523" width="29.42578125" style="6" customWidth="1"/>
    <col min="12524" max="12524" width="23.7109375" style="6" customWidth="1"/>
    <col min="12525" max="12525" width="8" style="6" customWidth="1"/>
    <col min="12526" max="12526" width="9.140625" style="6" customWidth="1"/>
    <col min="12527" max="12527" width="13.85546875" style="6" customWidth="1"/>
    <col min="12528" max="12528" width="13.42578125" style="6" customWidth="1"/>
    <col min="12529" max="12775" width="8.85546875" style="6"/>
    <col min="12776" max="12776" width="5" style="6" customWidth="1"/>
    <col min="12777" max="12777" width="33.28515625" style="6" customWidth="1"/>
    <col min="12778" max="12778" width="6.42578125" style="6" customWidth="1"/>
    <col min="12779" max="12779" width="29.42578125" style="6" customWidth="1"/>
    <col min="12780" max="12780" width="23.7109375" style="6" customWidth="1"/>
    <col min="12781" max="12781" width="8" style="6" customWidth="1"/>
    <col min="12782" max="12782" width="9.140625" style="6" customWidth="1"/>
    <col min="12783" max="12783" width="13.85546875" style="6" customWidth="1"/>
    <col min="12784" max="12784" width="13.42578125" style="6" customWidth="1"/>
    <col min="12785" max="13031" width="8.85546875" style="6"/>
    <col min="13032" max="13032" width="5" style="6" customWidth="1"/>
    <col min="13033" max="13033" width="33.28515625" style="6" customWidth="1"/>
    <col min="13034" max="13034" width="6.42578125" style="6" customWidth="1"/>
    <col min="13035" max="13035" width="29.42578125" style="6" customWidth="1"/>
    <col min="13036" max="13036" width="23.7109375" style="6" customWidth="1"/>
    <col min="13037" max="13037" width="8" style="6" customWidth="1"/>
    <col min="13038" max="13038" width="9.140625" style="6" customWidth="1"/>
    <col min="13039" max="13039" width="13.85546875" style="6" customWidth="1"/>
    <col min="13040" max="13040" width="13.42578125" style="6" customWidth="1"/>
    <col min="13041" max="13287" width="8.85546875" style="6"/>
    <col min="13288" max="13288" width="5" style="6" customWidth="1"/>
    <col min="13289" max="13289" width="33.28515625" style="6" customWidth="1"/>
    <col min="13290" max="13290" width="6.42578125" style="6" customWidth="1"/>
    <col min="13291" max="13291" width="29.42578125" style="6" customWidth="1"/>
    <col min="13292" max="13292" width="23.7109375" style="6" customWidth="1"/>
    <col min="13293" max="13293" width="8" style="6" customWidth="1"/>
    <col min="13294" max="13294" width="9.140625" style="6" customWidth="1"/>
    <col min="13295" max="13295" width="13.85546875" style="6" customWidth="1"/>
    <col min="13296" max="13296" width="13.42578125" style="6" customWidth="1"/>
    <col min="13297" max="13543" width="8.85546875" style="6"/>
    <col min="13544" max="13544" width="5" style="6" customWidth="1"/>
    <col min="13545" max="13545" width="33.28515625" style="6" customWidth="1"/>
    <col min="13546" max="13546" width="6.42578125" style="6" customWidth="1"/>
    <col min="13547" max="13547" width="29.42578125" style="6" customWidth="1"/>
    <col min="13548" max="13548" width="23.7109375" style="6" customWidth="1"/>
    <col min="13549" max="13549" width="8" style="6" customWidth="1"/>
    <col min="13550" max="13550" width="9.140625" style="6" customWidth="1"/>
    <col min="13551" max="13551" width="13.85546875" style="6" customWidth="1"/>
    <col min="13552" max="13552" width="13.42578125" style="6" customWidth="1"/>
    <col min="13553" max="13799" width="8.85546875" style="6"/>
    <col min="13800" max="13800" width="5" style="6" customWidth="1"/>
    <col min="13801" max="13801" width="33.28515625" style="6" customWidth="1"/>
    <col min="13802" max="13802" width="6.42578125" style="6" customWidth="1"/>
    <col min="13803" max="13803" width="29.42578125" style="6" customWidth="1"/>
    <col min="13804" max="13804" width="23.7109375" style="6" customWidth="1"/>
    <col min="13805" max="13805" width="8" style="6" customWidth="1"/>
    <col min="13806" max="13806" width="9.140625" style="6" customWidth="1"/>
    <col min="13807" max="13807" width="13.85546875" style="6" customWidth="1"/>
    <col min="13808" max="13808" width="13.42578125" style="6" customWidth="1"/>
    <col min="13809" max="14055" width="8.85546875" style="6"/>
    <col min="14056" max="14056" width="5" style="6" customWidth="1"/>
    <col min="14057" max="14057" width="33.28515625" style="6" customWidth="1"/>
    <col min="14058" max="14058" width="6.42578125" style="6" customWidth="1"/>
    <col min="14059" max="14059" width="29.42578125" style="6" customWidth="1"/>
    <col min="14060" max="14060" width="23.7109375" style="6" customWidth="1"/>
    <col min="14061" max="14061" width="8" style="6" customWidth="1"/>
    <col min="14062" max="14062" width="9.140625" style="6" customWidth="1"/>
    <col min="14063" max="14063" width="13.85546875" style="6" customWidth="1"/>
    <col min="14064" max="14064" width="13.42578125" style="6" customWidth="1"/>
    <col min="14065" max="14311" width="8.85546875" style="6"/>
    <col min="14312" max="14312" width="5" style="6" customWidth="1"/>
    <col min="14313" max="14313" width="33.28515625" style="6" customWidth="1"/>
    <col min="14314" max="14314" width="6.42578125" style="6" customWidth="1"/>
    <col min="14315" max="14315" width="29.42578125" style="6" customWidth="1"/>
    <col min="14316" max="14316" width="23.7109375" style="6" customWidth="1"/>
    <col min="14317" max="14317" width="8" style="6" customWidth="1"/>
    <col min="14318" max="14318" width="9.140625" style="6" customWidth="1"/>
    <col min="14319" max="14319" width="13.85546875" style="6" customWidth="1"/>
    <col min="14320" max="14320" width="13.42578125" style="6" customWidth="1"/>
    <col min="14321" max="14567" width="8.85546875" style="6"/>
    <col min="14568" max="14568" width="5" style="6" customWidth="1"/>
    <col min="14569" max="14569" width="33.28515625" style="6" customWidth="1"/>
    <col min="14570" max="14570" width="6.42578125" style="6" customWidth="1"/>
    <col min="14571" max="14571" width="29.42578125" style="6" customWidth="1"/>
    <col min="14572" max="14572" width="23.7109375" style="6" customWidth="1"/>
    <col min="14573" max="14573" width="8" style="6" customWidth="1"/>
    <col min="14574" max="14574" width="9.140625" style="6" customWidth="1"/>
    <col min="14575" max="14575" width="13.85546875" style="6" customWidth="1"/>
    <col min="14576" max="14576" width="13.42578125" style="6" customWidth="1"/>
    <col min="14577" max="14823" width="8.85546875" style="6"/>
    <col min="14824" max="14824" width="5" style="6" customWidth="1"/>
    <col min="14825" max="14825" width="33.28515625" style="6" customWidth="1"/>
    <col min="14826" max="14826" width="6.42578125" style="6" customWidth="1"/>
    <col min="14827" max="14827" width="29.42578125" style="6" customWidth="1"/>
    <col min="14828" max="14828" width="23.7109375" style="6" customWidth="1"/>
    <col min="14829" max="14829" width="8" style="6" customWidth="1"/>
    <col min="14830" max="14830" width="9.140625" style="6" customWidth="1"/>
    <col min="14831" max="14831" width="13.85546875" style="6" customWidth="1"/>
    <col min="14832" max="14832" width="13.42578125" style="6" customWidth="1"/>
    <col min="14833" max="15079" width="8.85546875" style="6"/>
    <col min="15080" max="15080" width="5" style="6" customWidth="1"/>
    <col min="15081" max="15081" width="33.28515625" style="6" customWidth="1"/>
    <col min="15082" max="15082" width="6.42578125" style="6" customWidth="1"/>
    <col min="15083" max="15083" width="29.42578125" style="6" customWidth="1"/>
    <col min="15084" max="15084" width="23.7109375" style="6" customWidth="1"/>
    <col min="15085" max="15085" width="8" style="6" customWidth="1"/>
    <col min="15086" max="15086" width="9.140625" style="6" customWidth="1"/>
    <col min="15087" max="15087" width="13.85546875" style="6" customWidth="1"/>
    <col min="15088" max="15088" width="13.42578125" style="6" customWidth="1"/>
    <col min="15089" max="15335" width="8.85546875" style="6"/>
    <col min="15336" max="15336" width="5" style="6" customWidth="1"/>
    <col min="15337" max="15337" width="33.28515625" style="6" customWidth="1"/>
    <col min="15338" max="15338" width="6.42578125" style="6" customWidth="1"/>
    <col min="15339" max="15339" width="29.42578125" style="6" customWidth="1"/>
    <col min="15340" max="15340" width="23.7109375" style="6" customWidth="1"/>
    <col min="15341" max="15341" width="8" style="6" customWidth="1"/>
    <col min="15342" max="15342" width="9.140625" style="6" customWidth="1"/>
    <col min="15343" max="15343" width="13.85546875" style="6" customWidth="1"/>
    <col min="15344" max="15344" width="13.42578125" style="6" customWidth="1"/>
    <col min="15345" max="15591" width="8.85546875" style="6"/>
    <col min="15592" max="15592" width="5" style="6" customWidth="1"/>
    <col min="15593" max="15593" width="33.28515625" style="6" customWidth="1"/>
    <col min="15594" max="15594" width="6.42578125" style="6" customWidth="1"/>
    <col min="15595" max="15595" width="29.42578125" style="6" customWidth="1"/>
    <col min="15596" max="15596" width="23.7109375" style="6" customWidth="1"/>
    <col min="15597" max="15597" width="8" style="6" customWidth="1"/>
    <col min="15598" max="15598" width="9.140625" style="6" customWidth="1"/>
    <col min="15599" max="15599" width="13.85546875" style="6" customWidth="1"/>
    <col min="15600" max="15600" width="13.42578125" style="6" customWidth="1"/>
    <col min="15601" max="15847" width="8.85546875" style="6"/>
    <col min="15848" max="15848" width="5" style="6" customWidth="1"/>
    <col min="15849" max="15849" width="33.28515625" style="6" customWidth="1"/>
    <col min="15850" max="15850" width="6.42578125" style="6" customWidth="1"/>
    <col min="15851" max="15851" width="29.42578125" style="6" customWidth="1"/>
    <col min="15852" max="15852" width="23.7109375" style="6" customWidth="1"/>
    <col min="15853" max="15853" width="8" style="6" customWidth="1"/>
    <col min="15854" max="15854" width="9.140625" style="6" customWidth="1"/>
    <col min="15855" max="15855" width="13.85546875" style="6" customWidth="1"/>
    <col min="15856" max="15856" width="13.42578125" style="6" customWidth="1"/>
    <col min="15857" max="16384" width="8.85546875" style="6"/>
  </cols>
  <sheetData>
    <row r="1" spans="1:10" s="1" customFormat="1" ht="4.5" customHeight="1" x14ac:dyDescent="0.25">
      <c r="A1" s="2"/>
      <c r="B1" s="2"/>
      <c r="C1" s="2"/>
      <c r="D1" s="2"/>
      <c r="F1" s="2"/>
      <c r="G1" s="10"/>
      <c r="H1" s="10"/>
    </row>
    <row r="2" spans="1:10" s="3" customFormat="1" ht="20.25" x14ac:dyDescent="0.25">
      <c r="A2" s="19"/>
      <c r="B2" s="4"/>
      <c r="C2" s="87" t="s">
        <v>28</v>
      </c>
      <c r="D2" s="16"/>
      <c r="E2" s="14"/>
      <c r="F2" s="14"/>
      <c r="G2" s="15"/>
      <c r="H2" s="15"/>
      <c r="I2" s="14"/>
      <c r="J2" s="14"/>
    </row>
    <row r="3" spans="1:10" s="3" customFormat="1" ht="21" customHeight="1" x14ac:dyDescent="0.25">
      <c r="A3" s="19"/>
      <c r="B3" s="4"/>
      <c r="C3" s="88" t="s">
        <v>24</v>
      </c>
      <c r="D3" s="14"/>
      <c r="E3" s="14"/>
      <c r="F3" s="14"/>
      <c r="G3" s="14"/>
      <c r="H3" s="14"/>
      <c r="I3" s="14"/>
      <c r="J3" s="14"/>
    </row>
    <row r="4" spans="1:10" s="3" customFormat="1" ht="21" customHeight="1" x14ac:dyDescent="0.25">
      <c r="A4" s="19"/>
      <c r="B4" s="4"/>
      <c r="C4" s="88" t="s">
        <v>40</v>
      </c>
      <c r="D4" s="14"/>
      <c r="E4" s="14"/>
      <c r="F4" s="14"/>
      <c r="G4" s="14"/>
      <c r="H4" s="14"/>
      <c r="I4" s="14"/>
      <c r="J4" s="14"/>
    </row>
    <row r="5" spans="1:10" s="3" customFormat="1" ht="3.75" customHeight="1" x14ac:dyDescent="0.25">
      <c r="A5" s="17"/>
      <c r="B5" s="12"/>
      <c r="C5" s="17"/>
      <c r="D5" s="12"/>
      <c r="E5" s="12"/>
      <c r="F5" s="12"/>
      <c r="G5" s="13"/>
      <c r="H5" s="13"/>
      <c r="I5" s="12"/>
      <c r="J5" s="12"/>
    </row>
    <row r="6" spans="1:10" s="5" customFormat="1" ht="23.25" customHeight="1" x14ac:dyDescent="0.25">
      <c r="A6" s="134" t="s">
        <v>7</v>
      </c>
      <c r="B6" s="135"/>
      <c r="C6" s="136" t="s">
        <v>43</v>
      </c>
      <c r="D6" s="137"/>
      <c r="E6" s="138"/>
      <c r="F6" s="139" t="s">
        <v>22</v>
      </c>
      <c r="G6" s="139"/>
      <c r="H6" s="140" t="s">
        <v>42</v>
      </c>
      <c r="I6" s="140"/>
      <c r="J6" s="141"/>
    </row>
    <row r="7" spans="1:10" s="5" customFormat="1" ht="20.100000000000001" customHeight="1" x14ac:dyDescent="0.25">
      <c r="A7" s="142" t="s">
        <v>8</v>
      </c>
      <c r="B7" s="143"/>
      <c r="C7" s="144" t="s">
        <v>44</v>
      </c>
      <c r="D7" s="145"/>
      <c r="E7" s="146"/>
      <c r="F7" s="147" t="s">
        <v>23</v>
      </c>
      <c r="G7" s="147"/>
      <c r="H7" s="148" t="s">
        <v>27</v>
      </c>
      <c r="I7" s="148"/>
      <c r="J7" s="149"/>
    </row>
    <row r="8" spans="1:10" s="5" customFormat="1" ht="3" customHeight="1" x14ac:dyDescent="0.25">
      <c r="A8" s="20"/>
      <c r="B8" s="21"/>
      <c r="C8" s="89"/>
      <c r="D8" s="22"/>
      <c r="E8" s="23"/>
      <c r="F8" s="23"/>
      <c r="G8" s="24" t="s">
        <v>6</v>
      </c>
      <c r="H8" s="25"/>
      <c r="I8" s="26"/>
      <c r="J8" s="27"/>
    </row>
    <row r="9" spans="1:10" s="9" customFormat="1" ht="48" thickBot="1" x14ac:dyDescent="0.3">
      <c r="A9" s="28" t="s">
        <v>0</v>
      </c>
      <c r="B9" s="29" t="s">
        <v>9</v>
      </c>
      <c r="C9" s="29" t="s">
        <v>10</v>
      </c>
      <c r="D9" s="29" t="s">
        <v>1</v>
      </c>
      <c r="E9" s="29" t="s">
        <v>11</v>
      </c>
      <c r="F9" s="29" t="s">
        <v>12</v>
      </c>
      <c r="G9" s="30" t="s">
        <v>2</v>
      </c>
      <c r="H9" s="30" t="s">
        <v>3</v>
      </c>
      <c r="I9" s="29" t="s">
        <v>13</v>
      </c>
      <c r="J9" s="31" t="s">
        <v>14</v>
      </c>
    </row>
    <row r="10" spans="1:10" s="77" customFormat="1" ht="21" customHeight="1" thickTop="1" thickBot="1" x14ac:dyDescent="0.3">
      <c r="A10" s="32" t="s">
        <v>34</v>
      </c>
      <c r="B10" s="33" t="s">
        <v>15</v>
      </c>
      <c r="C10" s="72">
        <v>0.2</v>
      </c>
      <c r="D10" s="73"/>
      <c r="E10" s="74"/>
      <c r="F10" s="129"/>
      <c r="G10" s="129"/>
      <c r="H10" s="75"/>
      <c r="I10" s="121"/>
      <c r="J10" s="76">
        <f>C10</f>
        <v>0.2</v>
      </c>
    </row>
    <row r="11" spans="1:10" s="77" customFormat="1" ht="19.350000000000001" customHeight="1" thickTop="1" thickBot="1" x14ac:dyDescent="0.3">
      <c r="A11" s="78">
        <v>1</v>
      </c>
      <c r="B11" s="79"/>
      <c r="C11" s="80"/>
      <c r="D11" s="81"/>
      <c r="E11" s="82"/>
      <c r="F11" s="83"/>
      <c r="G11" s="84"/>
      <c r="H11" s="84"/>
      <c r="I11" s="85"/>
      <c r="J11" s="86"/>
    </row>
    <row r="12" spans="1:10" s="77" customFormat="1" ht="23.1" customHeight="1" thickTop="1" thickBot="1" x14ac:dyDescent="0.3">
      <c r="A12" s="32" t="s">
        <v>35</v>
      </c>
      <c r="B12" s="34" t="s">
        <v>26</v>
      </c>
      <c r="C12" s="72">
        <v>0.3</v>
      </c>
      <c r="D12" s="73"/>
      <c r="E12" s="74"/>
      <c r="F12" s="129"/>
      <c r="G12" s="129"/>
      <c r="H12" s="75"/>
      <c r="I12" s="121"/>
      <c r="J12" s="76">
        <f>96%*C12</f>
        <v>0.28799999999999998</v>
      </c>
    </row>
    <row r="13" spans="1:10" s="77" customFormat="1" ht="19.350000000000001" customHeight="1" thickTop="1" thickBot="1" x14ac:dyDescent="0.3">
      <c r="A13" s="78">
        <v>1</v>
      </c>
      <c r="B13" s="79"/>
      <c r="C13" s="80"/>
      <c r="D13" s="81"/>
      <c r="E13" s="82"/>
      <c r="F13" s="83"/>
      <c r="G13" s="84"/>
      <c r="H13" s="84"/>
      <c r="I13" s="85"/>
      <c r="J13" s="86"/>
    </row>
    <row r="14" spans="1:10" s="77" customFormat="1" ht="23.1" customHeight="1" thickTop="1" thickBot="1" x14ac:dyDescent="0.3">
      <c r="A14" s="32" t="s">
        <v>36</v>
      </c>
      <c r="B14" s="34" t="s">
        <v>16</v>
      </c>
      <c r="C14" s="72">
        <v>0.5</v>
      </c>
      <c r="D14" s="73"/>
      <c r="E14" s="74"/>
      <c r="F14" s="129"/>
      <c r="G14" s="129"/>
      <c r="H14" s="75"/>
      <c r="I14" s="121"/>
      <c r="J14" s="76">
        <f>SUM(J16:J20)*C14</f>
        <v>0.50555555555555554</v>
      </c>
    </row>
    <row r="15" spans="1:10" ht="21" customHeight="1" thickTop="1" x14ac:dyDescent="0.25">
      <c r="A15" s="71" t="s">
        <v>37</v>
      </c>
      <c r="B15" s="67" t="s">
        <v>30</v>
      </c>
      <c r="C15" s="90">
        <f>SUM(C16:C20)</f>
        <v>1</v>
      </c>
      <c r="D15" s="68"/>
      <c r="E15" s="68"/>
      <c r="F15" s="68"/>
      <c r="G15" s="68"/>
      <c r="H15" s="68"/>
      <c r="I15" s="68"/>
      <c r="J15" s="98"/>
    </row>
    <row r="16" spans="1:10" s="18" customFormat="1" ht="63" customHeight="1" x14ac:dyDescent="0.25">
      <c r="A16" s="105">
        <v>1</v>
      </c>
      <c r="B16" s="122" t="s">
        <v>45</v>
      </c>
      <c r="C16" s="123">
        <v>0.1</v>
      </c>
      <c r="D16" s="124" t="s">
        <v>46</v>
      </c>
      <c r="E16" s="122" t="s">
        <v>47</v>
      </c>
      <c r="F16" s="123" t="s">
        <v>25</v>
      </c>
      <c r="G16" s="123">
        <v>1</v>
      </c>
      <c r="H16" s="123">
        <v>1</v>
      </c>
      <c r="I16" s="123">
        <f>H16/G16</f>
        <v>1</v>
      </c>
      <c r="J16" s="126">
        <f>I16*C16</f>
        <v>0.1</v>
      </c>
    </row>
    <row r="17" spans="1:18" s="18" customFormat="1" ht="63" customHeight="1" x14ac:dyDescent="0.25">
      <c r="A17" s="105">
        <v>2</v>
      </c>
      <c r="B17" s="116" t="s">
        <v>32</v>
      </c>
      <c r="C17" s="113">
        <v>0.1</v>
      </c>
      <c r="D17" s="117" t="s">
        <v>33</v>
      </c>
      <c r="E17" s="114" t="s">
        <v>31</v>
      </c>
      <c r="F17" s="115" t="s">
        <v>25</v>
      </c>
      <c r="G17" s="118">
        <v>0.9</v>
      </c>
      <c r="H17" s="123">
        <v>1</v>
      </c>
      <c r="I17" s="123">
        <f t="shared" ref="I17:I20" si="0">H17/G17</f>
        <v>1.1111111111111112</v>
      </c>
      <c r="J17" s="126">
        <f t="shared" ref="J17:J20" si="1">I17*C17</f>
        <v>0.11111111111111112</v>
      </c>
    </row>
    <row r="18" spans="1:18" s="18" customFormat="1" ht="63" customHeight="1" x14ac:dyDescent="0.25">
      <c r="A18" s="105">
        <v>3</v>
      </c>
      <c r="B18" s="106" t="s">
        <v>48</v>
      </c>
      <c r="C18" s="113">
        <v>0.3</v>
      </c>
      <c r="D18" s="53" t="s">
        <v>49</v>
      </c>
      <c r="E18" s="114" t="s">
        <v>41</v>
      </c>
      <c r="F18" s="115" t="s">
        <v>25</v>
      </c>
      <c r="G18" s="125">
        <v>1</v>
      </c>
      <c r="H18" s="123">
        <v>1</v>
      </c>
      <c r="I18" s="123">
        <f t="shared" si="0"/>
        <v>1</v>
      </c>
      <c r="J18" s="126">
        <f t="shared" si="1"/>
        <v>0.3</v>
      </c>
    </row>
    <row r="19" spans="1:18" s="18" customFormat="1" ht="63" customHeight="1" x14ac:dyDescent="0.25">
      <c r="A19" s="105"/>
      <c r="B19" s="106" t="s">
        <v>52</v>
      </c>
      <c r="C19" s="113">
        <v>0.3</v>
      </c>
      <c r="D19" s="53" t="s">
        <v>49</v>
      </c>
      <c r="E19" s="114" t="s">
        <v>51</v>
      </c>
      <c r="F19" s="115" t="s">
        <v>25</v>
      </c>
      <c r="G19" s="125">
        <v>1</v>
      </c>
      <c r="H19" s="123">
        <v>1</v>
      </c>
      <c r="I19" s="123">
        <f t="shared" si="0"/>
        <v>1</v>
      </c>
      <c r="J19" s="126">
        <f t="shared" si="1"/>
        <v>0.3</v>
      </c>
    </row>
    <row r="20" spans="1:18" s="18" customFormat="1" ht="63" customHeight="1" x14ac:dyDescent="0.25">
      <c r="A20" s="105">
        <v>4</v>
      </c>
      <c r="B20" s="106" t="s">
        <v>50</v>
      </c>
      <c r="C20" s="113">
        <v>0.2</v>
      </c>
      <c r="D20" s="53" t="s">
        <v>49</v>
      </c>
      <c r="E20" s="55" t="s">
        <v>51</v>
      </c>
      <c r="F20" s="115" t="s">
        <v>25</v>
      </c>
      <c r="G20" s="125">
        <v>1</v>
      </c>
      <c r="H20" s="123">
        <v>1</v>
      </c>
      <c r="I20" s="123">
        <f t="shared" si="0"/>
        <v>1</v>
      </c>
      <c r="J20" s="126">
        <f t="shared" si="1"/>
        <v>0.2</v>
      </c>
    </row>
    <row r="21" spans="1:18" ht="21" customHeight="1" x14ac:dyDescent="0.25">
      <c r="A21" s="71" t="s">
        <v>4</v>
      </c>
      <c r="B21" s="69" t="s">
        <v>29</v>
      </c>
      <c r="C21" s="91">
        <v>0</v>
      </c>
      <c r="D21" s="70"/>
      <c r="E21" s="70"/>
      <c r="F21" s="70"/>
      <c r="G21" s="70"/>
      <c r="H21" s="70"/>
      <c r="I21" s="70"/>
      <c r="J21" s="99"/>
    </row>
    <row r="22" spans="1:18" ht="20.45" customHeight="1" x14ac:dyDescent="0.25">
      <c r="A22" s="35"/>
      <c r="B22" s="36"/>
      <c r="C22" s="37"/>
      <c r="D22" s="38"/>
      <c r="E22" s="39"/>
      <c r="F22" s="40"/>
      <c r="G22" s="41"/>
      <c r="H22" s="41"/>
      <c r="I22" s="42"/>
      <c r="J22" s="43"/>
    </row>
    <row r="23" spans="1:18" s="61" customFormat="1" ht="16.5" thickBot="1" x14ac:dyDescent="0.3">
      <c r="A23" s="130" t="s">
        <v>38</v>
      </c>
      <c r="B23" s="131"/>
      <c r="C23" s="56">
        <f>C21+C15</f>
        <v>1</v>
      </c>
      <c r="D23" s="57"/>
      <c r="E23" s="58"/>
      <c r="F23" s="58"/>
      <c r="G23" s="59"/>
      <c r="H23" s="58"/>
      <c r="I23" s="60"/>
      <c r="J23" s="127">
        <f>SUM(J16:J20)*C23</f>
        <v>1.0111111111111111</v>
      </c>
      <c r="K23" s="103"/>
      <c r="L23" s="103"/>
      <c r="M23" s="92"/>
      <c r="N23" s="93"/>
      <c r="O23" s="93"/>
      <c r="P23" s="93"/>
      <c r="Q23" s="94"/>
      <c r="R23" s="95"/>
    </row>
    <row r="24" spans="1:18" s="61" customFormat="1" ht="16.5" customHeight="1" thickTop="1" thickBot="1" x14ac:dyDescent="0.3">
      <c r="A24" s="132" t="s">
        <v>39</v>
      </c>
      <c r="B24" s="133"/>
      <c r="C24" s="62">
        <f>C10+C12+C14</f>
        <v>1</v>
      </c>
      <c r="D24" s="63"/>
      <c r="E24" s="64"/>
      <c r="F24" s="64"/>
      <c r="G24" s="65"/>
      <c r="H24" s="64"/>
      <c r="I24" s="66"/>
      <c r="J24" s="128">
        <f>J10+J12+J14</f>
        <v>0.99355555555555553</v>
      </c>
      <c r="K24" s="104"/>
      <c r="L24" s="104"/>
      <c r="M24" s="96"/>
      <c r="N24" s="96"/>
      <c r="O24" s="96"/>
      <c r="P24" s="96"/>
      <c r="Q24" s="97"/>
      <c r="R24" s="97"/>
    </row>
    <row r="25" spans="1:18" ht="20.25" customHeight="1" thickTop="1" x14ac:dyDescent="0.25">
      <c r="A25" s="44"/>
      <c r="B25" s="45" t="s">
        <v>5</v>
      </c>
      <c r="C25" s="47"/>
      <c r="D25" s="47"/>
      <c r="E25" s="46"/>
      <c r="F25" s="46"/>
      <c r="G25" s="48"/>
      <c r="H25" s="48"/>
      <c r="I25" s="46"/>
      <c r="J25" s="128">
        <f>J24</f>
        <v>0.99355555555555553</v>
      </c>
      <c r="K25" s="150"/>
      <c r="L25" s="150"/>
    </row>
    <row r="26" spans="1:18" s="7" customFormat="1" ht="15.75" x14ac:dyDescent="0.25">
      <c r="A26" s="120"/>
      <c r="B26" s="50"/>
      <c r="C26" s="120"/>
      <c r="D26" s="120"/>
      <c r="E26" s="50"/>
      <c r="F26" s="50"/>
      <c r="G26" s="51"/>
      <c r="H26" s="51"/>
      <c r="I26" s="50"/>
      <c r="J26" s="50"/>
    </row>
    <row r="27" spans="1:18" s="7" customFormat="1" ht="15.75" x14ac:dyDescent="0.25">
      <c r="A27" s="120"/>
      <c r="B27" s="152" t="s">
        <v>17</v>
      </c>
      <c r="C27" s="152"/>
      <c r="D27" s="119"/>
      <c r="E27" s="119" t="s">
        <v>19</v>
      </c>
      <c r="F27" s="52"/>
      <c r="G27" s="152" t="s">
        <v>18</v>
      </c>
      <c r="H27" s="152"/>
      <c r="I27" s="152"/>
      <c r="J27" s="152"/>
    </row>
    <row r="28" spans="1:18" s="7" customFormat="1" ht="15.75" x14ac:dyDescent="0.25">
      <c r="A28" s="120"/>
      <c r="B28" s="151" t="s">
        <v>20</v>
      </c>
      <c r="C28" s="151"/>
      <c r="D28" s="120"/>
      <c r="E28" s="120"/>
      <c r="F28" s="50"/>
      <c r="G28" s="151" t="s">
        <v>20</v>
      </c>
      <c r="H28" s="151"/>
      <c r="I28" s="151"/>
      <c r="J28" s="151"/>
    </row>
    <row r="29" spans="1:18" ht="15.75" x14ac:dyDescent="0.25">
      <c r="A29" s="120"/>
      <c r="B29" s="50"/>
      <c r="C29" s="120"/>
      <c r="D29" s="120"/>
      <c r="E29" s="50"/>
      <c r="F29" s="50"/>
      <c r="G29" s="51"/>
      <c r="H29" s="51"/>
      <c r="I29" s="50"/>
      <c r="J29" s="50"/>
    </row>
    <row r="30" spans="1:18" ht="15.75" x14ac:dyDescent="0.25">
      <c r="A30" s="120"/>
      <c r="B30" s="50"/>
      <c r="C30" s="120"/>
      <c r="D30" s="120"/>
      <c r="E30" s="50"/>
      <c r="F30" s="50"/>
      <c r="G30" s="51"/>
      <c r="H30" s="51"/>
      <c r="I30" s="50"/>
      <c r="J30" s="50"/>
    </row>
    <row r="31" spans="1:18" ht="15.75" x14ac:dyDescent="0.25">
      <c r="A31" s="120"/>
      <c r="B31" s="50"/>
      <c r="C31" s="120"/>
      <c r="D31" s="120"/>
      <c r="E31" s="50"/>
      <c r="F31" s="50"/>
      <c r="G31" s="51"/>
      <c r="H31" s="51"/>
      <c r="I31" s="50"/>
      <c r="J31" s="50"/>
    </row>
    <row r="32" spans="1:18" ht="15.75" x14ac:dyDescent="0.25">
      <c r="A32" s="120"/>
      <c r="B32" s="50"/>
      <c r="C32" s="120"/>
      <c r="D32" s="120"/>
      <c r="E32" s="50"/>
      <c r="F32" s="50"/>
      <c r="G32" s="51"/>
      <c r="H32" s="51"/>
      <c r="I32" s="50"/>
      <c r="J32" s="50"/>
    </row>
    <row r="33" spans="1:10" ht="15.75" x14ac:dyDescent="0.25">
      <c r="A33" s="120"/>
      <c r="B33" s="151" t="s">
        <v>21</v>
      </c>
      <c r="C33" s="151"/>
      <c r="D33" s="120"/>
      <c r="E33" s="120" t="s">
        <v>21</v>
      </c>
      <c r="F33" s="50"/>
      <c r="G33" s="151" t="s">
        <v>21</v>
      </c>
      <c r="H33" s="151"/>
      <c r="I33" s="151"/>
      <c r="J33" s="151"/>
    </row>
    <row r="34" spans="1:10" ht="15.75" x14ac:dyDescent="0.25">
      <c r="A34" s="120"/>
      <c r="B34" s="50"/>
      <c r="C34" s="120"/>
      <c r="D34" s="120"/>
      <c r="E34" s="50"/>
      <c r="F34" s="50"/>
      <c r="G34" s="51"/>
      <c r="H34" s="51"/>
      <c r="I34" s="50"/>
      <c r="J34" s="50"/>
    </row>
  </sheetData>
  <mergeCells count="20">
    <mergeCell ref="K25:L25"/>
    <mergeCell ref="B28:C28"/>
    <mergeCell ref="G28:J28"/>
    <mergeCell ref="B33:C33"/>
    <mergeCell ref="G33:J33"/>
    <mergeCell ref="B27:C27"/>
    <mergeCell ref="G27:J27"/>
    <mergeCell ref="A6:B6"/>
    <mergeCell ref="C6:E6"/>
    <mergeCell ref="F6:G6"/>
    <mergeCell ref="H6:J6"/>
    <mergeCell ref="A7:B7"/>
    <mergeCell ref="C7:E7"/>
    <mergeCell ref="F7:G7"/>
    <mergeCell ref="H7:J7"/>
    <mergeCell ref="F10:G10"/>
    <mergeCell ref="F12:G12"/>
    <mergeCell ref="F14:G14"/>
    <mergeCell ref="A23:B23"/>
    <mergeCell ref="A24:B24"/>
  </mergeCells>
  <pageMargins left="0.23" right="0.2" top="0.25" bottom="0.21" header="0.2" footer="0.3"/>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zoomScale="85" zoomScaleNormal="85" workbookViewId="0">
      <selection sqref="A1:XFD1048576"/>
    </sheetView>
  </sheetViews>
  <sheetFormatPr defaultColWidth="8.85546875" defaultRowHeight="12.75" x14ac:dyDescent="0.25"/>
  <cols>
    <col min="1" max="1" width="5.140625" style="8" customWidth="1"/>
    <col min="2" max="2" width="69.7109375" style="6" customWidth="1"/>
    <col min="3" max="3" width="10.28515625" style="8" customWidth="1"/>
    <col min="4" max="4" width="47" style="8" customWidth="1"/>
    <col min="5" max="5" width="25.85546875" style="6" customWidth="1"/>
    <col min="6" max="6" width="13" style="6" customWidth="1"/>
    <col min="7" max="8" width="10.85546875" style="11" customWidth="1"/>
    <col min="9" max="9" width="12.42578125" style="6" customWidth="1"/>
    <col min="10" max="10" width="15.7109375" style="6" customWidth="1"/>
    <col min="11" max="11" width="11.28515625" style="6" customWidth="1"/>
    <col min="12" max="12" width="9.28515625" style="6" customWidth="1"/>
    <col min="13" max="231" width="8.85546875" style="6"/>
    <col min="232" max="232" width="5" style="6" customWidth="1"/>
    <col min="233" max="233" width="33.28515625" style="6" customWidth="1"/>
    <col min="234" max="234" width="6.42578125" style="6" customWidth="1"/>
    <col min="235" max="235" width="29.42578125" style="6" customWidth="1"/>
    <col min="236" max="236" width="23.7109375" style="6" customWidth="1"/>
    <col min="237" max="237" width="8" style="6" customWidth="1"/>
    <col min="238" max="238" width="9.140625" style="6" customWidth="1"/>
    <col min="239" max="239" width="13.85546875" style="6" customWidth="1"/>
    <col min="240" max="240" width="13.42578125" style="6" customWidth="1"/>
    <col min="241" max="487" width="8.85546875" style="6"/>
    <col min="488" max="488" width="5" style="6" customWidth="1"/>
    <col min="489" max="489" width="33.28515625" style="6" customWidth="1"/>
    <col min="490" max="490" width="6.42578125" style="6" customWidth="1"/>
    <col min="491" max="491" width="29.42578125" style="6" customWidth="1"/>
    <col min="492" max="492" width="23.7109375" style="6" customWidth="1"/>
    <col min="493" max="493" width="8" style="6" customWidth="1"/>
    <col min="494" max="494" width="9.140625" style="6" customWidth="1"/>
    <col min="495" max="495" width="13.85546875" style="6" customWidth="1"/>
    <col min="496" max="496" width="13.42578125" style="6" customWidth="1"/>
    <col min="497" max="743" width="8.85546875" style="6"/>
    <col min="744" max="744" width="5" style="6" customWidth="1"/>
    <col min="745" max="745" width="33.28515625" style="6" customWidth="1"/>
    <col min="746" max="746" width="6.42578125" style="6" customWidth="1"/>
    <col min="747" max="747" width="29.42578125" style="6" customWidth="1"/>
    <col min="748" max="748" width="23.7109375" style="6" customWidth="1"/>
    <col min="749" max="749" width="8" style="6" customWidth="1"/>
    <col min="750" max="750" width="9.140625" style="6" customWidth="1"/>
    <col min="751" max="751" width="13.85546875" style="6" customWidth="1"/>
    <col min="752" max="752" width="13.42578125" style="6" customWidth="1"/>
    <col min="753" max="999" width="8.85546875" style="6"/>
    <col min="1000" max="1000" width="5" style="6" customWidth="1"/>
    <col min="1001" max="1001" width="33.28515625" style="6" customWidth="1"/>
    <col min="1002" max="1002" width="6.42578125" style="6" customWidth="1"/>
    <col min="1003" max="1003" width="29.42578125" style="6" customWidth="1"/>
    <col min="1004" max="1004" width="23.7109375" style="6" customWidth="1"/>
    <col min="1005" max="1005" width="8" style="6" customWidth="1"/>
    <col min="1006" max="1006" width="9.140625" style="6" customWidth="1"/>
    <col min="1007" max="1007" width="13.85546875" style="6" customWidth="1"/>
    <col min="1008" max="1008" width="13.42578125" style="6" customWidth="1"/>
    <col min="1009" max="1255" width="8.85546875" style="6"/>
    <col min="1256" max="1256" width="5" style="6" customWidth="1"/>
    <col min="1257" max="1257" width="33.28515625" style="6" customWidth="1"/>
    <col min="1258" max="1258" width="6.42578125" style="6" customWidth="1"/>
    <col min="1259" max="1259" width="29.42578125" style="6" customWidth="1"/>
    <col min="1260" max="1260" width="23.7109375" style="6" customWidth="1"/>
    <col min="1261" max="1261" width="8" style="6" customWidth="1"/>
    <col min="1262" max="1262" width="9.140625" style="6" customWidth="1"/>
    <col min="1263" max="1263" width="13.85546875" style="6" customWidth="1"/>
    <col min="1264" max="1264" width="13.42578125" style="6" customWidth="1"/>
    <col min="1265" max="1511" width="8.85546875" style="6"/>
    <col min="1512" max="1512" width="5" style="6" customWidth="1"/>
    <col min="1513" max="1513" width="33.28515625" style="6" customWidth="1"/>
    <col min="1514" max="1514" width="6.42578125" style="6" customWidth="1"/>
    <col min="1515" max="1515" width="29.42578125" style="6" customWidth="1"/>
    <col min="1516" max="1516" width="23.7109375" style="6" customWidth="1"/>
    <col min="1517" max="1517" width="8" style="6" customWidth="1"/>
    <col min="1518" max="1518" width="9.140625" style="6" customWidth="1"/>
    <col min="1519" max="1519" width="13.85546875" style="6" customWidth="1"/>
    <col min="1520" max="1520" width="13.42578125" style="6" customWidth="1"/>
    <col min="1521" max="1767" width="8.85546875" style="6"/>
    <col min="1768" max="1768" width="5" style="6" customWidth="1"/>
    <col min="1769" max="1769" width="33.28515625" style="6" customWidth="1"/>
    <col min="1770" max="1770" width="6.42578125" style="6" customWidth="1"/>
    <col min="1771" max="1771" width="29.42578125" style="6" customWidth="1"/>
    <col min="1772" max="1772" width="23.7109375" style="6" customWidth="1"/>
    <col min="1773" max="1773" width="8" style="6" customWidth="1"/>
    <col min="1774" max="1774" width="9.140625" style="6" customWidth="1"/>
    <col min="1775" max="1775" width="13.85546875" style="6" customWidth="1"/>
    <col min="1776" max="1776" width="13.42578125" style="6" customWidth="1"/>
    <col min="1777" max="2023" width="8.85546875" style="6"/>
    <col min="2024" max="2024" width="5" style="6" customWidth="1"/>
    <col min="2025" max="2025" width="33.28515625" style="6" customWidth="1"/>
    <col min="2026" max="2026" width="6.42578125" style="6" customWidth="1"/>
    <col min="2027" max="2027" width="29.42578125" style="6" customWidth="1"/>
    <col min="2028" max="2028" width="23.7109375" style="6" customWidth="1"/>
    <col min="2029" max="2029" width="8" style="6" customWidth="1"/>
    <col min="2030" max="2030" width="9.140625" style="6" customWidth="1"/>
    <col min="2031" max="2031" width="13.85546875" style="6" customWidth="1"/>
    <col min="2032" max="2032" width="13.42578125" style="6" customWidth="1"/>
    <col min="2033" max="2279" width="8.85546875" style="6"/>
    <col min="2280" max="2280" width="5" style="6" customWidth="1"/>
    <col min="2281" max="2281" width="33.28515625" style="6" customWidth="1"/>
    <col min="2282" max="2282" width="6.42578125" style="6" customWidth="1"/>
    <col min="2283" max="2283" width="29.42578125" style="6" customWidth="1"/>
    <col min="2284" max="2284" width="23.7109375" style="6" customWidth="1"/>
    <col min="2285" max="2285" width="8" style="6" customWidth="1"/>
    <col min="2286" max="2286" width="9.140625" style="6" customWidth="1"/>
    <col min="2287" max="2287" width="13.85546875" style="6" customWidth="1"/>
    <col min="2288" max="2288" width="13.42578125" style="6" customWidth="1"/>
    <col min="2289" max="2535" width="8.85546875" style="6"/>
    <col min="2536" max="2536" width="5" style="6" customWidth="1"/>
    <col min="2537" max="2537" width="33.28515625" style="6" customWidth="1"/>
    <col min="2538" max="2538" width="6.42578125" style="6" customWidth="1"/>
    <col min="2539" max="2539" width="29.42578125" style="6" customWidth="1"/>
    <col min="2540" max="2540" width="23.7109375" style="6" customWidth="1"/>
    <col min="2541" max="2541" width="8" style="6" customWidth="1"/>
    <col min="2542" max="2542" width="9.140625" style="6" customWidth="1"/>
    <col min="2543" max="2543" width="13.85546875" style="6" customWidth="1"/>
    <col min="2544" max="2544" width="13.42578125" style="6" customWidth="1"/>
    <col min="2545" max="2791" width="8.85546875" style="6"/>
    <col min="2792" max="2792" width="5" style="6" customWidth="1"/>
    <col min="2793" max="2793" width="33.28515625" style="6" customWidth="1"/>
    <col min="2794" max="2794" width="6.42578125" style="6" customWidth="1"/>
    <col min="2795" max="2795" width="29.42578125" style="6" customWidth="1"/>
    <col min="2796" max="2796" width="23.7109375" style="6" customWidth="1"/>
    <col min="2797" max="2797" width="8" style="6" customWidth="1"/>
    <col min="2798" max="2798" width="9.140625" style="6" customWidth="1"/>
    <col min="2799" max="2799" width="13.85546875" style="6" customWidth="1"/>
    <col min="2800" max="2800" width="13.42578125" style="6" customWidth="1"/>
    <col min="2801" max="3047" width="8.85546875" style="6"/>
    <col min="3048" max="3048" width="5" style="6" customWidth="1"/>
    <col min="3049" max="3049" width="33.28515625" style="6" customWidth="1"/>
    <col min="3050" max="3050" width="6.42578125" style="6" customWidth="1"/>
    <col min="3051" max="3051" width="29.42578125" style="6" customWidth="1"/>
    <col min="3052" max="3052" width="23.7109375" style="6" customWidth="1"/>
    <col min="3053" max="3053" width="8" style="6" customWidth="1"/>
    <col min="3054" max="3054" width="9.140625" style="6" customWidth="1"/>
    <col min="3055" max="3055" width="13.85546875" style="6" customWidth="1"/>
    <col min="3056" max="3056" width="13.42578125" style="6" customWidth="1"/>
    <col min="3057" max="3303" width="8.85546875" style="6"/>
    <col min="3304" max="3304" width="5" style="6" customWidth="1"/>
    <col min="3305" max="3305" width="33.28515625" style="6" customWidth="1"/>
    <col min="3306" max="3306" width="6.42578125" style="6" customWidth="1"/>
    <col min="3307" max="3307" width="29.42578125" style="6" customWidth="1"/>
    <col min="3308" max="3308" width="23.7109375" style="6" customWidth="1"/>
    <col min="3309" max="3309" width="8" style="6" customWidth="1"/>
    <col min="3310" max="3310" width="9.140625" style="6" customWidth="1"/>
    <col min="3311" max="3311" width="13.85546875" style="6" customWidth="1"/>
    <col min="3312" max="3312" width="13.42578125" style="6" customWidth="1"/>
    <col min="3313" max="3559" width="8.85546875" style="6"/>
    <col min="3560" max="3560" width="5" style="6" customWidth="1"/>
    <col min="3561" max="3561" width="33.28515625" style="6" customWidth="1"/>
    <col min="3562" max="3562" width="6.42578125" style="6" customWidth="1"/>
    <col min="3563" max="3563" width="29.42578125" style="6" customWidth="1"/>
    <col min="3564" max="3564" width="23.7109375" style="6" customWidth="1"/>
    <col min="3565" max="3565" width="8" style="6" customWidth="1"/>
    <col min="3566" max="3566" width="9.140625" style="6" customWidth="1"/>
    <col min="3567" max="3567" width="13.85546875" style="6" customWidth="1"/>
    <col min="3568" max="3568" width="13.42578125" style="6" customWidth="1"/>
    <col min="3569" max="3815" width="8.85546875" style="6"/>
    <col min="3816" max="3816" width="5" style="6" customWidth="1"/>
    <col min="3817" max="3817" width="33.28515625" style="6" customWidth="1"/>
    <col min="3818" max="3818" width="6.42578125" style="6" customWidth="1"/>
    <col min="3819" max="3819" width="29.42578125" style="6" customWidth="1"/>
    <col min="3820" max="3820" width="23.7109375" style="6" customWidth="1"/>
    <col min="3821" max="3821" width="8" style="6" customWidth="1"/>
    <col min="3822" max="3822" width="9.140625" style="6" customWidth="1"/>
    <col min="3823" max="3823" width="13.85546875" style="6" customWidth="1"/>
    <col min="3824" max="3824" width="13.42578125" style="6" customWidth="1"/>
    <col min="3825" max="4071" width="8.85546875" style="6"/>
    <col min="4072" max="4072" width="5" style="6" customWidth="1"/>
    <col min="4073" max="4073" width="33.28515625" style="6" customWidth="1"/>
    <col min="4074" max="4074" width="6.42578125" style="6" customWidth="1"/>
    <col min="4075" max="4075" width="29.42578125" style="6" customWidth="1"/>
    <col min="4076" max="4076" width="23.7109375" style="6" customWidth="1"/>
    <col min="4077" max="4077" width="8" style="6" customWidth="1"/>
    <col min="4078" max="4078" width="9.140625" style="6" customWidth="1"/>
    <col min="4079" max="4079" width="13.85546875" style="6" customWidth="1"/>
    <col min="4080" max="4080" width="13.42578125" style="6" customWidth="1"/>
    <col min="4081" max="4327" width="8.85546875" style="6"/>
    <col min="4328" max="4328" width="5" style="6" customWidth="1"/>
    <col min="4329" max="4329" width="33.28515625" style="6" customWidth="1"/>
    <col min="4330" max="4330" width="6.42578125" style="6" customWidth="1"/>
    <col min="4331" max="4331" width="29.42578125" style="6" customWidth="1"/>
    <col min="4332" max="4332" width="23.7109375" style="6" customWidth="1"/>
    <col min="4333" max="4333" width="8" style="6" customWidth="1"/>
    <col min="4334" max="4334" width="9.140625" style="6" customWidth="1"/>
    <col min="4335" max="4335" width="13.85546875" style="6" customWidth="1"/>
    <col min="4336" max="4336" width="13.42578125" style="6" customWidth="1"/>
    <col min="4337" max="4583" width="8.85546875" style="6"/>
    <col min="4584" max="4584" width="5" style="6" customWidth="1"/>
    <col min="4585" max="4585" width="33.28515625" style="6" customWidth="1"/>
    <col min="4586" max="4586" width="6.42578125" style="6" customWidth="1"/>
    <col min="4587" max="4587" width="29.42578125" style="6" customWidth="1"/>
    <col min="4588" max="4588" width="23.7109375" style="6" customWidth="1"/>
    <col min="4589" max="4589" width="8" style="6" customWidth="1"/>
    <col min="4590" max="4590" width="9.140625" style="6" customWidth="1"/>
    <col min="4591" max="4591" width="13.85546875" style="6" customWidth="1"/>
    <col min="4592" max="4592" width="13.42578125" style="6" customWidth="1"/>
    <col min="4593" max="4839" width="8.85546875" style="6"/>
    <col min="4840" max="4840" width="5" style="6" customWidth="1"/>
    <col min="4841" max="4841" width="33.28515625" style="6" customWidth="1"/>
    <col min="4842" max="4842" width="6.42578125" style="6" customWidth="1"/>
    <col min="4843" max="4843" width="29.42578125" style="6" customWidth="1"/>
    <col min="4844" max="4844" width="23.7109375" style="6" customWidth="1"/>
    <col min="4845" max="4845" width="8" style="6" customWidth="1"/>
    <col min="4846" max="4846" width="9.140625" style="6" customWidth="1"/>
    <col min="4847" max="4847" width="13.85546875" style="6" customWidth="1"/>
    <col min="4848" max="4848" width="13.42578125" style="6" customWidth="1"/>
    <col min="4849" max="5095" width="8.85546875" style="6"/>
    <col min="5096" max="5096" width="5" style="6" customWidth="1"/>
    <col min="5097" max="5097" width="33.28515625" style="6" customWidth="1"/>
    <col min="5098" max="5098" width="6.42578125" style="6" customWidth="1"/>
    <col min="5099" max="5099" width="29.42578125" style="6" customWidth="1"/>
    <col min="5100" max="5100" width="23.7109375" style="6" customWidth="1"/>
    <col min="5101" max="5101" width="8" style="6" customWidth="1"/>
    <col min="5102" max="5102" width="9.140625" style="6" customWidth="1"/>
    <col min="5103" max="5103" width="13.85546875" style="6" customWidth="1"/>
    <col min="5104" max="5104" width="13.42578125" style="6" customWidth="1"/>
    <col min="5105" max="5351" width="8.85546875" style="6"/>
    <col min="5352" max="5352" width="5" style="6" customWidth="1"/>
    <col min="5353" max="5353" width="33.28515625" style="6" customWidth="1"/>
    <col min="5354" max="5354" width="6.42578125" style="6" customWidth="1"/>
    <col min="5355" max="5355" width="29.42578125" style="6" customWidth="1"/>
    <col min="5356" max="5356" width="23.7109375" style="6" customWidth="1"/>
    <col min="5357" max="5357" width="8" style="6" customWidth="1"/>
    <col min="5358" max="5358" width="9.140625" style="6" customWidth="1"/>
    <col min="5359" max="5359" width="13.85546875" style="6" customWidth="1"/>
    <col min="5360" max="5360" width="13.42578125" style="6" customWidth="1"/>
    <col min="5361" max="5607" width="8.85546875" style="6"/>
    <col min="5608" max="5608" width="5" style="6" customWidth="1"/>
    <col min="5609" max="5609" width="33.28515625" style="6" customWidth="1"/>
    <col min="5610" max="5610" width="6.42578125" style="6" customWidth="1"/>
    <col min="5611" max="5611" width="29.42578125" style="6" customWidth="1"/>
    <col min="5612" max="5612" width="23.7109375" style="6" customWidth="1"/>
    <col min="5613" max="5613" width="8" style="6" customWidth="1"/>
    <col min="5614" max="5614" width="9.140625" style="6" customWidth="1"/>
    <col min="5615" max="5615" width="13.85546875" style="6" customWidth="1"/>
    <col min="5616" max="5616" width="13.42578125" style="6" customWidth="1"/>
    <col min="5617" max="5863" width="8.85546875" style="6"/>
    <col min="5864" max="5864" width="5" style="6" customWidth="1"/>
    <col min="5865" max="5865" width="33.28515625" style="6" customWidth="1"/>
    <col min="5866" max="5866" width="6.42578125" style="6" customWidth="1"/>
    <col min="5867" max="5867" width="29.42578125" style="6" customWidth="1"/>
    <col min="5868" max="5868" width="23.7109375" style="6" customWidth="1"/>
    <col min="5869" max="5869" width="8" style="6" customWidth="1"/>
    <col min="5870" max="5870" width="9.140625" style="6" customWidth="1"/>
    <col min="5871" max="5871" width="13.85546875" style="6" customWidth="1"/>
    <col min="5872" max="5872" width="13.42578125" style="6" customWidth="1"/>
    <col min="5873" max="6119" width="8.85546875" style="6"/>
    <col min="6120" max="6120" width="5" style="6" customWidth="1"/>
    <col min="6121" max="6121" width="33.28515625" style="6" customWidth="1"/>
    <col min="6122" max="6122" width="6.42578125" style="6" customWidth="1"/>
    <col min="6123" max="6123" width="29.42578125" style="6" customWidth="1"/>
    <col min="6124" max="6124" width="23.7109375" style="6" customWidth="1"/>
    <col min="6125" max="6125" width="8" style="6" customWidth="1"/>
    <col min="6126" max="6126" width="9.140625" style="6" customWidth="1"/>
    <col min="6127" max="6127" width="13.85546875" style="6" customWidth="1"/>
    <col min="6128" max="6128" width="13.42578125" style="6" customWidth="1"/>
    <col min="6129" max="6375" width="8.85546875" style="6"/>
    <col min="6376" max="6376" width="5" style="6" customWidth="1"/>
    <col min="6377" max="6377" width="33.28515625" style="6" customWidth="1"/>
    <col min="6378" max="6378" width="6.42578125" style="6" customWidth="1"/>
    <col min="6379" max="6379" width="29.42578125" style="6" customWidth="1"/>
    <col min="6380" max="6380" width="23.7109375" style="6" customWidth="1"/>
    <col min="6381" max="6381" width="8" style="6" customWidth="1"/>
    <col min="6382" max="6382" width="9.140625" style="6" customWidth="1"/>
    <col min="6383" max="6383" width="13.85546875" style="6" customWidth="1"/>
    <col min="6384" max="6384" width="13.42578125" style="6" customWidth="1"/>
    <col min="6385" max="6631" width="8.85546875" style="6"/>
    <col min="6632" max="6632" width="5" style="6" customWidth="1"/>
    <col min="6633" max="6633" width="33.28515625" style="6" customWidth="1"/>
    <col min="6634" max="6634" width="6.42578125" style="6" customWidth="1"/>
    <col min="6635" max="6635" width="29.42578125" style="6" customWidth="1"/>
    <col min="6636" max="6636" width="23.7109375" style="6" customWidth="1"/>
    <col min="6637" max="6637" width="8" style="6" customWidth="1"/>
    <col min="6638" max="6638" width="9.140625" style="6" customWidth="1"/>
    <col min="6639" max="6639" width="13.85546875" style="6" customWidth="1"/>
    <col min="6640" max="6640" width="13.42578125" style="6" customWidth="1"/>
    <col min="6641" max="6887" width="8.85546875" style="6"/>
    <col min="6888" max="6888" width="5" style="6" customWidth="1"/>
    <col min="6889" max="6889" width="33.28515625" style="6" customWidth="1"/>
    <col min="6890" max="6890" width="6.42578125" style="6" customWidth="1"/>
    <col min="6891" max="6891" width="29.42578125" style="6" customWidth="1"/>
    <col min="6892" max="6892" width="23.7109375" style="6" customWidth="1"/>
    <col min="6893" max="6893" width="8" style="6" customWidth="1"/>
    <col min="6894" max="6894" width="9.140625" style="6" customWidth="1"/>
    <col min="6895" max="6895" width="13.85546875" style="6" customWidth="1"/>
    <col min="6896" max="6896" width="13.42578125" style="6" customWidth="1"/>
    <col min="6897" max="7143" width="8.85546875" style="6"/>
    <col min="7144" max="7144" width="5" style="6" customWidth="1"/>
    <col min="7145" max="7145" width="33.28515625" style="6" customWidth="1"/>
    <col min="7146" max="7146" width="6.42578125" style="6" customWidth="1"/>
    <col min="7147" max="7147" width="29.42578125" style="6" customWidth="1"/>
    <col min="7148" max="7148" width="23.7109375" style="6" customWidth="1"/>
    <col min="7149" max="7149" width="8" style="6" customWidth="1"/>
    <col min="7150" max="7150" width="9.140625" style="6" customWidth="1"/>
    <col min="7151" max="7151" width="13.85546875" style="6" customWidth="1"/>
    <col min="7152" max="7152" width="13.42578125" style="6" customWidth="1"/>
    <col min="7153" max="7399" width="8.85546875" style="6"/>
    <col min="7400" max="7400" width="5" style="6" customWidth="1"/>
    <col min="7401" max="7401" width="33.28515625" style="6" customWidth="1"/>
    <col min="7402" max="7402" width="6.42578125" style="6" customWidth="1"/>
    <col min="7403" max="7403" width="29.42578125" style="6" customWidth="1"/>
    <col min="7404" max="7404" width="23.7109375" style="6" customWidth="1"/>
    <col min="7405" max="7405" width="8" style="6" customWidth="1"/>
    <col min="7406" max="7406" width="9.140625" style="6" customWidth="1"/>
    <col min="7407" max="7407" width="13.85546875" style="6" customWidth="1"/>
    <col min="7408" max="7408" width="13.42578125" style="6" customWidth="1"/>
    <col min="7409" max="7655" width="8.85546875" style="6"/>
    <col min="7656" max="7656" width="5" style="6" customWidth="1"/>
    <col min="7657" max="7657" width="33.28515625" style="6" customWidth="1"/>
    <col min="7658" max="7658" width="6.42578125" style="6" customWidth="1"/>
    <col min="7659" max="7659" width="29.42578125" style="6" customWidth="1"/>
    <col min="7660" max="7660" width="23.7109375" style="6" customWidth="1"/>
    <col min="7661" max="7661" width="8" style="6" customWidth="1"/>
    <col min="7662" max="7662" width="9.140625" style="6" customWidth="1"/>
    <col min="7663" max="7663" width="13.85546875" style="6" customWidth="1"/>
    <col min="7664" max="7664" width="13.42578125" style="6" customWidth="1"/>
    <col min="7665" max="7911" width="8.85546875" style="6"/>
    <col min="7912" max="7912" width="5" style="6" customWidth="1"/>
    <col min="7913" max="7913" width="33.28515625" style="6" customWidth="1"/>
    <col min="7914" max="7914" width="6.42578125" style="6" customWidth="1"/>
    <col min="7915" max="7915" width="29.42578125" style="6" customWidth="1"/>
    <col min="7916" max="7916" width="23.7109375" style="6" customWidth="1"/>
    <col min="7917" max="7917" width="8" style="6" customWidth="1"/>
    <col min="7918" max="7918" width="9.140625" style="6" customWidth="1"/>
    <col min="7919" max="7919" width="13.85546875" style="6" customWidth="1"/>
    <col min="7920" max="7920" width="13.42578125" style="6" customWidth="1"/>
    <col min="7921" max="8167" width="8.85546875" style="6"/>
    <col min="8168" max="8168" width="5" style="6" customWidth="1"/>
    <col min="8169" max="8169" width="33.28515625" style="6" customWidth="1"/>
    <col min="8170" max="8170" width="6.42578125" style="6" customWidth="1"/>
    <col min="8171" max="8171" width="29.42578125" style="6" customWidth="1"/>
    <col min="8172" max="8172" width="23.7109375" style="6" customWidth="1"/>
    <col min="8173" max="8173" width="8" style="6" customWidth="1"/>
    <col min="8174" max="8174" width="9.140625" style="6" customWidth="1"/>
    <col min="8175" max="8175" width="13.85546875" style="6" customWidth="1"/>
    <col min="8176" max="8176" width="13.42578125" style="6" customWidth="1"/>
    <col min="8177" max="8423" width="8.85546875" style="6"/>
    <col min="8424" max="8424" width="5" style="6" customWidth="1"/>
    <col min="8425" max="8425" width="33.28515625" style="6" customWidth="1"/>
    <col min="8426" max="8426" width="6.42578125" style="6" customWidth="1"/>
    <col min="8427" max="8427" width="29.42578125" style="6" customWidth="1"/>
    <col min="8428" max="8428" width="23.7109375" style="6" customWidth="1"/>
    <col min="8429" max="8429" width="8" style="6" customWidth="1"/>
    <col min="8430" max="8430" width="9.140625" style="6" customWidth="1"/>
    <col min="8431" max="8431" width="13.85546875" style="6" customWidth="1"/>
    <col min="8432" max="8432" width="13.42578125" style="6" customWidth="1"/>
    <col min="8433" max="8679" width="8.85546875" style="6"/>
    <col min="8680" max="8680" width="5" style="6" customWidth="1"/>
    <col min="8681" max="8681" width="33.28515625" style="6" customWidth="1"/>
    <col min="8682" max="8682" width="6.42578125" style="6" customWidth="1"/>
    <col min="8683" max="8683" width="29.42578125" style="6" customWidth="1"/>
    <col min="8684" max="8684" width="23.7109375" style="6" customWidth="1"/>
    <col min="8685" max="8685" width="8" style="6" customWidth="1"/>
    <col min="8686" max="8686" width="9.140625" style="6" customWidth="1"/>
    <col min="8687" max="8687" width="13.85546875" style="6" customWidth="1"/>
    <col min="8688" max="8688" width="13.42578125" style="6" customWidth="1"/>
    <col min="8689" max="8935" width="8.85546875" style="6"/>
    <col min="8936" max="8936" width="5" style="6" customWidth="1"/>
    <col min="8937" max="8937" width="33.28515625" style="6" customWidth="1"/>
    <col min="8938" max="8938" width="6.42578125" style="6" customWidth="1"/>
    <col min="8939" max="8939" width="29.42578125" style="6" customWidth="1"/>
    <col min="8940" max="8940" width="23.7109375" style="6" customWidth="1"/>
    <col min="8941" max="8941" width="8" style="6" customWidth="1"/>
    <col min="8942" max="8942" width="9.140625" style="6" customWidth="1"/>
    <col min="8943" max="8943" width="13.85546875" style="6" customWidth="1"/>
    <col min="8944" max="8944" width="13.42578125" style="6" customWidth="1"/>
    <col min="8945" max="9191" width="8.85546875" style="6"/>
    <col min="9192" max="9192" width="5" style="6" customWidth="1"/>
    <col min="9193" max="9193" width="33.28515625" style="6" customWidth="1"/>
    <col min="9194" max="9194" width="6.42578125" style="6" customWidth="1"/>
    <col min="9195" max="9195" width="29.42578125" style="6" customWidth="1"/>
    <col min="9196" max="9196" width="23.7109375" style="6" customWidth="1"/>
    <col min="9197" max="9197" width="8" style="6" customWidth="1"/>
    <col min="9198" max="9198" width="9.140625" style="6" customWidth="1"/>
    <col min="9199" max="9199" width="13.85546875" style="6" customWidth="1"/>
    <col min="9200" max="9200" width="13.42578125" style="6" customWidth="1"/>
    <col min="9201" max="9447" width="8.85546875" style="6"/>
    <col min="9448" max="9448" width="5" style="6" customWidth="1"/>
    <col min="9449" max="9449" width="33.28515625" style="6" customWidth="1"/>
    <col min="9450" max="9450" width="6.42578125" style="6" customWidth="1"/>
    <col min="9451" max="9451" width="29.42578125" style="6" customWidth="1"/>
    <col min="9452" max="9452" width="23.7109375" style="6" customWidth="1"/>
    <col min="9453" max="9453" width="8" style="6" customWidth="1"/>
    <col min="9454" max="9454" width="9.140625" style="6" customWidth="1"/>
    <col min="9455" max="9455" width="13.85546875" style="6" customWidth="1"/>
    <col min="9456" max="9456" width="13.42578125" style="6" customWidth="1"/>
    <col min="9457" max="9703" width="8.85546875" style="6"/>
    <col min="9704" max="9704" width="5" style="6" customWidth="1"/>
    <col min="9705" max="9705" width="33.28515625" style="6" customWidth="1"/>
    <col min="9706" max="9706" width="6.42578125" style="6" customWidth="1"/>
    <col min="9707" max="9707" width="29.42578125" style="6" customWidth="1"/>
    <col min="9708" max="9708" width="23.7109375" style="6" customWidth="1"/>
    <col min="9709" max="9709" width="8" style="6" customWidth="1"/>
    <col min="9710" max="9710" width="9.140625" style="6" customWidth="1"/>
    <col min="9711" max="9711" width="13.85546875" style="6" customWidth="1"/>
    <col min="9712" max="9712" width="13.42578125" style="6" customWidth="1"/>
    <col min="9713" max="9959" width="8.85546875" style="6"/>
    <col min="9960" max="9960" width="5" style="6" customWidth="1"/>
    <col min="9961" max="9961" width="33.28515625" style="6" customWidth="1"/>
    <col min="9962" max="9962" width="6.42578125" style="6" customWidth="1"/>
    <col min="9963" max="9963" width="29.42578125" style="6" customWidth="1"/>
    <col min="9964" max="9964" width="23.7109375" style="6" customWidth="1"/>
    <col min="9965" max="9965" width="8" style="6" customWidth="1"/>
    <col min="9966" max="9966" width="9.140625" style="6" customWidth="1"/>
    <col min="9967" max="9967" width="13.85546875" style="6" customWidth="1"/>
    <col min="9968" max="9968" width="13.42578125" style="6" customWidth="1"/>
    <col min="9969" max="10215" width="8.85546875" style="6"/>
    <col min="10216" max="10216" width="5" style="6" customWidth="1"/>
    <col min="10217" max="10217" width="33.28515625" style="6" customWidth="1"/>
    <col min="10218" max="10218" width="6.42578125" style="6" customWidth="1"/>
    <col min="10219" max="10219" width="29.42578125" style="6" customWidth="1"/>
    <col min="10220" max="10220" width="23.7109375" style="6" customWidth="1"/>
    <col min="10221" max="10221" width="8" style="6" customWidth="1"/>
    <col min="10222" max="10222" width="9.140625" style="6" customWidth="1"/>
    <col min="10223" max="10223" width="13.85546875" style="6" customWidth="1"/>
    <col min="10224" max="10224" width="13.42578125" style="6" customWidth="1"/>
    <col min="10225" max="10471" width="8.85546875" style="6"/>
    <col min="10472" max="10472" width="5" style="6" customWidth="1"/>
    <col min="10473" max="10473" width="33.28515625" style="6" customWidth="1"/>
    <col min="10474" max="10474" width="6.42578125" style="6" customWidth="1"/>
    <col min="10475" max="10475" width="29.42578125" style="6" customWidth="1"/>
    <col min="10476" max="10476" width="23.7109375" style="6" customWidth="1"/>
    <col min="10477" max="10477" width="8" style="6" customWidth="1"/>
    <col min="10478" max="10478" width="9.140625" style="6" customWidth="1"/>
    <col min="10479" max="10479" width="13.85546875" style="6" customWidth="1"/>
    <col min="10480" max="10480" width="13.42578125" style="6" customWidth="1"/>
    <col min="10481" max="10727" width="8.85546875" style="6"/>
    <col min="10728" max="10728" width="5" style="6" customWidth="1"/>
    <col min="10729" max="10729" width="33.28515625" style="6" customWidth="1"/>
    <col min="10730" max="10730" width="6.42578125" style="6" customWidth="1"/>
    <col min="10731" max="10731" width="29.42578125" style="6" customWidth="1"/>
    <col min="10732" max="10732" width="23.7109375" style="6" customWidth="1"/>
    <col min="10733" max="10733" width="8" style="6" customWidth="1"/>
    <col min="10734" max="10734" width="9.140625" style="6" customWidth="1"/>
    <col min="10735" max="10735" width="13.85546875" style="6" customWidth="1"/>
    <col min="10736" max="10736" width="13.42578125" style="6" customWidth="1"/>
    <col min="10737" max="10983" width="8.85546875" style="6"/>
    <col min="10984" max="10984" width="5" style="6" customWidth="1"/>
    <col min="10985" max="10985" width="33.28515625" style="6" customWidth="1"/>
    <col min="10986" max="10986" width="6.42578125" style="6" customWidth="1"/>
    <col min="10987" max="10987" width="29.42578125" style="6" customWidth="1"/>
    <col min="10988" max="10988" width="23.7109375" style="6" customWidth="1"/>
    <col min="10989" max="10989" width="8" style="6" customWidth="1"/>
    <col min="10990" max="10990" width="9.140625" style="6" customWidth="1"/>
    <col min="10991" max="10991" width="13.85546875" style="6" customWidth="1"/>
    <col min="10992" max="10992" width="13.42578125" style="6" customWidth="1"/>
    <col min="10993" max="11239" width="8.85546875" style="6"/>
    <col min="11240" max="11240" width="5" style="6" customWidth="1"/>
    <col min="11241" max="11241" width="33.28515625" style="6" customWidth="1"/>
    <col min="11242" max="11242" width="6.42578125" style="6" customWidth="1"/>
    <col min="11243" max="11243" width="29.42578125" style="6" customWidth="1"/>
    <col min="11244" max="11244" width="23.7109375" style="6" customWidth="1"/>
    <col min="11245" max="11245" width="8" style="6" customWidth="1"/>
    <col min="11246" max="11246" width="9.140625" style="6" customWidth="1"/>
    <col min="11247" max="11247" width="13.85546875" style="6" customWidth="1"/>
    <col min="11248" max="11248" width="13.42578125" style="6" customWidth="1"/>
    <col min="11249" max="11495" width="8.85546875" style="6"/>
    <col min="11496" max="11496" width="5" style="6" customWidth="1"/>
    <col min="11497" max="11497" width="33.28515625" style="6" customWidth="1"/>
    <col min="11498" max="11498" width="6.42578125" style="6" customWidth="1"/>
    <col min="11499" max="11499" width="29.42578125" style="6" customWidth="1"/>
    <col min="11500" max="11500" width="23.7109375" style="6" customWidth="1"/>
    <col min="11501" max="11501" width="8" style="6" customWidth="1"/>
    <col min="11502" max="11502" width="9.140625" style="6" customWidth="1"/>
    <col min="11503" max="11503" width="13.85546875" style="6" customWidth="1"/>
    <col min="11504" max="11504" width="13.42578125" style="6" customWidth="1"/>
    <col min="11505" max="11751" width="8.85546875" style="6"/>
    <col min="11752" max="11752" width="5" style="6" customWidth="1"/>
    <col min="11753" max="11753" width="33.28515625" style="6" customWidth="1"/>
    <col min="11754" max="11754" width="6.42578125" style="6" customWidth="1"/>
    <col min="11755" max="11755" width="29.42578125" style="6" customWidth="1"/>
    <col min="11756" max="11756" width="23.7109375" style="6" customWidth="1"/>
    <col min="11757" max="11757" width="8" style="6" customWidth="1"/>
    <col min="11758" max="11758" width="9.140625" style="6" customWidth="1"/>
    <col min="11759" max="11759" width="13.85546875" style="6" customWidth="1"/>
    <col min="11760" max="11760" width="13.42578125" style="6" customWidth="1"/>
    <col min="11761" max="12007" width="8.85546875" style="6"/>
    <col min="12008" max="12008" width="5" style="6" customWidth="1"/>
    <col min="12009" max="12009" width="33.28515625" style="6" customWidth="1"/>
    <col min="12010" max="12010" width="6.42578125" style="6" customWidth="1"/>
    <col min="12011" max="12011" width="29.42578125" style="6" customWidth="1"/>
    <col min="12012" max="12012" width="23.7109375" style="6" customWidth="1"/>
    <col min="12013" max="12013" width="8" style="6" customWidth="1"/>
    <col min="12014" max="12014" width="9.140625" style="6" customWidth="1"/>
    <col min="12015" max="12015" width="13.85546875" style="6" customWidth="1"/>
    <col min="12016" max="12016" width="13.42578125" style="6" customWidth="1"/>
    <col min="12017" max="12263" width="8.85546875" style="6"/>
    <col min="12264" max="12264" width="5" style="6" customWidth="1"/>
    <col min="12265" max="12265" width="33.28515625" style="6" customWidth="1"/>
    <col min="12266" max="12266" width="6.42578125" style="6" customWidth="1"/>
    <col min="12267" max="12267" width="29.42578125" style="6" customWidth="1"/>
    <col min="12268" max="12268" width="23.7109375" style="6" customWidth="1"/>
    <col min="12269" max="12269" width="8" style="6" customWidth="1"/>
    <col min="12270" max="12270" width="9.140625" style="6" customWidth="1"/>
    <col min="12271" max="12271" width="13.85546875" style="6" customWidth="1"/>
    <col min="12272" max="12272" width="13.42578125" style="6" customWidth="1"/>
    <col min="12273" max="12519" width="8.85546875" style="6"/>
    <col min="12520" max="12520" width="5" style="6" customWidth="1"/>
    <col min="12521" max="12521" width="33.28515625" style="6" customWidth="1"/>
    <col min="12522" max="12522" width="6.42578125" style="6" customWidth="1"/>
    <col min="12523" max="12523" width="29.42578125" style="6" customWidth="1"/>
    <col min="12524" max="12524" width="23.7109375" style="6" customWidth="1"/>
    <col min="12525" max="12525" width="8" style="6" customWidth="1"/>
    <col min="12526" max="12526" width="9.140625" style="6" customWidth="1"/>
    <col min="12527" max="12527" width="13.85546875" style="6" customWidth="1"/>
    <col min="12528" max="12528" width="13.42578125" style="6" customWidth="1"/>
    <col min="12529" max="12775" width="8.85546875" style="6"/>
    <col min="12776" max="12776" width="5" style="6" customWidth="1"/>
    <col min="12777" max="12777" width="33.28515625" style="6" customWidth="1"/>
    <col min="12778" max="12778" width="6.42578125" style="6" customWidth="1"/>
    <col min="12779" max="12779" width="29.42578125" style="6" customWidth="1"/>
    <col min="12780" max="12780" width="23.7109375" style="6" customWidth="1"/>
    <col min="12781" max="12781" width="8" style="6" customWidth="1"/>
    <col min="12782" max="12782" width="9.140625" style="6" customWidth="1"/>
    <col min="12783" max="12783" width="13.85546875" style="6" customWidth="1"/>
    <col min="12784" max="12784" width="13.42578125" style="6" customWidth="1"/>
    <col min="12785" max="13031" width="8.85546875" style="6"/>
    <col min="13032" max="13032" width="5" style="6" customWidth="1"/>
    <col min="13033" max="13033" width="33.28515625" style="6" customWidth="1"/>
    <col min="13034" max="13034" width="6.42578125" style="6" customWidth="1"/>
    <col min="13035" max="13035" width="29.42578125" style="6" customWidth="1"/>
    <col min="13036" max="13036" width="23.7109375" style="6" customWidth="1"/>
    <col min="13037" max="13037" width="8" style="6" customWidth="1"/>
    <col min="13038" max="13038" width="9.140625" style="6" customWidth="1"/>
    <col min="13039" max="13039" width="13.85546875" style="6" customWidth="1"/>
    <col min="13040" max="13040" width="13.42578125" style="6" customWidth="1"/>
    <col min="13041" max="13287" width="8.85546875" style="6"/>
    <col min="13288" max="13288" width="5" style="6" customWidth="1"/>
    <col min="13289" max="13289" width="33.28515625" style="6" customWidth="1"/>
    <col min="13290" max="13290" width="6.42578125" style="6" customWidth="1"/>
    <col min="13291" max="13291" width="29.42578125" style="6" customWidth="1"/>
    <col min="13292" max="13292" width="23.7109375" style="6" customWidth="1"/>
    <col min="13293" max="13293" width="8" style="6" customWidth="1"/>
    <col min="13294" max="13294" width="9.140625" style="6" customWidth="1"/>
    <col min="13295" max="13295" width="13.85546875" style="6" customWidth="1"/>
    <col min="13296" max="13296" width="13.42578125" style="6" customWidth="1"/>
    <col min="13297" max="13543" width="8.85546875" style="6"/>
    <col min="13544" max="13544" width="5" style="6" customWidth="1"/>
    <col min="13545" max="13545" width="33.28515625" style="6" customWidth="1"/>
    <col min="13546" max="13546" width="6.42578125" style="6" customWidth="1"/>
    <col min="13547" max="13547" width="29.42578125" style="6" customWidth="1"/>
    <col min="13548" max="13548" width="23.7109375" style="6" customWidth="1"/>
    <col min="13549" max="13549" width="8" style="6" customWidth="1"/>
    <col min="13550" max="13550" width="9.140625" style="6" customWidth="1"/>
    <col min="13551" max="13551" width="13.85546875" style="6" customWidth="1"/>
    <col min="13552" max="13552" width="13.42578125" style="6" customWidth="1"/>
    <col min="13553" max="13799" width="8.85546875" style="6"/>
    <col min="13800" max="13800" width="5" style="6" customWidth="1"/>
    <col min="13801" max="13801" width="33.28515625" style="6" customWidth="1"/>
    <col min="13802" max="13802" width="6.42578125" style="6" customWidth="1"/>
    <col min="13803" max="13803" width="29.42578125" style="6" customWidth="1"/>
    <col min="13804" max="13804" width="23.7109375" style="6" customWidth="1"/>
    <col min="13805" max="13805" width="8" style="6" customWidth="1"/>
    <col min="13806" max="13806" width="9.140625" style="6" customWidth="1"/>
    <col min="13807" max="13807" width="13.85546875" style="6" customWidth="1"/>
    <col min="13808" max="13808" width="13.42578125" style="6" customWidth="1"/>
    <col min="13809" max="14055" width="8.85546875" style="6"/>
    <col min="14056" max="14056" width="5" style="6" customWidth="1"/>
    <col min="14057" max="14057" width="33.28515625" style="6" customWidth="1"/>
    <col min="14058" max="14058" width="6.42578125" style="6" customWidth="1"/>
    <col min="14059" max="14059" width="29.42578125" style="6" customWidth="1"/>
    <col min="14060" max="14060" width="23.7109375" style="6" customWidth="1"/>
    <col min="14061" max="14061" width="8" style="6" customWidth="1"/>
    <col min="14062" max="14062" width="9.140625" style="6" customWidth="1"/>
    <col min="14063" max="14063" width="13.85546875" style="6" customWidth="1"/>
    <col min="14064" max="14064" width="13.42578125" style="6" customWidth="1"/>
    <col min="14065" max="14311" width="8.85546875" style="6"/>
    <col min="14312" max="14312" width="5" style="6" customWidth="1"/>
    <col min="14313" max="14313" width="33.28515625" style="6" customWidth="1"/>
    <col min="14314" max="14314" width="6.42578125" style="6" customWidth="1"/>
    <col min="14315" max="14315" width="29.42578125" style="6" customWidth="1"/>
    <col min="14316" max="14316" width="23.7109375" style="6" customWidth="1"/>
    <col min="14317" max="14317" width="8" style="6" customWidth="1"/>
    <col min="14318" max="14318" width="9.140625" style="6" customWidth="1"/>
    <col min="14319" max="14319" width="13.85546875" style="6" customWidth="1"/>
    <col min="14320" max="14320" width="13.42578125" style="6" customWidth="1"/>
    <col min="14321" max="14567" width="8.85546875" style="6"/>
    <col min="14568" max="14568" width="5" style="6" customWidth="1"/>
    <col min="14569" max="14569" width="33.28515625" style="6" customWidth="1"/>
    <col min="14570" max="14570" width="6.42578125" style="6" customWidth="1"/>
    <col min="14571" max="14571" width="29.42578125" style="6" customWidth="1"/>
    <col min="14572" max="14572" width="23.7109375" style="6" customWidth="1"/>
    <col min="14573" max="14573" width="8" style="6" customWidth="1"/>
    <col min="14574" max="14574" width="9.140625" style="6" customWidth="1"/>
    <col min="14575" max="14575" width="13.85546875" style="6" customWidth="1"/>
    <col min="14576" max="14576" width="13.42578125" style="6" customWidth="1"/>
    <col min="14577" max="14823" width="8.85546875" style="6"/>
    <col min="14824" max="14824" width="5" style="6" customWidth="1"/>
    <col min="14825" max="14825" width="33.28515625" style="6" customWidth="1"/>
    <col min="14826" max="14826" width="6.42578125" style="6" customWidth="1"/>
    <col min="14827" max="14827" width="29.42578125" style="6" customWidth="1"/>
    <col min="14828" max="14828" width="23.7109375" style="6" customWidth="1"/>
    <col min="14829" max="14829" width="8" style="6" customWidth="1"/>
    <col min="14830" max="14830" width="9.140625" style="6" customWidth="1"/>
    <col min="14831" max="14831" width="13.85546875" style="6" customWidth="1"/>
    <col min="14832" max="14832" width="13.42578125" style="6" customWidth="1"/>
    <col min="14833" max="15079" width="8.85546875" style="6"/>
    <col min="15080" max="15080" width="5" style="6" customWidth="1"/>
    <col min="15081" max="15081" width="33.28515625" style="6" customWidth="1"/>
    <col min="15082" max="15082" width="6.42578125" style="6" customWidth="1"/>
    <col min="15083" max="15083" width="29.42578125" style="6" customWidth="1"/>
    <col min="15084" max="15084" width="23.7109375" style="6" customWidth="1"/>
    <col min="15085" max="15085" width="8" style="6" customWidth="1"/>
    <col min="15086" max="15086" width="9.140625" style="6" customWidth="1"/>
    <col min="15087" max="15087" width="13.85546875" style="6" customWidth="1"/>
    <col min="15088" max="15088" width="13.42578125" style="6" customWidth="1"/>
    <col min="15089" max="15335" width="8.85546875" style="6"/>
    <col min="15336" max="15336" width="5" style="6" customWidth="1"/>
    <col min="15337" max="15337" width="33.28515625" style="6" customWidth="1"/>
    <col min="15338" max="15338" width="6.42578125" style="6" customWidth="1"/>
    <col min="15339" max="15339" width="29.42578125" style="6" customWidth="1"/>
    <col min="15340" max="15340" width="23.7109375" style="6" customWidth="1"/>
    <col min="15341" max="15341" width="8" style="6" customWidth="1"/>
    <col min="15342" max="15342" width="9.140625" style="6" customWidth="1"/>
    <col min="15343" max="15343" width="13.85546875" style="6" customWidth="1"/>
    <col min="15344" max="15344" width="13.42578125" style="6" customWidth="1"/>
    <col min="15345" max="15591" width="8.85546875" style="6"/>
    <col min="15592" max="15592" width="5" style="6" customWidth="1"/>
    <col min="15593" max="15593" width="33.28515625" style="6" customWidth="1"/>
    <col min="15594" max="15594" width="6.42578125" style="6" customWidth="1"/>
    <col min="15595" max="15595" width="29.42578125" style="6" customWidth="1"/>
    <col min="15596" max="15596" width="23.7109375" style="6" customWidth="1"/>
    <col min="15597" max="15597" width="8" style="6" customWidth="1"/>
    <col min="15598" max="15598" width="9.140625" style="6" customWidth="1"/>
    <col min="15599" max="15599" width="13.85546875" style="6" customWidth="1"/>
    <col min="15600" max="15600" width="13.42578125" style="6" customWidth="1"/>
    <col min="15601" max="15847" width="8.85546875" style="6"/>
    <col min="15848" max="15848" width="5" style="6" customWidth="1"/>
    <col min="15849" max="15849" width="33.28515625" style="6" customWidth="1"/>
    <col min="15850" max="15850" width="6.42578125" style="6" customWidth="1"/>
    <col min="15851" max="15851" width="29.42578125" style="6" customWidth="1"/>
    <col min="15852" max="15852" width="23.7109375" style="6" customWidth="1"/>
    <col min="15853" max="15853" width="8" style="6" customWidth="1"/>
    <col min="15854" max="15854" width="9.140625" style="6" customWidth="1"/>
    <col min="15855" max="15855" width="13.85546875" style="6" customWidth="1"/>
    <col min="15856" max="15856" width="13.42578125" style="6" customWidth="1"/>
    <col min="15857" max="16384" width="8.85546875" style="6"/>
  </cols>
  <sheetData>
    <row r="1" spans="1:10" s="1" customFormat="1" ht="4.5" customHeight="1" x14ac:dyDescent="0.25">
      <c r="A1" s="2"/>
      <c r="B1" s="2"/>
      <c r="C1" s="2"/>
      <c r="D1" s="2"/>
      <c r="F1" s="2"/>
      <c r="G1" s="10"/>
      <c r="H1" s="10"/>
    </row>
    <row r="2" spans="1:10" s="3" customFormat="1" ht="20.25" x14ac:dyDescent="0.25">
      <c r="A2" s="19"/>
      <c r="B2" s="4"/>
      <c r="C2" s="87" t="s">
        <v>28</v>
      </c>
      <c r="D2" s="16"/>
      <c r="E2" s="14"/>
      <c r="F2" s="14"/>
      <c r="G2" s="15"/>
      <c r="H2" s="15"/>
      <c r="I2" s="14"/>
      <c r="J2" s="14"/>
    </row>
    <row r="3" spans="1:10" s="3" customFormat="1" ht="21" customHeight="1" x14ac:dyDescent="0.25">
      <c r="A3" s="19"/>
      <c r="B3" s="4"/>
      <c r="C3" s="88" t="s">
        <v>24</v>
      </c>
      <c r="D3" s="14"/>
      <c r="E3" s="14"/>
      <c r="F3" s="14"/>
      <c r="G3" s="14"/>
      <c r="H3" s="14"/>
      <c r="I3" s="14"/>
      <c r="J3" s="14"/>
    </row>
    <row r="4" spans="1:10" s="3" customFormat="1" ht="21" customHeight="1" x14ac:dyDescent="0.25">
      <c r="A4" s="19"/>
      <c r="B4" s="4"/>
      <c r="C4" s="88" t="s">
        <v>40</v>
      </c>
      <c r="D4" s="14"/>
      <c r="E4" s="14"/>
      <c r="F4" s="14"/>
      <c r="G4" s="14"/>
      <c r="H4" s="14"/>
      <c r="I4" s="14"/>
      <c r="J4" s="14"/>
    </row>
    <row r="5" spans="1:10" s="3" customFormat="1" ht="3.75" customHeight="1" x14ac:dyDescent="0.25">
      <c r="A5" s="17"/>
      <c r="B5" s="12"/>
      <c r="C5" s="17"/>
      <c r="D5" s="12"/>
      <c r="E5" s="12"/>
      <c r="F5" s="12"/>
      <c r="G5" s="13"/>
      <c r="H5" s="13"/>
      <c r="I5" s="12"/>
      <c r="J5" s="12"/>
    </row>
    <row r="6" spans="1:10" s="5" customFormat="1" ht="23.25" customHeight="1" x14ac:dyDescent="0.25">
      <c r="A6" s="134" t="s">
        <v>7</v>
      </c>
      <c r="B6" s="135"/>
      <c r="C6" s="136" t="s">
        <v>43</v>
      </c>
      <c r="D6" s="137"/>
      <c r="E6" s="138"/>
      <c r="F6" s="139" t="s">
        <v>22</v>
      </c>
      <c r="G6" s="139"/>
      <c r="H6" s="140" t="s">
        <v>42</v>
      </c>
      <c r="I6" s="140"/>
      <c r="J6" s="141"/>
    </row>
    <row r="7" spans="1:10" s="5" customFormat="1" ht="20.100000000000001" customHeight="1" x14ac:dyDescent="0.25">
      <c r="A7" s="142" t="s">
        <v>8</v>
      </c>
      <c r="B7" s="143"/>
      <c r="C7" s="144" t="s">
        <v>44</v>
      </c>
      <c r="D7" s="145"/>
      <c r="E7" s="146"/>
      <c r="F7" s="147" t="s">
        <v>23</v>
      </c>
      <c r="G7" s="147"/>
      <c r="H7" s="148" t="s">
        <v>27</v>
      </c>
      <c r="I7" s="148"/>
      <c r="J7" s="149"/>
    </row>
    <row r="8" spans="1:10" s="5" customFormat="1" ht="3" customHeight="1" x14ac:dyDescent="0.25">
      <c r="A8" s="20"/>
      <c r="B8" s="21"/>
      <c r="C8" s="89"/>
      <c r="D8" s="22"/>
      <c r="E8" s="23"/>
      <c r="F8" s="23"/>
      <c r="G8" s="24" t="s">
        <v>6</v>
      </c>
      <c r="H8" s="25"/>
      <c r="I8" s="26"/>
      <c r="J8" s="27"/>
    </row>
    <row r="9" spans="1:10" s="9" customFormat="1" ht="48" thickBot="1" x14ac:dyDescent="0.3">
      <c r="A9" s="28" t="s">
        <v>0</v>
      </c>
      <c r="B9" s="29" t="s">
        <v>9</v>
      </c>
      <c r="C9" s="29" t="s">
        <v>10</v>
      </c>
      <c r="D9" s="29" t="s">
        <v>1</v>
      </c>
      <c r="E9" s="29" t="s">
        <v>11</v>
      </c>
      <c r="F9" s="29" t="s">
        <v>12</v>
      </c>
      <c r="G9" s="30" t="s">
        <v>2</v>
      </c>
      <c r="H9" s="30" t="s">
        <v>3</v>
      </c>
      <c r="I9" s="29" t="s">
        <v>13</v>
      </c>
      <c r="J9" s="31" t="s">
        <v>14</v>
      </c>
    </row>
    <row r="10" spans="1:10" s="77" customFormat="1" ht="21" customHeight="1" thickTop="1" thickBot="1" x14ac:dyDescent="0.3">
      <c r="A10" s="32" t="s">
        <v>34</v>
      </c>
      <c r="B10" s="33" t="s">
        <v>15</v>
      </c>
      <c r="C10" s="72">
        <v>0.2</v>
      </c>
      <c r="D10" s="73"/>
      <c r="E10" s="74"/>
      <c r="F10" s="129"/>
      <c r="G10" s="129"/>
      <c r="H10" s="75"/>
      <c r="I10" s="110"/>
      <c r="J10" s="76">
        <v>0</v>
      </c>
    </row>
    <row r="11" spans="1:10" s="77" customFormat="1" ht="19.350000000000001" customHeight="1" thickTop="1" thickBot="1" x14ac:dyDescent="0.3">
      <c r="A11" s="78">
        <v>1</v>
      </c>
      <c r="B11" s="79"/>
      <c r="C11" s="80"/>
      <c r="D11" s="81"/>
      <c r="E11" s="82"/>
      <c r="F11" s="83"/>
      <c r="G11" s="84"/>
      <c r="H11" s="84"/>
      <c r="I11" s="85"/>
      <c r="J11" s="86"/>
    </row>
    <row r="12" spans="1:10" s="77" customFormat="1" ht="23.1" customHeight="1" thickTop="1" thickBot="1" x14ac:dyDescent="0.3">
      <c r="A12" s="32" t="s">
        <v>35</v>
      </c>
      <c r="B12" s="34" t="s">
        <v>26</v>
      </c>
      <c r="C12" s="72">
        <v>0.3</v>
      </c>
      <c r="D12" s="73"/>
      <c r="E12" s="74"/>
      <c r="F12" s="129"/>
      <c r="G12" s="129"/>
      <c r="H12" s="75"/>
      <c r="I12" s="110"/>
      <c r="J12" s="76">
        <f>SUM(J14:J16)*C12</f>
        <v>0</v>
      </c>
    </row>
    <row r="13" spans="1:10" s="77" customFormat="1" ht="19.350000000000001" customHeight="1" thickTop="1" thickBot="1" x14ac:dyDescent="0.3">
      <c r="A13" s="78">
        <v>1</v>
      </c>
      <c r="B13" s="79"/>
      <c r="C13" s="80"/>
      <c r="D13" s="81"/>
      <c r="E13" s="82"/>
      <c r="F13" s="83"/>
      <c r="G13" s="84"/>
      <c r="H13" s="84"/>
      <c r="I13" s="85"/>
      <c r="J13" s="86"/>
    </row>
    <row r="14" spans="1:10" s="77" customFormat="1" ht="23.1" customHeight="1" thickTop="1" thickBot="1" x14ac:dyDescent="0.3">
      <c r="A14" s="32" t="s">
        <v>36</v>
      </c>
      <c r="B14" s="34" t="s">
        <v>16</v>
      </c>
      <c r="C14" s="72">
        <v>0.5</v>
      </c>
      <c r="D14" s="73"/>
      <c r="E14" s="74"/>
      <c r="F14" s="129"/>
      <c r="G14" s="129"/>
      <c r="H14" s="75"/>
      <c r="I14" s="110"/>
      <c r="J14" s="76">
        <f>SUM(J16:J16)*C14</f>
        <v>0</v>
      </c>
    </row>
    <row r="15" spans="1:10" ht="21" customHeight="1" thickTop="1" x14ac:dyDescent="0.25">
      <c r="A15" s="71" t="s">
        <v>37</v>
      </c>
      <c r="B15" s="67" t="s">
        <v>30</v>
      </c>
      <c r="C15" s="90">
        <f>SUM(C16:C20)</f>
        <v>1</v>
      </c>
      <c r="D15" s="68"/>
      <c r="E15" s="68"/>
      <c r="F15" s="68"/>
      <c r="G15" s="68"/>
      <c r="H15" s="68"/>
      <c r="I15" s="68"/>
      <c r="J15" s="98"/>
    </row>
    <row r="16" spans="1:10" s="18" customFormat="1" ht="63" customHeight="1" x14ac:dyDescent="0.25">
      <c r="A16" s="105">
        <v>1</v>
      </c>
      <c r="B16" s="122" t="s">
        <v>45</v>
      </c>
      <c r="C16" s="123">
        <v>0.1</v>
      </c>
      <c r="D16" s="124" t="s">
        <v>46</v>
      </c>
      <c r="E16" s="122" t="s">
        <v>47</v>
      </c>
      <c r="F16" s="123" t="s">
        <v>25</v>
      </c>
      <c r="G16" s="123">
        <v>1</v>
      </c>
      <c r="H16" s="54"/>
      <c r="I16" s="54"/>
      <c r="J16" s="100"/>
    </row>
    <row r="17" spans="1:18" s="18" customFormat="1" ht="63" customHeight="1" x14ac:dyDescent="0.25">
      <c r="A17" s="105">
        <v>2</v>
      </c>
      <c r="B17" s="116" t="s">
        <v>32</v>
      </c>
      <c r="C17" s="113">
        <v>0.1</v>
      </c>
      <c r="D17" s="117" t="s">
        <v>33</v>
      </c>
      <c r="E17" s="114" t="s">
        <v>31</v>
      </c>
      <c r="F17" s="115" t="s">
        <v>25</v>
      </c>
      <c r="G17" s="118">
        <v>0.9</v>
      </c>
      <c r="H17" s="55"/>
      <c r="I17" s="54"/>
      <c r="J17" s="101"/>
    </row>
    <row r="18" spans="1:18" s="18" customFormat="1" ht="63" customHeight="1" x14ac:dyDescent="0.25">
      <c r="A18" s="105">
        <v>3</v>
      </c>
      <c r="B18" s="106" t="s">
        <v>48</v>
      </c>
      <c r="C18" s="113">
        <v>0.3</v>
      </c>
      <c r="D18" s="53" t="s">
        <v>49</v>
      </c>
      <c r="E18" s="114" t="s">
        <v>41</v>
      </c>
      <c r="F18" s="115" t="s">
        <v>25</v>
      </c>
      <c r="G18" s="125">
        <v>1</v>
      </c>
      <c r="H18" s="55"/>
      <c r="I18" s="54"/>
      <c r="J18" s="101"/>
    </row>
    <row r="19" spans="1:18" s="18" customFormat="1" ht="63" customHeight="1" x14ac:dyDescent="0.25">
      <c r="A19" s="105"/>
      <c r="B19" s="106" t="s">
        <v>52</v>
      </c>
      <c r="C19" s="113">
        <v>0.3</v>
      </c>
      <c r="D19" s="53" t="s">
        <v>49</v>
      </c>
      <c r="E19" s="114" t="s">
        <v>51</v>
      </c>
      <c r="F19" s="115" t="s">
        <v>25</v>
      </c>
      <c r="G19" s="125">
        <v>1</v>
      </c>
      <c r="H19" s="55"/>
      <c r="I19" s="54"/>
      <c r="J19" s="101"/>
    </row>
    <row r="20" spans="1:18" s="18" customFormat="1" ht="63" customHeight="1" x14ac:dyDescent="0.25">
      <c r="A20" s="105">
        <v>4</v>
      </c>
      <c r="B20" s="106" t="s">
        <v>50</v>
      </c>
      <c r="C20" s="113">
        <v>0.2</v>
      </c>
      <c r="D20" s="53" t="s">
        <v>49</v>
      </c>
      <c r="E20" s="55" t="s">
        <v>51</v>
      </c>
      <c r="F20" s="115" t="s">
        <v>25</v>
      </c>
      <c r="G20" s="125">
        <v>1</v>
      </c>
      <c r="H20" s="107"/>
      <c r="I20" s="102"/>
      <c r="J20" s="101"/>
    </row>
    <row r="21" spans="1:18" ht="21" customHeight="1" x14ac:dyDescent="0.25">
      <c r="A21" s="71" t="s">
        <v>4</v>
      </c>
      <c r="B21" s="69" t="s">
        <v>29</v>
      </c>
      <c r="C21" s="91">
        <v>0</v>
      </c>
      <c r="D21" s="70"/>
      <c r="E21" s="70"/>
      <c r="F21" s="70"/>
      <c r="G21" s="70"/>
      <c r="H21" s="70"/>
      <c r="I21" s="70"/>
      <c r="J21" s="99"/>
    </row>
    <row r="22" spans="1:18" ht="20.45" customHeight="1" x14ac:dyDescent="0.25">
      <c r="A22" s="35"/>
      <c r="B22" s="36"/>
      <c r="C22" s="37"/>
      <c r="D22" s="38"/>
      <c r="E22" s="39"/>
      <c r="F22" s="40"/>
      <c r="G22" s="41"/>
      <c r="H22" s="41"/>
      <c r="I22" s="42"/>
      <c r="J22" s="43"/>
    </row>
    <row r="23" spans="1:18" s="61" customFormat="1" ht="15.75" x14ac:dyDescent="0.25">
      <c r="A23" s="130" t="s">
        <v>38</v>
      </c>
      <c r="B23" s="131"/>
      <c r="C23" s="56">
        <f>C21+C15</f>
        <v>1</v>
      </c>
      <c r="D23" s="57"/>
      <c r="E23" s="58"/>
      <c r="F23" s="58"/>
      <c r="G23" s="59"/>
      <c r="H23" s="58"/>
      <c r="I23" s="60"/>
      <c r="J23" s="112"/>
      <c r="K23" s="103"/>
      <c r="L23" s="103"/>
      <c r="M23" s="92"/>
      <c r="N23" s="93"/>
      <c r="O23" s="93"/>
      <c r="P23" s="93"/>
      <c r="Q23" s="94"/>
      <c r="R23" s="95"/>
    </row>
    <row r="24" spans="1:18" s="61" customFormat="1" ht="16.5" customHeight="1" thickBot="1" x14ac:dyDescent="0.3">
      <c r="A24" s="132" t="s">
        <v>39</v>
      </c>
      <c r="B24" s="133"/>
      <c r="C24" s="62">
        <f>C10+C12+C14</f>
        <v>1</v>
      </c>
      <c r="D24" s="63"/>
      <c r="E24" s="64"/>
      <c r="F24" s="64"/>
      <c r="G24" s="65"/>
      <c r="H24" s="64"/>
      <c r="I24" s="66"/>
      <c r="J24" s="111"/>
      <c r="K24" s="104"/>
      <c r="L24" s="104"/>
      <c r="M24" s="96"/>
      <c r="N24" s="96"/>
      <c r="O24" s="96"/>
      <c r="P24" s="96"/>
      <c r="Q24" s="97"/>
      <c r="R24" s="97"/>
    </row>
    <row r="25" spans="1:18" ht="20.25" customHeight="1" thickTop="1" x14ac:dyDescent="0.25">
      <c r="A25" s="44"/>
      <c r="B25" s="45" t="s">
        <v>5</v>
      </c>
      <c r="C25" s="47"/>
      <c r="D25" s="47"/>
      <c r="E25" s="46"/>
      <c r="F25" s="46"/>
      <c r="G25" s="48"/>
      <c r="H25" s="48"/>
      <c r="I25" s="46"/>
      <c r="J25" s="49">
        <f>J10+J14+J12</f>
        <v>0</v>
      </c>
      <c r="K25" s="150"/>
      <c r="L25" s="150"/>
    </row>
    <row r="26" spans="1:18" s="7" customFormat="1" ht="15.75" x14ac:dyDescent="0.25">
      <c r="A26" s="109"/>
      <c r="B26" s="50"/>
      <c r="C26" s="109"/>
      <c r="D26" s="109"/>
      <c r="E26" s="50"/>
      <c r="F26" s="50"/>
      <c r="G26" s="51"/>
      <c r="H26" s="51"/>
      <c r="I26" s="50"/>
      <c r="J26" s="50"/>
    </row>
    <row r="27" spans="1:18" s="7" customFormat="1" ht="15.75" x14ac:dyDescent="0.25">
      <c r="A27" s="109"/>
      <c r="B27" s="152" t="s">
        <v>17</v>
      </c>
      <c r="C27" s="152"/>
      <c r="D27" s="108"/>
      <c r="E27" s="108" t="s">
        <v>19</v>
      </c>
      <c r="F27" s="52"/>
      <c r="G27" s="152" t="s">
        <v>18</v>
      </c>
      <c r="H27" s="152"/>
      <c r="I27" s="152"/>
      <c r="J27" s="152"/>
    </row>
    <row r="28" spans="1:18" s="7" customFormat="1" ht="15.75" x14ac:dyDescent="0.25">
      <c r="A28" s="109"/>
      <c r="B28" s="151" t="s">
        <v>20</v>
      </c>
      <c r="C28" s="151"/>
      <c r="D28" s="109"/>
      <c r="E28" s="109"/>
      <c r="F28" s="50"/>
      <c r="G28" s="151" t="s">
        <v>20</v>
      </c>
      <c r="H28" s="151"/>
      <c r="I28" s="151"/>
      <c r="J28" s="151"/>
    </row>
    <row r="29" spans="1:18" ht="15.75" x14ac:dyDescent="0.25">
      <c r="A29" s="109"/>
      <c r="B29" s="50"/>
      <c r="C29" s="109"/>
      <c r="D29" s="109"/>
      <c r="E29" s="50"/>
      <c r="F29" s="50"/>
      <c r="G29" s="51"/>
      <c r="H29" s="51"/>
      <c r="I29" s="50"/>
      <c r="J29" s="50"/>
    </row>
    <row r="30" spans="1:18" ht="15.75" x14ac:dyDescent="0.25">
      <c r="A30" s="109"/>
      <c r="B30" s="50"/>
      <c r="C30" s="109"/>
      <c r="D30" s="109"/>
      <c r="E30" s="50"/>
      <c r="F30" s="50"/>
      <c r="G30" s="51"/>
      <c r="H30" s="51"/>
      <c r="I30" s="50"/>
      <c r="J30" s="50"/>
    </row>
    <row r="31" spans="1:18" ht="15.75" x14ac:dyDescent="0.25">
      <c r="A31" s="109"/>
      <c r="B31" s="50"/>
      <c r="C31" s="109"/>
      <c r="D31" s="109"/>
      <c r="E31" s="50"/>
      <c r="F31" s="50"/>
      <c r="G31" s="51"/>
      <c r="H31" s="51"/>
      <c r="I31" s="50"/>
      <c r="J31" s="50"/>
    </row>
    <row r="32" spans="1:18" ht="15.75" x14ac:dyDescent="0.25">
      <c r="A32" s="109"/>
      <c r="B32" s="50"/>
      <c r="C32" s="109"/>
      <c r="D32" s="109"/>
      <c r="E32" s="50"/>
      <c r="F32" s="50"/>
      <c r="G32" s="51"/>
      <c r="H32" s="51"/>
      <c r="I32" s="50"/>
      <c r="J32" s="50"/>
    </row>
    <row r="33" spans="1:10" ht="15.75" x14ac:dyDescent="0.25">
      <c r="A33" s="109"/>
      <c r="B33" s="151" t="s">
        <v>21</v>
      </c>
      <c r="C33" s="151"/>
      <c r="D33" s="109"/>
      <c r="E33" s="109" t="s">
        <v>21</v>
      </c>
      <c r="F33" s="50"/>
      <c r="G33" s="151" t="s">
        <v>21</v>
      </c>
      <c r="H33" s="151"/>
      <c r="I33" s="151"/>
      <c r="J33" s="151"/>
    </row>
    <row r="34" spans="1:10" ht="15.75" x14ac:dyDescent="0.25">
      <c r="A34" s="109"/>
      <c r="B34" s="50"/>
      <c r="C34" s="109"/>
      <c r="D34" s="109"/>
      <c r="E34" s="50"/>
      <c r="F34" s="50"/>
      <c r="G34" s="51"/>
      <c r="H34" s="51"/>
      <c r="I34" s="50"/>
      <c r="J34" s="50"/>
    </row>
  </sheetData>
  <mergeCells count="20">
    <mergeCell ref="K25:L25"/>
    <mergeCell ref="F10:G10"/>
    <mergeCell ref="F12:G12"/>
    <mergeCell ref="F14:G14"/>
    <mergeCell ref="A24:B24"/>
    <mergeCell ref="A23:B23"/>
    <mergeCell ref="A6:B6"/>
    <mergeCell ref="C6:E6"/>
    <mergeCell ref="F6:G6"/>
    <mergeCell ref="H6:J6"/>
    <mergeCell ref="A7:B7"/>
    <mergeCell ref="C7:E7"/>
    <mergeCell ref="F7:G7"/>
    <mergeCell ref="H7:J7"/>
    <mergeCell ref="B27:C27"/>
    <mergeCell ref="G27:J27"/>
    <mergeCell ref="B33:C33"/>
    <mergeCell ref="G33:J33"/>
    <mergeCell ref="B28:C28"/>
    <mergeCell ref="G28:J28"/>
  </mergeCells>
  <pageMargins left="0.2" right="0.23" top="0.28000000000000003" bottom="0.22" header="0.3" footer="0.3"/>
  <pageSetup paperSize="9" scale="6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QUÝ 3.2020</vt:lpstr>
      <vt:lpstr>QUÝ 4.2020</vt:lpstr>
      <vt:lpstr>'QUÝ 3.2020'!Print_Area</vt:lpstr>
      <vt:lpstr>'QUÝ 4.2020'!Print_Area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BVND-HCM</cp:lastModifiedBy>
  <cp:lastPrinted>2020-10-30T03:06:54Z</cp:lastPrinted>
  <dcterms:created xsi:type="dcterms:W3CDTF">2015-07-03T14:10:20Z</dcterms:created>
  <dcterms:modified xsi:type="dcterms:W3CDTF">2020-12-04T09:10:04Z</dcterms:modified>
</cp:coreProperties>
</file>