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450" windowWidth="27840" windowHeight="16230" tabRatio="600" firstSheet="0" activeTab="1" autoFilterDateGrouping="1"/>
  </bookViews>
  <sheets>
    <sheet xmlns:r="http://schemas.openxmlformats.org/officeDocument/2006/relationships" name="HD - ĐG - Nang luc NV" sheetId="1" state="hidden" r:id="rId1"/>
    <sheet xmlns:r="http://schemas.openxmlformats.org/officeDocument/2006/relationships" name="QUÁCH NGỌC VINH" sheetId="2" state="visible" r:id="rId2"/>
    <sheet xmlns:r="http://schemas.openxmlformats.org/officeDocument/2006/relationships" name="TRẦN ĐỖ LỢI" sheetId="3" state="visible" r:id="rId3"/>
    <sheet xmlns:r="http://schemas.openxmlformats.org/officeDocument/2006/relationships" name="MAI THỊ LỆ HUYỀN" sheetId="4" state="visible" r:id="rId4"/>
    <sheet xmlns:r="http://schemas.openxmlformats.org/officeDocument/2006/relationships" name="TỪ TUẤN THÀNH" sheetId="5" state="visible" r:id="rId5"/>
    <sheet xmlns:r="http://schemas.openxmlformats.org/officeDocument/2006/relationships" name="HOÀNG MINH SƠN" sheetId="6" state="visible" r:id="rId6"/>
    <sheet xmlns:r="http://schemas.openxmlformats.org/officeDocument/2006/relationships" name="ĐỖ THÀNH ĐÔNG" sheetId="7" state="visible" r:id="rId7"/>
  </sheets>
  <definedNames>
    <definedName name="_xlnm.Print_Titles" localSheetId="0">'HD - ĐG - Nang luc NV'!$4:$4</definedName>
  </definedNames>
  <calcPr calcId="152511" fullCalcOnLoad="1"/>
</workbook>
</file>

<file path=xl/styles.xml><?xml version="1.0" encoding="utf-8"?>
<styleSheet xmlns="http://schemas.openxmlformats.org/spreadsheetml/2006/main">
  <numFmts count="3">
    <numFmt numFmtId="164" formatCode="_(* #,##0_);_(* \(#,##0\);_(* &quot;-&quot;??_);_(@_)"/>
    <numFmt numFmtId="165" formatCode="0.0"/>
    <numFmt numFmtId="166" formatCode="0.0%"/>
  </numFmts>
  <fonts count="30">
    <font>
      <name val="Calibri"/>
      <family val="2"/>
      <color theme="1"/>
      <sz val="11"/>
      <scheme val="minor"/>
    </font>
    <font>
      <name val="Times New Roman"/>
      <family val="2"/>
      <color theme="1"/>
      <sz val="11"/>
    </font>
    <font>
      <name val="Times New Roman"/>
      <family val="2"/>
      <color theme="1"/>
      <sz val="11"/>
    </font>
    <font>
      <name val="Times New Roman"/>
      <family val="1"/>
      <sz val="10"/>
    </font>
    <font>
      <name val="Calibri"/>
      <family val="2"/>
      <color theme="1"/>
      <sz val="11"/>
      <scheme val="minor"/>
    </font>
    <font>
      <name val="Arial"/>
      <family val="2"/>
      <sz val="10"/>
    </font>
    <font>
      <name val="Times New Roman"/>
      <family val="1"/>
      <b val="1"/>
      <sz val="10"/>
    </font>
    <font>
      <name val="Times New Roman"/>
      <family val="1"/>
      <color theme="1"/>
      <sz val="11"/>
    </font>
    <font>
      <name val="Times New Roman"/>
      <family val="1"/>
      <sz val="8"/>
    </font>
    <font>
      <name val="Times New Roman"/>
      <family val="1"/>
      <color theme="1"/>
      <sz val="8"/>
    </font>
    <font>
      <name val="Times New Roman"/>
      <family val="1"/>
      <b val="1"/>
      <sz val="13"/>
    </font>
    <font>
      <name val="Times New Roman"/>
      <family val="1"/>
      <color theme="1"/>
      <sz val="10"/>
    </font>
    <font>
      <name val="Times New Roman"/>
      <family val="1"/>
      <b val="1"/>
      <i val="1"/>
      <sz val="10"/>
    </font>
    <font>
      <name val="Times New Roman"/>
      <family val="1"/>
      <i val="1"/>
      <sz val="10"/>
    </font>
    <font>
      <name val="Calibri"/>
      <family val="2"/>
      <sz val="8"/>
      <scheme val="minor"/>
    </font>
    <font>
      <name val="Cambria"/>
      <family val="1"/>
      <sz val="10"/>
    </font>
    <font>
      <name val="Cambria"/>
      <family val="1"/>
      <color theme="1"/>
      <sz val="10"/>
    </font>
    <font>
      <name val="Cambria"/>
      <family val="1"/>
      <b val="1"/>
      <sz val="10"/>
    </font>
    <font>
      <name val="Cambria"/>
      <family val="1"/>
      <b val="1"/>
      <color theme="1"/>
      <sz val="10"/>
    </font>
    <font>
      <name val="Cambria"/>
      <family val="1"/>
      <i val="1"/>
      <color rgb="FF000000"/>
      <sz val="10"/>
    </font>
    <font>
      <name val="Cambria"/>
      <family val="1"/>
      <b val="1"/>
      <color rgb="FFFF0000"/>
      <sz val="10"/>
    </font>
    <font>
      <name val="Calibri"/>
      <family val="2"/>
      <color theme="10"/>
      <sz val="11"/>
      <u val="single"/>
      <scheme val="minor"/>
    </font>
    <font>
      <name val="Calibri"/>
      <family val="2"/>
      <color theme="11"/>
      <sz val="11"/>
      <u val="single"/>
      <scheme val="minor"/>
    </font>
    <font>
      <name val="Cambria"/>
      <family val="1"/>
      <b val="1"/>
      <color rgb="FFFF0000"/>
      <sz val="14"/>
    </font>
    <font>
      <name val="Cambria"/>
      <family val="1"/>
      <color rgb="FFFF0000"/>
      <sz val="10"/>
    </font>
    <font>
      <name val="Cambria"/>
      <family val="1"/>
      <color rgb="FF0070C0"/>
      <sz val="10"/>
    </font>
    <font>
      <name val="Cambria"/>
      <family val="1"/>
      <b val="1"/>
      <color rgb="FF0070C0"/>
      <sz val="10"/>
    </font>
    <font>
      <name val="Cambria"/>
      <family val="1"/>
      <b val="1"/>
      <color rgb="FF002060"/>
      <sz val="18"/>
    </font>
    <font>
      <name val="Calibri"/>
      <family val="2"/>
      <sz val="10"/>
    </font>
    <font>
      <name val="Cambria"/>
      <family val="1"/>
      <color theme="1"/>
      <sz val="26"/>
    </font>
  </fonts>
  <fills count="8">
    <fill>
      <patternFill/>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0.0499893185216834"/>
        <bgColor indexed="64"/>
      </patternFill>
    </fill>
    <fill>
      <patternFill patternType="solid">
        <fgColor rgb="FFFFFFCC"/>
        <bgColor indexed="64"/>
      </patternFill>
    </fill>
  </fills>
  <borders count="97">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8"/>
      </top>
      <bottom/>
      <diagonal/>
    </border>
    <border>
      <left/>
      <right/>
      <top/>
      <bottom style="thin">
        <color theme="0" tint="-0.3499862666707358"/>
      </bottom>
      <diagonal/>
    </border>
    <border>
      <left/>
      <right/>
      <top style="thin">
        <color theme="0" tint="-0.3499862666707358"/>
      </top>
      <bottom style="thin">
        <color theme="0" tint="-0.3499862666707358"/>
      </bottom>
      <diagonal/>
    </border>
    <border>
      <left style="thin">
        <color theme="0" tint="-0.3499862666707358"/>
      </left>
      <right style="thin">
        <color theme="0" tint="-0.3499862666707358"/>
      </right>
      <top style="thin">
        <color theme="0" tint="-0.3499862666707358"/>
      </top>
      <bottom style="hair">
        <color theme="0" tint="-0.3499862666707358"/>
      </bottom>
      <diagonal/>
    </border>
    <border>
      <left style="thin">
        <color theme="0" tint="-0.3499862666707358"/>
      </left>
      <right style="thin">
        <color theme="0" tint="-0.3499862666707358"/>
      </right>
      <top style="hair">
        <color theme="0" tint="-0.3499862666707358"/>
      </top>
      <bottom style="hair">
        <color theme="0" tint="-0.3499862666707358"/>
      </bottom>
      <diagonal/>
    </border>
    <border>
      <left/>
      <right/>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thin">
        <color theme="0" tint="-0.3499862666707358"/>
      </left>
      <right/>
      <top style="thin">
        <color theme="0" tint="-0.249977111117893"/>
      </top>
      <bottom style="hair">
        <color theme="0" tint="-0.3499862666707358"/>
      </bottom>
      <diagonal/>
    </border>
    <border>
      <left/>
      <right/>
      <top style="thin">
        <color theme="0" tint="-0.249977111117893"/>
      </top>
      <bottom style="hair">
        <color theme="0" tint="-0.3499862666707358"/>
      </bottom>
      <diagonal/>
    </border>
    <border>
      <left style="thin">
        <color theme="2" tint="-0.249977111117893"/>
      </left>
      <right/>
      <top style="thin">
        <color theme="0" tint="-0.249977111117893"/>
      </top>
      <bottom style="hair">
        <color theme="0" tint="-0.3499862666707358"/>
      </bottom>
      <diagonal/>
    </border>
    <border>
      <left style="thin">
        <color theme="0" tint="-0.3499862666707358"/>
      </left>
      <right style="thin">
        <color theme="0" tint="-0.3499862666707358"/>
      </right>
      <top style="thin">
        <color theme="0" tint="-0.249977111117893"/>
      </top>
      <bottom style="hair">
        <color theme="0" tint="-0.3499862666707358"/>
      </bottom>
      <diagonal/>
    </border>
    <border>
      <left style="thin">
        <color theme="2" tint="-0.249977111117893"/>
      </left>
      <right/>
      <top style="hair">
        <color theme="0" tint="-0.3499862666707358"/>
      </top>
      <bottom style="thin">
        <color theme="0" tint="-0.249977111117893"/>
      </bottom>
      <diagonal/>
    </border>
    <border>
      <left style="thin">
        <color theme="0" tint="-0.3499862666707358"/>
      </left>
      <right style="thin">
        <color theme="0" tint="-0.3499862666707358"/>
      </right>
      <top style="hair">
        <color theme="0" tint="-0.3499862666707358"/>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hair">
        <color theme="0" tint="-0.249977111117893"/>
      </left>
      <right style="hair">
        <color theme="0" tint="-0.249977111117893"/>
      </right>
      <top style="double">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double">
        <color theme="0" tint="-0.249977111117893"/>
      </bottom>
      <diagonal/>
    </border>
    <border>
      <left style="hair">
        <color theme="0" tint="-0.249977111117893"/>
      </left>
      <right style="hair">
        <color theme="0" tint="-0.249977111117893"/>
      </right>
      <top style="hair">
        <color theme="0" tint="-0.249977111117893"/>
      </top>
      <bottom style="double">
        <color theme="0" tint="-0.249977111117893"/>
      </bottom>
      <diagonal/>
    </border>
    <border>
      <left style="thin">
        <color auto="1"/>
      </left>
      <right/>
      <top/>
      <bottom/>
      <diagonal/>
    </border>
    <border>
      <left style="thin">
        <color auto="1"/>
      </left>
      <right/>
      <top/>
      <bottom style="thin">
        <color theme="0" tint="-0.3499862666707358"/>
      </bottom>
      <diagonal/>
    </border>
    <border>
      <left style="thin">
        <color auto="1"/>
      </left>
      <right/>
      <top style="thin">
        <color theme="0" tint="-0.3499862666707358"/>
      </top>
      <bottom style="thin">
        <color theme="0" tint="-0.3499862666707358"/>
      </bottom>
      <diagonal/>
    </border>
    <border>
      <left style="double">
        <color theme="0" tint="-0.3499862666707358"/>
      </left>
      <right style="thin">
        <color auto="1"/>
      </right>
      <top style="double">
        <color theme="0" tint="-0.3499862666707358"/>
      </top>
      <bottom style="double">
        <color theme="0" tint="-0.3499862666707358"/>
      </bottom>
      <diagonal/>
    </border>
    <border>
      <left style="thin">
        <color auto="1"/>
      </left>
      <right/>
      <top style="thin">
        <color theme="0" tint="-0.3499862666707358"/>
      </top>
      <bottom/>
      <diagonal/>
    </border>
    <border>
      <left/>
      <right style="thin">
        <color auto="1"/>
      </right>
      <top style="thin">
        <color theme="0" tint="-0.3499862666707358"/>
      </top>
      <bottom/>
      <diagonal/>
    </border>
    <border>
      <left style="thin">
        <color auto="1"/>
      </left>
      <right style="thin">
        <color theme="0" tint="-0.3499862666707358"/>
      </right>
      <top style="thin">
        <color theme="0" tint="-0.249977111117893"/>
      </top>
      <bottom style="hair">
        <color theme="0" tint="-0.3499862666707358"/>
      </bottom>
      <diagonal/>
    </border>
    <border>
      <left/>
      <right style="thin">
        <color auto="1"/>
      </right>
      <top style="thin">
        <color theme="0" tint="-0.249977111117893"/>
      </top>
      <bottom style="hair">
        <color theme="0" tint="-0.3499862666707358"/>
      </bottom>
      <diagonal/>
    </border>
    <border>
      <left style="thin">
        <color auto="1"/>
      </left>
      <right style="thin">
        <color theme="0" tint="-0.3499862666707358"/>
      </right>
      <top style="hair">
        <color theme="0" tint="-0.3499862666707358"/>
      </top>
      <bottom style="thin">
        <color theme="0" tint="-0.249977111117893"/>
      </bottom>
      <diagonal/>
    </border>
    <border>
      <left/>
      <right style="thin">
        <color auto="1"/>
      </right>
      <top style="hair">
        <color theme="0" tint="-0.3499862666707358"/>
      </top>
      <bottom style="thin">
        <color theme="0" tint="-0.249977111117893"/>
      </bottom>
      <diagonal/>
    </border>
    <border>
      <left/>
      <right style="thin">
        <color auto="1"/>
      </right>
      <top style="thin">
        <color theme="0" tint="-0.3499862666707358"/>
      </top>
      <bottom style="thin">
        <color theme="0" tint="-0.3499862666707358"/>
      </bottom>
      <diagonal/>
    </border>
    <border>
      <left style="thin">
        <color auto="1"/>
      </left>
      <right style="thin">
        <color theme="0" tint="-0.3499862666707358"/>
      </right>
      <top style="thin">
        <color theme="0" tint="-0.3499862666707358"/>
      </top>
      <bottom style="hair">
        <color theme="0" tint="-0.3499862666707358"/>
      </bottom>
      <diagonal/>
    </border>
    <border>
      <left style="thin">
        <color auto="1"/>
      </left>
      <right style="thin">
        <color theme="0" tint="-0.3499862666707358"/>
      </right>
      <top style="hair">
        <color theme="0" tint="-0.3499862666707358"/>
      </top>
      <bottom style="hair">
        <color theme="0" tint="-0.3499862666707358"/>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hair">
        <color theme="0" tint="-0.249977111117893"/>
      </left>
      <right style="thin">
        <color auto="1"/>
      </right>
      <top style="double">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double">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style="thin">
        <color theme="0" tint="-0.3499862666707358"/>
      </left>
      <right/>
      <top style="thin">
        <color theme="0" tint="-0.3499862666707358"/>
      </top>
      <bottom style="hair">
        <color theme="0" tint="-0.3499862666707358"/>
      </bottom>
      <diagonal/>
    </border>
    <border>
      <left style="thin">
        <color theme="2" tint="-0.249977111117893"/>
      </left>
      <right/>
      <top style="thin">
        <color theme="0" tint="-0.3499862666707358"/>
      </top>
      <bottom style="hair">
        <color theme="0" tint="-0.3499862666707358"/>
      </bottom>
      <diagonal/>
    </border>
    <border>
      <left/>
      <right style="thin">
        <color auto="1"/>
      </right>
      <top style="thin">
        <color theme="0" tint="-0.3499862666707358"/>
      </top>
      <bottom style="hair">
        <color theme="0" tint="-0.3499862666707358"/>
      </bottom>
      <diagonal/>
    </border>
    <border>
      <left style="thin">
        <color theme="0" tint="-0.3499862666707358"/>
      </left>
      <right/>
      <top style="hair">
        <color theme="0" tint="-0.3499862666707358"/>
      </top>
      <bottom style="thin">
        <color auto="1"/>
      </bottom>
      <diagonal/>
    </border>
    <border>
      <left style="thin">
        <color theme="2" tint="-0.249977111117893"/>
      </left>
      <right/>
      <top style="hair">
        <color theme="0" tint="-0.3499862666707358"/>
      </top>
      <bottom style="thin">
        <color auto="1"/>
      </bottom>
      <diagonal/>
    </border>
    <border>
      <left/>
      <right style="thin">
        <color auto="1"/>
      </right>
      <top style="hair">
        <color theme="0" tint="-0.3499862666707358"/>
      </top>
      <bottom style="hair">
        <color theme="0" tint="-0.3499862666707358"/>
      </bottom>
      <diagonal/>
    </border>
    <border>
      <left/>
      <right style="thin">
        <color theme="2" tint="-0.249977111117893"/>
      </right>
      <top style="thin">
        <color theme="0" tint="-0.249977111117893"/>
      </top>
      <bottom style="hair">
        <color theme="0" tint="-0.3499862666707358"/>
      </bottom>
      <diagonal/>
    </border>
    <border>
      <left style="thin">
        <color theme="0" tint="-0.3499862666707358"/>
      </left>
      <right/>
      <top style="hair">
        <color theme="0" tint="-0.3499862666707358"/>
      </top>
      <bottom style="thin">
        <color theme="0" tint="-0.3499862666707358"/>
      </bottom>
      <diagonal/>
    </border>
    <border>
      <left/>
      <right/>
      <top style="hair">
        <color theme="0" tint="-0.3499862666707358"/>
      </top>
      <bottom style="thin">
        <color theme="0" tint="-0.3499862666707358"/>
      </bottom>
      <diagonal/>
    </border>
    <border>
      <left/>
      <right style="thin">
        <color theme="2" tint="-0.249977111117893"/>
      </right>
      <top style="hair">
        <color theme="0" tint="-0.3499862666707358"/>
      </top>
      <bottom style="thin">
        <color theme="0" tint="-0.3499862666707358"/>
      </bottom>
      <diagonal/>
    </border>
    <border>
      <left/>
      <right/>
      <top style="hair">
        <color theme="0" tint="-0.249977111117893"/>
      </top>
      <bottom/>
      <diagonal/>
    </border>
    <border>
      <left style="thin">
        <color theme="0" tint="-0.3499862666707358"/>
      </left>
      <right style="thin">
        <color theme="2" tint="-0.249977111117893"/>
      </right>
      <top style="hair">
        <color theme="0" tint="-0.3499862666707358"/>
      </top>
      <bottom style="thin">
        <color theme="0" tint="-0.3499862666707358"/>
      </bottom>
      <diagonal/>
    </border>
    <border>
      <left/>
      <right/>
      <top style="hair">
        <color theme="0" tint="-0.3499862666707358"/>
      </top>
      <bottom/>
      <diagonal/>
    </border>
    <border>
      <left/>
      <right style="thin">
        <color theme="2" tint="-0.249977111117893"/>
      </right>
      <top style="hair">
        <color theme="0" tint="-0.3499862666707358"/>
      </top>
      <bottom/>
      <diagonal/>
    </border>
    <border>
      <left style="thin">
        <color theme="0" tint="-0.3499862666707358"/>
      </left>
      <right style="thin">
        <color theme="2" tint="-0.249977111117893"/>
      </right>
      <top style="thin">
        <color theme="0" tint="-0.249977111117893"/>
      </top>
      <bottom style="hair">
        <color theme="0" tint="-0.3499862666707358"/>
      </bottom>
      <diagonal/>
    </border>
    <border>
      <left/>
      <right/>
      <top style="thin">
        <color theme="0" tint="-0.249977111117893"/>
      </top>
      <bottom/>
      <diagonal/>
    </border>
    <border>
      <left/>
      <right style="thin">
        <color theme="2" tint="-0.249977111117893"/>
      </right>
      <top style="thin">
        <color theme="0" tint="-0.249977111117893"/>
      </top>
      <bottom/>
      <diagonal/>
    </border>
    <border>
      <left/>
      <right style="hair">
        <color theme="0" tint="-0.249977111117893"/>
      </right>
      <top style="hair">
        <color theme="0" tint="-0.249977111117893"/>
      </top>
      <bottom/>
      <diagonal/>
    </border>
    <border>
      <left/>
      <right style="hair">
        <color theme="0" tint="-0.249977111117893"/>
      </right>
      <top style="hair">
        <color theme="0" tint="-0.249977111117893"/>
      </top>
      <bottom style="hair">
        <color theme="0" tint="-0.249977111117893"/>
      </bottom>
      <diagonal/>
    </border>
    <border>
      <left/>
      <right style="hair">
        <color theme="0" tint="-0.249977111117893"/>
      </right>
      <top style="thin">
        <color theme="0" tint="-0.249977111117893"/>
      </top>
      <bottom/>
      <diagonal/>
    </border>
    <border>
      <left/>
      <right style="hair">
        <color theme="0" tint="-0.249977111117893"/>
      </right>
      <top style="thin">
        <color theme="0" tint="-0.249977111117893"/>
      </top>
      <bottom style="hair">
        <color theme="0" tint="-0.249977111117893"/>
      </bottom>
      <diagonal/>
    </border>
    <border>
      <left style="thin">
        <color theme="0" tint="-0.249977111117893"/>
      </left>
      <right style="thin">
        <color auto="1"/>
      </right>
      <top style="hair">
        <color theme="0" tint="-0.249977111117893"/>
      </top>
      <bottom style="thin">
        <color auto="1"/>
      </bottom>
      <diagonal/>
    </border>
    <border>
      <left/>
      <right style="thin">
        <color auto="1"/>
      </right>
      <top style="hair">
        <color theme="0" tint="-0.249977111117893"/>
      </top>
      <bottom/>
      <diagonal/>
    </border>
    <border>
      <left/>
      <right/>
      <top style="double">
        <color theme="0" tint="-0.249977111117893"/>
      </top>
      <bottom/>
      <diagonal/>
    </border>
    <border>
      <left style="double">
        <color theme="0" tint="-0.249977111117893"/>
      </left>
      <right/>
      <top/>
      <bottom/>
      <diagonal/>
    </border>
    <border>
      <left/>
      <right style="hair">
        <color theme="0" tint="-0.249977111117893"/>
      </right>
      <top style="double">
        <color theme="0" tint="-0.249977111117893"/>
      </top>
      <bottom/>
      <diagonal/>
    </border>
    <border>
      <left/>
      <right style="hair">
        <color theme="0" tint="-0.249977111117893"/>
      </right>
      <top/>
      <bottom/>
      <diagonal/>
    </border>
    <border>
      <left style="double">
        <color theme="0" tint="-0.249977111117893"/>
      </left>
      <right/>
      <top/>
      <bottom style="hair">
        <color theme="0" tint="-0.249977111117893"/>
      </bottom>
      <diagonal/>
    </border>
    <border>
      <left/>
      <right style="hair">
        <color theme="0" tint="-0.249977111117893"/>
      </right>
      <top/>
      <bottom style="hair">
        <color theme="0" tint="-0.249977111117893"/>
      </bottom>
      <diagonal/>
    </border>
    <border>
      <left/>
      <right/>
      <top style="hair">
        <color theme="0" tint="-0.249977111117893"/>
      </top>
      <bottom style="thin">
        <color theme="0" tint="-0.249977111117893"/>
      </bottom>
      <diagonal/>
    </border>
    <border>
      <left/>
      <right style="hair">
        <color theme="0" tint="-0.249977111117893"/>
      </right>
      <top style="hair">
        <color theme="0" tint="-0.249977111117893"/>
      </top>
      <bottom style="thin">
        <color theme="0" tint="-0.249977111117893"/>
      </bottom>
      <diagonal/>
    </border>
    <border>
      <left/>
      <right style="thin">
        <color auto="1"/>
      </right>
      <top style="thin">
        <color theme="0" tint="-0.249977111117893"/>
      </top>
      <bottom/>
      <diagonal/>
    </border>
  </borders>
  <cellStyleXfs count="11">
    <xf numFmtId="0" fontId="4" fillId="0" borderId="0"/>
    <xf numFmtId="0" fontId="2" fillId="0" borderId="0"/>
    <xf numFmtId="43" fontId="2" fillId="0" borderId="0"/>
    <xf numFmtId="0" fontId="5" fillId="0" borderId="0"/>
    <xf numFmtId="0" fontId="4" fillId="0" borderId="0"/>
    <xf numFmtId="43" fontId="4" fillId="0" borderId="0"/>
    <xf numFmtId="0" fontId="2" fillId="0" borderId="0"/>
    <xf numFmtId="0" fontId="21" fillId="0" borderId="0"/>
    <xf numFmtId="0" fontId="22" fillId="0" borderId="0"/>
    <xf numFmtId="0" fontId="21" fillId="0" borderId="0"/>
    <xf numFmtId="0" fontId="22" fillId="0" borderId="0"/>
  </cellStyleXfs>
  <cellXfs count="224">
    <xf numFmtId="0" fontId="0" fillId="0" borderId="0" pivotButton="0" quotePrefix="0" xfId="0"/>
    <xf numFmtId="0" fontId="3" fillId="0" borderId="0" applyAlignment="1" pivotButton="0" quotePrefix="0" xfId="1">
      <alignment vertical="center" wrapText="1"/>
    </xf>
    <xf numFmtId="0" fontId="3" fillId="0" borderId="0" applyAlignment="1" pivotButton="0" quotePrefix="0" xfId="1">
      <alignment vertical="center" wrapText="1"/>
    </xf>
    <xf numFmtId="0" fontId="3" fillId="0" borderId="0" applyAlignment="1" pivotButton="0" quotePrefix="0" xfId="1">
      <alignment horizontal="center" vertical="center" wrapText="1"/>
    </xf>
    <xf numFmtId="0" fontId="6" fillId="0" borderId="0" applyAlignment="1" pivotButton="0" quotePrefix="0" xfId="1">
      <alignment vertical="center"/>
    </xf>
    <xf numFmtId="0" fontId="3" fillId="0" borderId="0" applyAlignment="1" pivotButton="0" quotePrefix="0" xfId="1">
      <alignment vertical="center"/>
    </xf>
    <xf numFmtId="0" fontId="7" fillId="0" borderId="0" applyAlignment="1" pivotButton="0" quotePrefix="0" xfId="1">
      <alignment vertical="center"/>
    </xf>
    <xf numFmtId="0" fontId="8" fillId="0" borderId="0" applyAlignment="1" pivotButton="0" quotePrefix="0" xfId="1">
      <alignment vertical="center"/>
    </xf>
    <xf numFmtId="0" fontId="9" fillId="0" borderId="0" applyAlignment="1" pivotButton="0" quotePrefix="0" xfId="1">
      <alignment vertical="center"/>
    </xf>
    <xf numFmtId="0" fontId="7" fillId="0" borderId="0" applyAlignment="1" pivotButton="0" quotePrefix="0" xfId="1">
      <alignment vertical="center"/>
    </xf>
    <xf numFmtId="0" fontId="11" fillId="0" borderId="0" applyAlignment="1" pivotButton="0" quotePrefix="0" xfId="1">
      <alignment vertical="center"/>
    </xf>
    <xf numFmtId="0" fontId="11" fillId="0" borderId="0" applyAlignment="1" pivotButton="0" quotePrefix="0" xfId="1">
      <alignment vertical="center"/>
    </xf>
    <xf numFmtId="0" fontId="6" fillId="3" borderId="3" applyAlignment="1" pivotButton="0" quotePrefix="0" xfId="1">
      <alignment horizontal="center" vertical="center"/>
    </xf>
    <xf numFmtId="0" fontId="6" fillId="0" borderId="3" applyAlignment="1" pivotButton="0" quotePrefix="0" xfId="1">
      <alignment horizontal="center" vertical="center" wrapText="1"/>
    </xf>
    <xf numFmtId="0" fontId="3" fillId="0" borderId="3" applyAlignment="1" pivotButton="0" quotePrefix="0" xfId="1">
      <alignment vertical="center" wrapText="1"/>
    </xf>
    <xf numFmtId="0" fontId="10" fillId="0" borderId="0" applyAlignment="1" pivotButton="0" quotePrefix="0" xfId="1">
      <alignment vertical="center"/>
    </xf>
    <xf numFmtId="0" fontId="6" fillId="3" borderId="5" applyAlignment="1" pivotButton="0" quotePrefix="0" xfId="1">
      <alignment vertical="center"/>
    </xf>
    <xf numFmtId="0" fontId="3" fillId="3" borderId="6" applyAlignment="1" pivotButton="0" quotePrefix="0" xfId="1">
      <alignment vertical="center"/>
    </xf>
    <xf numFmtId="0" fontId="3" fillId="3" borderId="7" applyAlignment="1" pivotButton="0" quotePrefix="0" xfId="1">
      <alignment vertical="center"/>
    </xf>
    <xf numFmtId="0" fontId="12" fillId="0" borderId="3" applyAlignment="1" pivotButton="0" quotePrefix="0" xfId="1">
      <alignment vertical="center" wrapText="1"/>
    </xf>
    <xf numFmtId="0" fontId="16" fillId="0" borderId="0" applyAlignment="1" pivotButton="0" quotePrefix="0" xfId="0">
      <alignment vertical="center"/>
    </xf>
    <xf numFmtId="0" fontId="16" fillId="0" borderId="0" applyAlignment="1" pivotButton="0" quotePrefix="0" xfId="0">
      <alignment vertical="center"/>
    </xf>
    <xf numFmtId="0" fontId="15" fillId="0" borderId="0" applyAlignment="1" pivotButton="0" quotePrefix="0" xfId="6">
      <alignment vertical="center" wrapText="1"/>
    </xf>
    <xf numFmtId="0" fontId="17" fillId="0" borderId="9" applyAlignment="1" pivotButton="0" quotePrefix="0" xfId="6">
      <alignment horizontal="left" vertical="center" shrinkToFit="1"/>
    </xf>
    <xf numFmtId="0" fontId="17" fillId="0" borderId="9" applyAlignment="1" pivotButton="0" quotePrefix="0" xfId="6">
      <alignment vertical="center" shrinkToFit="1"/>
    </xf>
    <xf numFmtId="0" fontId="17" fillId="0" borderId="9" applyAlignment="1" pivotButton="0" quotePrefix="0" xfId="6">
      <alignment vertical="center"/>
    </xf>
    <xf numFmtId="0" fontId="17" fillId="0" borderId="9" applyAlignment="1" pivotButton="0" quotePrefix="0" xfId="6">
      <alignment vertical="center" wrapText="1"/>
    </xf>
    <xf numFmtId="0" fontId="18" fillId="0" borderId="9" applyAlignment="1" pivotButton="0" quotePrefix="0" xfId="6">
      <alignment vertical="center"/>
    </xf>
    <xf numFmtId="0" fontId="18" fillId="0" borderId="9" applyAlignment="1" pivotButton="0" quotePrefix="0" xfId="6">
      <alignment horizontal="center"/>
    </xf>
    <xf numFmtId="0" fontId="15" fillId="0" borderId="0" applyAlignment="1" pivotButton="0" quotePrefix="0" xfId="6">
      <alignment vertical="center"/>
    </xf>
    <xf numFmtId="0" fontId="15" fillId="2" borderId="0" applyAlignment="1" pivotButton="0" quotePrefix="0" xfId="6">
      <alignment vertical="center"/>
    </xf>
    <xf numFmtId="0" fontId="15" fillId="2" borderId="0" applyAlignment="1" pivotButton="0" quotePrefix="0" xfId="6">
      <alignment horizontal="center" vertical="center"/>
    </xf>
    <xf numFmtId="0" fontId="15" fillId="0" borderId="0" applyAlignment="1" pivotButton="0" quotePrefix="0" xfId="6">
      <alignment vertical="center"/>
    </xf>
    <xf numFmtId="0" fontId="17" fillId="2" borderId="0" applyAlignment="1" pivotButton="0" quotePrefix="0" xfId="6">
      <alignment horizontal="center" vertical="center"/>
    </xf>
    <xf numFmtId="0" fontId="15" fillId="0" borderId="0" applyAlignment="1" pivotButton="0" quotePrefix="0" xfId="6">
      <alignment horizontal="center" vertical="center"/>
    </xf>
    <xf numFmtId="0" fontId="17" fillId="0" borderId="0" applyAlignment="1" pivotButton="0" quotePrefix="0" xfId="6">
      <alignment horizontal="center" vertical="center"/>
    </xf>
    <xf numFmtId="0" fontId="15" fillId="2" borderId="0" applyAlignment="1" pivotButton="0" quotePrefix="0" xfId="6">
      <alignment horizontal="center" vertical="center"/>
    </xf>
    <xf numFmtId="0" fontId="15" fillId="0" borderId="0" applyAlignment="1" pivotButton="0" quotePrefix="0" xfId="6">
      <alignment horizontal="justify" vertical="center"/>
    </xf>
    <xf numFmtId="9" fontId="15" fillId="7" borderId="17" applyAlignment="1" pivotButton="0" quotePrefix="0" xfId="11">
      <alignment horizontal="center" vertical="center"/>
    </xf>
    <xf numFmtId="9" fontId="15" fillId="7" borderId="18" applyAlignment="1" pivotButton="0" quotePrefix="0" xfId="11">
      <alignment horizontal="center" vertical="center"/>
    </xf>
    <xf numFmtId="9" fontId="15" fillId="7" borderId="19" applyAlignment="1" pivotButton="0" quotePrefix="0" xfId="11">
      <alignment horizontal="center" vertical="center"/>
    </xf>
    <xf numFmtId="9" fontId="15" fillId="7" borderId="28" applyAlignment="1" pivotButton="0" quotePrefix="0" xfId="11">
      <alignment horizontal="center" vertical="center"/>
    </xf>
    <xf numFmtId="9" fontId="15" fillId="7" borderId="28" applyAlignment="1" pivotButton="0" quotePrefix="0" xfId="11">
      <alignment horizontal="center" vertical="center" wrapText="1"/>
    </xf>
    <xf numFmtId="9" fontId="15" fillId="7" borderId="30" applyAlignment="1" pivotButton="0" quotePrefix="0" xfId="11">
      <alignment horizontal="center" vertical="center"/>
    </xf>
    <xf numFmtId="9" fontId="15" fillId="7" borderId="30" applyAlignment="1" pivotButton="0" quotePrefix="0" xfId="11">
      <alignment horizontal="center" vertical="center" wrapText="1"/>
    </xf>
    <xf numFmtId="0" fontId="16" fillId="0" borderId="0" applyAlignment="1" pivotButton="0" quotePrefix="0" xfId="6">
      <alignment vertical="center"/>
    </xf>
    <xf numFmtId="9" fontId="15" fillId="4" borderId="17" applyAlignment="1" pivotButton="0" quotePrefix="0" xfId="11">
      <alignment horizontal="center" vertical="center" wrapText="1"/>
    </xf>
    <xf numFmtId="9" fontId="15" fillId="4" borderId="18" applyAlignment="1" pivotButton="0" quotePrefix="0" xfId="11">
      <alignment horizontal="center" vertical="center" wrapText="1"/>
    </xf>
    <xf numFmtId="9" fontId="15" fillId="4" borderId="19" applyAlignment="1" pivotButton="0" quotePrefix="0" xfId="11">
      <alignment horizontal="center" vertical="center" wrapText="1"/>
    </xf>
    <xf numFmtId="0" fontId="15" fillId="4" borderId="17" applyAlignment="1" pivotButton="0" quotePrefix="0" xfId="11">
      <alignment horizontal="center" vertical="center" wrapText="1"/>
    </xf>
    <xf numFmtId="0" fontId="15" fillId="4" borderId="18" applyAlignment="1" pivotButton="0" quotePrefix="0" xfId="11">
      <alignment horizontal="center" vertical="center" wrapText="1"/>
    </xf>
    <xf numFmtId="0" fontId="15" fillId="4" borderId="19" applyAlignment="1" pivotButton="0" quotePrefix="0" xfId="11">
      <alignment horizontal="center" vertical="center" wrapText="1"/>
    </xf>
    <xf numFmtId="9" fontId="15" fillId="4" borderId="31" applyAlignment="1" pivotButton="0" quotePrefix="0" xfId="11">
      <alignment horizontal="center" vertical="center" wrapText="1"/>
    </xf>
    <xf numFmtId="9" fontId="15" fillId="4" borderId="34" applyAlignment="1" pivotButton="0" quotePrefix="0" xfId="11">
      <alignment horizontal="center" vertical="center" wrapText="1"/>
    </xf>
    <xf numFmtId="9" fontId="15" fillId="4" borderId="33" applyAlignment="1" pivotButton="0" quotePrefix="0" xfId="11">
      <alignment horizontal="center" vertical="center" wrapText="1"/>
    </xf>
    <xf numFmtId="9" fontId="17" fillId="5" borderId="8" applyAlignment="1" pivotButton="0" quotePrefix="0" xfId="6">
      <alignment horizontal="center" vertical="center" wrapText="1"/>
    </xf>
    <xf numFmtId="9" fontId="17" fillId="5" borderId="10" applyAlignment="1" pivotButton="0" quotePrefix="0" xfId="6">
      <alignment horizontal="center" vertical="center" wrapText="1"/>
    </xf>
    <xf numFmtId="9" fontId="17" fillId="5" borderId="16" applyAlignment="1" pivotButton="0" quotePrefix="0" xfId="6">
      <alignment horizontal="center" vertical="center" wrapText="1"/>
    </xf>
    <xf numFmtId="9" fontId="20" fillId="7" borderId="17" applyAlignment="1" pivotButton="0" quotePrefix="0" xfId="11">
      <alignment horizontal="center" vertical="center"/>
    </xf>
    <xf numFmtId="9" fontId="20" fillId="7" borderId="18" applyAlignment="1" pivotButton="0" quotePrefix="0" xfId="11">
      <alignment horizontal="center" vertical="center"/>
    </xf>
    <xf numFmtId="9" fontId="20" fillId="7" borderId="19" applyAlignment="1" pivotButton="0" quotePrefix="0" xfId="11">
      <alignment horizontal="center" vertical="center"/>
    </xf>
    <xf numFmtId="0" fontId="25" fillId="0" borderId="0" applyAlignment="1" pivotButton="0" quotePrefix="0" xfId="6">
      <alignment vertical="center"/>
    </xf>
    <xf numFmtId="0" fontId="26" fillId="4" borderId="10" applyAlignment="1" pivotButton="0" quotePrefix="0" xfId="6">
      <alignment horizontal="left" vertical="center"/>
    </xf>
    <xf numFmtId="0" fontId="25" fillId="4" borderId="10" applyAlignment="1" pivotButton="0" quotePrefix="0" xfId="6">
      <alignment vertical="center"/>
    </xf>
    <xf numFmtId="9" fontId="26" fillId="4" borderId="10" applyAlignment="1" pivotButton="0" quotePrefix="0" xfId="6">
      <alignment vertical="center"/>
    </xf>
    <xf numFmtId="0" fontId="25" fillId="4" borderId="10" applyAlignment="1" pivotButton="0" quotePrefix="0" xfId="6">
      <alignment horizontal="center" vertical="center"/>
    </xf>
    <xf numFmtId="9" fontId="26" fillId="4" borderId="10" applyAlignment="1" pivotButton="0" quotePrefix="0" xfId="6">
      <alignment horizontal="center" vertical="center"/>
    </xf>
    <xf numFmtId="0" fontId="26" fillId="4" borderId="10" applyAlignment="1" pivotButton="0" quotePrefix="0" xfId="6">
      <alignment vertical="center"/>
    </xf>
    <xf numFmtId="0" fontId="26" fillId="5" borderId="10" applyAlignment="1" pivotButton="0" quotePrefix="0" xfId="6">
      <alignment vertical="center"/>
    </xf>
    <xf numFmtId="0" fontId="25" fillId="5" borderId="10" applyAlignment="1" pivotButton="0" quotePrefix="0" xfId="6">
      <alignment vertical="center"/>
    </xf>
    <xf numFmtId="0" fontId="25" fillId="5" borderId="10" applyAlignment="1" pivotButton="0" quotePrefix="0" xfId="6">
      <alignment horizontal="center" vertical="center"/>
    </xf>
    <xf numFmtId="0" fontId="26" fillId="4" borderId="10" applyAlignment="1" pivotButton="0" quotePrefix="0" xfId="6">
      <alignment horizontal="center" vertical="center"/>
    </xf>
    <xf numFmtId="0" fontId="17" fillId="5" borderId="8" applyAlignment="1" pivotButton="0" quotePrefix="0" xfId="6">
      <alignment horizontal="center" vertical="center" wrapText="1"/>
    </xf>
    <xf numFmtId="0" fontId="17" fillId="5" borderId="10" applyAlignment="1" pivotButton="0" quotePrefix="0" xfId="6">
      <alignment horizontal="center" vertical="center" wrapText="1"/>
    </xf>
    <xf numFmtId="0" fontId="17" fillId="5" borderId="16" applyAlignment="1" pivotButton="0" quotePrefix="0" xfId="6">
      <alignment horizontal="center" vertical="center" wrapText="1"/>
    </xf>
    <xf numFmtId="9" fontId="15" fillId="4" borderId="28" applyAlignment="1" pivotButton="0" quotePrefix="0" xfId="11">
      <alignment horizontal="center" vertical="center" wrapText="1"/>
    </xf>
    <xf numFmtId="9" fontId="15" fillId="4" borderId="30" applyAlignment="1" pivotButton="0" quotePrefix="0" xfId="11">
      <alignment horizontal="center" vertical="center" wrapText="1"/>
    </xf>
    <xf numFmtId="0" fontId="17" fillId="0" borderId="41" applyAlignment="1" pivotButton="0" quotePrefix="0" xfId="6">
      <alignment horizontal="left" vertical="center" shrinkToFit="1"/>
    </xf>
    <xf numFmtId="0" fontId="26" fillId="4" borderId="42" applyAlignment="1" pivotButton="0" quotePrefix="0" xfId="6">
      <alignment vertical="center"/>
    </xf>
    <xf numFmtId="9" fontId="26" fillId="7" borderId="43" applyAlignment="1" pivotButton="0" quotePrefix="0" xfId="11">
      <alignment horizontal="center" vertical="center" wrapText="1"/>
    </xf>
    <xf numFmtId="0" fontId="17" fillId="5" borderId="44" applyAlignment="1" pivotButton="0" quotePrefix="0" xfId="6">
      <alignment horizontal="center" vertical="center" wrapText="1"/>
    </xf>
    <xf numFmtId="0" fontId="17" fillId="5" borderId="45" applyAlignment="1" pivotButton="0" quotePrefix="0" xfId="6">
      <alignment horizontal="center" vertical="center" wrapText="1"/>
    </xf>
    <xf numFmtId="0" fontId="15" fillId="0" borderId="46" applyAlignment="1" pivotButton="0" quotePrefix="0" xfId="6">
      <alignment horizontal="center" vertical="center"/>
    </xf>
    <xf numFmtId="9" fontId="15" fillId="7" borderId="47" applyAlignment="1" pivotButton="0" quotePrefix="0" xfId="11">
      <alignment horizontal="center" vertical="center"/>
    </xf>
    <xf numFmtId="0" fontId="15" fillId="0" borderId="48" applyAlignment="1" pivotButton="0" quotePrefix="0" xfId="6">
      <alignment horizontal="center" vertical="center"/>
    </xf>
    <xf numFmtId="9" fontId="15" fillId="7" borderId="49" applyAlignment="1" pivotButton="0" quotePrefix="0" xfId="11">
      <alignment horizontal="center" vertical="center"/>
    </xf>
    <xf numFmtId="9" fontId="26" fillId="7" borderId="43" applyAlignment="1" pivotButton="0" quotePrefix="0" xfId="0">
      <alignment horizontal="center" vertical="center" wrapText="1"/>
    </xf>
    <xf numFmtId="0" fontId="17" fillId="5" borderId="42" applyAlignment="1" pivotButton="0" quotePrefix="0" xfId="6">
      <alignment horizontal="center" vertical="center" wrapText="1"/>
    </xf>
    <xf numFmtId="0" fontId="17" fillId="5" borderId="50" applyAlignment="1" pivotButton="0" quotePrefix="0" xfId="6">
      <alignment horizontal="center" vertical="center" wrapText="1"/>
    </xf>
    <xf numFmtId="0" fontId="15" fillId="0" borderId="51" applyAlignment="1" pivotButton="0" quotePrefix="0" xfId="6">
      <alignment horizontal="center" vertical="center"/>
    </xf>
    <xf numFmtId="0" fontId="15" fillId="0" borderId="52" applyAlignment="1" pivotButton="0" quotePrefix="0" xfId="6">
      <alignment horizontal="center" vertical="center"/>
    </xf>
    <xf numFmtId="0" fontId="17" fillId="5" borderId="53" applyAlignment="1" pivotButton="0" quotePrefix="0" xfId="6">
      <alignment horizontal="center" vertical="center" wrapText="1"/>
    </xf>
    <xf numFmtId="0" fontId="17" fillId="5" borderId="54" applyAlignment="1" pivotButton="0" quotePrefix="0" xfId="6">
      <alignment horizontal="center" vertical="center" wrapText="1"/>
    </xf>
    <xf numFmtId="0" fontId="15" fillId="0" borderId="55" applyAlignment="1" pivotButton="0" quotePrefix="0" xfId="6">
      <alignment horizontal="center" vertical="center"/>
    </xf>
    <xf numFmtId="0" fontId="15" fillId="0" borderId="56" applyAlignment="1" pivotButton="0" quotePrefix="0" xfId="6">
      <alignment horizontal="center" vertical="center"/>
    </xf>
    <xf numFmtId="0" fontId="15" fillId="0" borderId="57" applyAlignment="1" pivotButton="0" quotePrefix="0" xfId="6">
      <alignment horizontal="center" vertical="center"/>
    </xf>
    <xf numFmtId="9" fontId="20" fillId="7" borderId="43" applyAlignment="1" pivotButton="0" quotePrefix="0" xfId="11">
      <alignment horizontal="center" vertical="center" wrapText="1"/>
    </xf>
    <xf numFmtId="0" fontId="26" fillId="5" borderId="42" applyAlignment="1" pivotButton="0" quotePrefix="0" xfId="6">
      <alignment vertical="center"/>
    </xf>
    <xf numFmtId="0" fontId="25" fillId="5" borderId="50" applyAlignment="1" pivotButton="0" quotePrefix="0" xfId="6">
      <alignment horizontal="center" vertical="center"/>
    </xf>
    <xf numFmtId="0" fontId="16" fillId="4" borderId="55" applyAlignment="1" pivotButton="0" quotePrefix="0" xfId="6">
      <alignment horizontal="center" vertical="center"/>
    </xf>
    <xf numFmtId="0" fontId="16" fillId="4" borderId="61" applyAlignment="1" pivotButton="0" quotePrefix="0" xfId="6">
      <alignment horizontal="center" vertical="center"/>
    </xf>
    <xf numFmtId="0" fontId="17" fillId="5" borderId="10" applyAlignment="1" pivotButton="0" quotePrefix="0" xfId="6">
      <alignment horizontal="center" vertical="center" wrapText="1"/>
    </xf>
    <xf numFmtId="9" fontId="24" fillId="4" borderId="27" applyAlignment="1" pivotButton="0" quotePrefix="0" xfId="11">
      <alignment horizontal="center" vertical="center" wrapText="1"/>
    </xf>
    <xf numFmtId="0" fontId="17" fillId="5" borderId="8" applyAlignment="1" pivotButton="0" quotePrefix="0" xfId="6">
      <alignment horizontal="center" vertical="center" wrapText="1"/>
    </xf>
    <xf numFmtId="0" fontId="17" fillId="5" borderId="10" applyAlignment="1" pivotButton="0" quotePrefix="0" xfId="6">
      <alignment horizontal="center" vertical="center" wrapText="1"/>
    </xf>
    <xf numFmtId="9" fontId="15" fillId="4" borderId="23" applyAlignment="1" pivotButton="0" quotePrefix="0" xfId="11">
      <alignment horizontal="center" vertical="center" wrapText="1"/>
    </xf>
    <xf numFmtId="0" fontId="17" fillId="5" borderId="16" applyAlignment="1" pivotButton="0" quotePrefix="0" xfId="6">
      <alignment horizontal="center" vertical="center" wrapText="1"/>
    </xf>
    <xf numFmtId="9" fontId="15" fillId="4" borderId="22" applyAlignment="1" pivotButton="0" quotePrefix="0" xfId="11">
      <alignment horizontal="center" vertical="center" wrapText="1"/>
    </xf>
    <xf numFmtId="9" fontId="15" fillId="4" borderId="20" applyAlignment="1" pivotButton="0" quotePrefix="0" xfId="11">
      <alignment horizontal="center" vertical="center" wrapText="1"/>
    </xf>
    <xf numFmtId="9" fontId="24" fillId="4" borderId="29" applyAlignment="1" pivotButton="0" quotePrefix="0" xfId="11">
      <alignment horizontal="center" vertical="center" wrapText="1"/>
    </xf>
    <xf numFmtId="0" fontId="28" fillId="7" borderId="17" applyAlignment="1" pivotButton="0" quotePrefix="0" xfId="11">
      <alignment horizontal="center" vertical="center" wrapText="1"/>
    </xf>
    <xf numFmtId="0" fontId="28" fillId="7" borderId="18" applyAlignment="1" pivotButton="0" quotePrefix="0" xfId="11">
      <alignment horizontal="center" vertical="center" wrapText="1"/>
    </xf>
    <xf numFmtId="9" fontId="23" fillId="0" borderId="35" applyAlignment="1" pivotButton="0" quotePrefix="0" xfId="11">
      <alignment horizontal="center" vertical="center" wrapText="1"/>
    </xf>
    <xf numFmtId="0" fontId="23" fillId="0" borderId="36" applyAlignment="1" pivotButton="0" quotePrefix="0" xfId="11">
      <alignment horizontal="center" vertical="center"/>
    </xf>
    <xf numFmtId="0" fontId="23" fillId="0" borderId="58" applyAlignment="1" pivotButton="0" quotePrefix="0" xfId="11">
      <alignment horizontal="center" vertical="center"/>
    </xf>
    <xf numFmtId="0" fontId="23" fillId="0" borderId="37" applyAlignment="1" pivotButton="0" quotePrefix="0" xfId="11">
      <alignment horizontal="center" vertical="center"/>
    </xf>
    <xf numFmtId="0" fontId="23" fillId="0" borderId="15" applyAlignment="1" pivotButton="0" quotePrefix="0" xfId="11">
      <alignment horizontal="center" vertical="center"/>
    </xf>
    <xf numFmtId="0" fontId="23" fillId="0" borderId="59" applyAlignment="1" pivotButton="0" quotePrefix="0" xfId="11">
      <alignment horizontal="center" vertical="center"/>
    </xf>
    <xf numFmtId="0" fontId="23" fillId="0" borderId="38" applyAlignment="1" pivotButton="0" quotePrefix="0" xfId="11">
      <alignment horizontal="center" vertical="center"/>
    </xf>
    <xf numFmtId="0" fontId="23" fillId="0" borderId="39" applyAlignment="1" pivotButton="0" quotePrefix="0" xfId="11">
      <alignment horizontal="center" vertical="center"/>
    </xf>
    <xf numFmtId="0" fontId="23" fillId="0" borderId="60" applyAlignment="1" pivotButton="0" quotePrefix="0" xfId="11">
      <alignment horizontal="center" vertical="center"/>
    </xf>
    <xf numFmtId="0" fontId="19" fillId="7" borderId="22" applyAlignment="1" pivotButton="0" quotePrefix="0" xfId="5">
      <alignment horizontal="left" vertical="center" wrapText="1"/>
    </xf>
    <xf numFmtId="0" fontId="19" fillId="7" borderId="15" applyAlignment="1" pivotButton="0" quotePrefix="0" xfId="5">
      <alignment horizontal="left" vertical="center" wrapText="1"/>
    </xf>
    <xf numFmtId="0" fontId="19" fillId="7" borderId="20" applyAlignment="1" pivotButton="0" quotePrefix="0" xfId="5">
      <alignment horizontal="justify" vertical="center" wrapText="1"/>
    </xf>
    <xf numFmtId="0" fontId="19" fillId="7" borderId="21" applyAlignment="1" pivotButton="0" quotePrefix="0" xfId="5">
      <alignment horizontal="justify" vertical="center" wrapText="1"/>
    </xf>
    <xf numFmtId="0" fontId="19" fillId="7" borderId="22" applyAlignment="1" pivotButton="0" quotePrefix="0" xfId="5">
      <alignment horizontal="justify" vertical="center" wrapText="1"/>
    </xf>
    <xf numFmtId="0" fontId="19" fillId="7" borderId="15" applyAlignment="1" pivotButton="0" quotePrefix="0" xfId="5">
      <alignment horizontal="justify" vertical="center" wrapText="1"/>
    </xf>
    <xf numFmtId="0" fontId="19" fillId="7" borderId="23" applyAlignment="1" pivotButton="0" quotePrefix="0" xfId="5">
      <alignment horizontal="justify" vertical="center" wrapText="1"/>
    </xf>
    <xf numFmtId="0" fontId="19" fillId="7" borderId="24" applyAlignment="1" pivotButton="0" quotePrefix="0" xfId="5">
      <alignment horizontal="justify" vertical="center" wrapText="1"/>
    </xf>
    <xf numFmtId="0" fontId="26" fillId="4" borderId="10" applyAlignment="1" pivotButton="0" quotePrefix="0" xfId="6">
      <alignment horizontal="center" vertical="center"/>
    </xf>
    <xf numFmtId="0" fontId="17" fillId="5" borderId="16" applyAlignment="1" pivotButton="0" quotePrefix="0" xfId="6">
      <alignment horizontal="center" vertical="center" wrapText="1"/>
    </xf>
    <xf numFmtId="0" fontId="17" fillId="5" borderId="54" applyAlignment="1" pivotButton="0" quotePrefix="0" xfId="6">
      <alignment horizontal="center" vertical="center" wrapText="1"/>
    </xf>
    <xf numFmtId="0" fontId="17" fillId="5" borderId="16" applyAlignment="1" pivotButton="0" quotePrefix="0" xfId="6">
      <alignment horizontal="center" vertical="center"/>
    </xf>
    <xf numFmtId="0" fontId="19" fillId="7" borderId="23" applyAlignment="1" pivotButton="0" quotePrefix="0" xfId="5">
      <alignment horizontal="left" vertical="center" wrapText="1"/>
    </xf>
    <xf numFmtId="0" fontId="19" fillId="7" borderId="24" applyAlignment="1" pivotButton="0" quotePrefix="0" xfId="5">
      <alignment horizontal="left" vertical="center" wrapText="1"/>
    </xf>
    <xf numFmtId="0" fontId="15" fillId="2" borderId="0" applyAlignment="1" pivotButton="0" quotePrefix="0" xfId="6">
      <alignment horizontal="center" vertical="center"/>
    </xf>
    <xf numFmtId="0" fontId="17" fillId="2" borderId="0" applyAlignment="1" pivotButton="0" quotePrefix="0" xfId="6">
      <alignment horizontal="center" vertical="center" wrapText="1"/>
    </xf>
    <xf numFmtId="0" fontId="17" fillId="2" borderId="0" applyAlignment="1" pivotButton="0" quotePrefix="0" xfId="6">
      <alignment horizontal="center" vertical="center"/>
    </xf>
    <xf numFmtId="0" fontId="16" fillId="4" borderId="31" applyAlignment="1" pivotButton="0" quotePrefix="0" xfId="6">
      <alignment horizontal="left" vertical="center"/>
    </xf>
    <xf numFmtId="0" fontId="16" fillId="4" borderId="32" applyAlignment="1" pivotButton="0" quotePrefix="0" xfId="6">
      <alignment horizontal="left" vertical="center"/>
    </xf>
    <xf numFmtId="0" fontId="16" fillId="4" borderId="62" applyAlignment="1" pivotButton="0" quotePrefix="0" xfId="6">
      <alignment horizontal="left" vertical="center"/>
    </xf>
    <xf numFmtId="0" fontId="16" fillId="4" borderId="63" applyAlignment="1" pivotButton="0" quotePrefix="0" xfId="6">
      <alignment horizontal="left" vertical="center"/>
    </xf>
    <xf numFmtId="9" fontId="16" fillId="7" borderId="62" applyAlignment="1" pivotButton="0" quotePrefix="1" xfId="0">
      <alignment horizontal="left" vertical="center" wrapText="1"/>
    </xf>
    <xf numFmtId="9" fontId="16" fillId="7" borderId="63" applyAlignment="1" pivotButton="0" quotePrefix="0" xfId="0">
      <alignment horizontal="left" vertical="center"/>
    </xf>
    <xf numFmtId="9" fontId="16" fillId="7" borderId="64" applyAlignment="1" pivotButton="0" quotePrefix="0" xfId="0">
      <alignment horizontal="left" vertical="center"/>
    </xf>
    <xf numFmtId="9" fontId="29" fillId="7" borderId="62" applyAlignment="1" pivotButton="0" quotePrefix="1" xfId="0">
      <alignment horizontal="center" vertical="center" wrapText="1"/>
    </xf>
    <xf numFmtId="9" fontId="29" fillId="7" borderId="63" applyAlignment="1" pivotButton="0" quotePrefix="0" xfId="0">
      <alignment horizontal="center" vertical="center"/>
    </xf>
    <xf numFmtId="9" fontId="29" fillId="7" borderId="64" applyAlignment="1" pivotButton="0" quotePrefix="0" xfId="0">
      <alignment horizontal="center" vertical="center"/>
    </xf>
    <xf numFmtId="0" fontId="19" fillId="7" borderId="20" applyAlignment="1" pivotButton="0" quotePrefix="0" xfId="5">
      <alignment horizontal="left" vertical="center" wrapText="1"/>
    </xf>
    <xf numFmtId="0" fontId="19" fillId="7" borderId="21" applyAlignment="1" pivotButton="0" quotePrefix="0" xfId="5">
      <alignment horizontal="left" vertical="center" wrapText="1"/>
    </xf>
    <xf numFmtId="0" fontId="19" fillId="7" borderId="34" applyAlignment="1" pivotButton="0" quotePrefix="0" xfId="5">
      <alignment horizontal="left" wrapText="1"/>
    </xf>
    <xf numFmtId="0" fontId="19" fillId="7" borderId="14" applyAlignment="1" pivotButton="0" quotePrefix="0" xfId="5">
      <alignment horizontal="left" wrapText="1"/>
    </xf>
    <xf numFmtId="0" fontId="27" fillId="0" borderId="0" applyAlignment="1" pivotButton="0" quotePrefix="0" xfId="0">
      <alignment horizontal="left" vertical="center" wrapText="1"/>
    </xf>
    <xf numFmtId="0" fontId="18" fillId="0" borderId="0" applyAlignment="1" pivotButton="0" quotePrefix="0" xfId="6">
      <alignment horizontal="right"/>
    </xf>
    <xf numFmtId="0" fontId="17" fillId="0" borderId="0" applyAlignment="1" pivotButton="0" quotePrefix="0" xfId="6">
      <alignment horizontal="right"/>
    </xf>
    <xf numFmtId="0" fontId="20" fillId="6" borderId="13" applyAlignment="1" pivotButton="0" quotePrefix="0" xfId="6">
      <alignment horizontal="left" wrapText="1"/>
    </xf>
    <xf numFmtId="0" fontId="17" fillId="6" borderId="14" applyAlignment="1" pivotButton="0" quotePrefix="0" xfId="6">
      <alignment horizontal="left" wrapText="1"/>
    </xf>
    <xf numFmtId="0" fontId="17" fillId="5" borderId="8" applyAlignment="1" pivotButton="0" quotePrefix="0" xfId="6">
      <alignment horizontal="center" vertical="center" wrapText="1"/>
    </xf>
    <xf numFmtId="0" fontId="17" fillId="5" borderId="8" applyAlignment="1" pivotButton="0" quotePrefix="0" xfId="6">
      <alignment horizontal="center" vertical="center"/>
    </xf>
    <xf numFmtId="164" fontId="19" fillId="7" borderId="25" applyAlignment="1" pivotButton="0" quotePrefix="0" xfId="5">
      <alignment horizontal="left" vertical="center" wrapText="1"/>
    </xf>
    <xf numFmtId="164" fontId="19" fillId="7" borderId="26" applyAlignment="1" pivotButton="0" quotePrefix="0" xfId="5">
      <alignment horizontal="left" vertical="center" wrapText="1"/>
    </xf>
    <xf numFmtId="0" fontId="6" fillId="0" borderId="3" applyAlignment="1" pivotButton="0" quotePrefix="0" xfId="1">
      <alignment horizontal="center" vertical="center"/>
    </xf>
    <xf numFmtId="0" fontId="6" fillId="0" borderId="3" applyAlignment="1" pivotButton="0" quotePrefix="0" xfId="1">
      <alignment horizontal="center" vertical="center" wrapText="1"/>
    </xf>
    <xf numFmtId="0" fontId="3" fillId="0" borderId="3" applyAlignment="1" pivotButton="0" quotePrefix="0" xfId="1">
      <alignment horizontal="center" vertical="center" wrapText="1"/>
    </xf>
    <xf numFmtId="0" fontId="12" fillId="0" borderId="4" applyAlignment="1" pivotButton="0" quotePrefix="0" xfId="1">
      <alignment horizontal="center" vertical="center" wrapText="1"/>
    </xf>
    <xf numFmtId="0" fontId="12" fillId="0" borderId="1" applyAlignment="1" pivotButton="0" quotePrefix="0" xfId="1">
      <alignment horizontal="center" vertical="center" wrapText="1"/>
    </xf>
    <xf numFmtId="0" fontId="12" fillId="0" borderId="2" applyAlignment="1" pivotButton="0" quotePrefix="0" xfId="1">
      <alignment horizontal="center" vertical="center" wrapText="1"/>
    </xf>
    <xf numFmtId="0" fontId="6" fillId="0" borderId="4" applyAlignment="1" pivotButton="0" quotePrefix="0" xfId="1">
      <alignment horizontal="center" vertical="center"/>
    </xf>
    <xf numFmtId="0" fontId="6" fillId="0" borderId="1" applyAlignment="1" pivotButton="0" quotePrefix="0" xfId="1">
      <alignment horizontal="center" vertical="center"/>
    </xf>
    <xf numFmtId="0" fontId="6" fillId="0" borderId="2" applyAlignment="1" pivotButton="0" quotePrefix="0" xfId="1">
      <alignment horizontal="center" vertical="center"/>
    </xf>
    <xf numFmtId="164" fontId="19" fillId="7" borderId="12" applyAlignment="1" pivotButton="0" quotePrefix="0" xfId="5">
      <alignment vertical="center" wrapText="1"/>
    </xf>
    <xf numFmtId="9" fontId="19" fillId="7" borderId="11" applyAlignment="1" pivotButton="0" quotePrefix="0" xfId="5">
      <alignment horizontal="center" vertical="center" wrapText="1"/>
    </xf>
    <xf numFmtId="164" fontId="19" fillId="4" borderId="65" applyAlignment="1" pivotButton="0" quotePrefix="0" xfId="5">
      <alignment vertical="center" wrapText="1"/>
    </xf>
    <xf numFmtId="9" fontId="15" fillId="7" borderId="65" applyAlignment="1" pivotButton="0" quotePrefix="0" xfId="0">
      <alignment vertical="center"/>
    </xf>
    <xf numFmtId="0" fontId="15" fillId="4" borderId="66" applyAlignment="1" pivotButton="0" quotePrefix="0" xfId="6">
      <alignment vertical="center" wrapText="1"/>
    </xf>
    <xf numFmtId="165" fontId="15" fillId="7" borderId="11" applyAlignment="1" pivotButton="0" quotePrefix="0" xfId="6">
      <alignment vertical="center"/>
    </xf>
    <xf numFmtId="165" fontId="15" fillId="4" borderId="11" applyAlignment="1" pivotButton="0" quotePrefix="0" xfId="6">
      <alignment vertical="center" wrapText="1"/>
    </xf>
    <xf numFmtId="9" fontId="15" fillId="7" borderId="11" applyAlignment="1" pivotButton="0" quotePrefix="0" xfId="6">
      <alignment vertical="center" wrapText="1"/>
    </xf>
    <xf numFmtId="166" fontId="15" fillId="7" borderId="67" applyAlignment="1" pivotButton="0" quotePrefix="0" xfId="11">
      <alignment horizontal="center" vertical="center"/>
    </xf>
    <xf numFmtId="164" fontId="19" fillId="4" borderId="68" applyAlignment="1" pivotButton="0" quotePrefix="0" xfId="5">
      <alignment vertical="center" wrapText="1"/>
    </xf>
    <xf numFmtId="9" fontId="15" fillId="7" borderId="68" applyAlignment="1" pivotButton="0" quotePrefix="0" xfId="0">
      <alignment vertical="center"/>
    </xf>
    <xf numFmtId="0" fontId="15" fillId="4" borderId="69" applyAlignment="1" pivotButton="0" quotePrefix="0" xfId="6">
      <alignment vertical="center" wrapText="1"/>
    </xf>
    <xf numFmtId="165" fontId="15" fillId="7" borderId="12" applyAlignment="1" pivotButton="0" quotePrefix="0" xfId="6">
      <alignment vertical="center"/>
    </xf>
    <xf numFmtId="165" fontId="15" fillId="4" borderId="12" applyAlignment="1" pivotButton="0" quotePrefix="0" xfId="6">
      <alignment vertical="center" wrapText="1"/>
    </xf>
    <xf numFmtId="9" fontId="15" fillId="7" borderId="12" applyAlignment="1" pivotButton="0" quotePrefix="0" xfId="6">
      <alignment vertical="center" wrapText="1"/>
    </xf>
    <xf numFmtId="9" fontId="15" fillId="7" borderId="70" applyAlignment="1" pivotButton="0" quotePrefix="0" xfId="11">
      <alignment horizontal="center" vertical="center"/>
    </xf>
    <xf numFmtId="164" fontId="19" fillId="7" borderId="71" applyAlignment="1" pivotButton="0" quotePrefix="0" xfId="5">
      <alignment horizontal="left" vertical="center" wrapText="1"/>
    </xf>
    <xf numFmtId="164" fontId="19" fillId="7" borderId="72" applyAlignment="1" pivotButton="0" quotePrefix="0" xfId="5">
      <alignment horizontal="left" vertical="center" wrapText="1"/>
    </xf>
    <xf numFmtId="164" fontId="19" fillId="7" borderId="73" applyAlignment="1" pivotButton="0" quotePrefix="0" xfId="5">
      <alignment horizontal="left" vertical="center" wrapText="1"/>
    </xf>
    <xf numFmtId="164" fontId="19" fillId="7" borderId="74" applyAlignment="1" pivotButton="0" quotePrefix="0" xfId="5">
      <alignment horizontal="left" vertical="center" wrapText="1"/>
    </xf>
    <xf numFmtId="0" fontId="17" fillId="0" borderId="40" applyAlignment="1" pivotButton="0" quotePrefix="0" xfId="6">
      <alignment horizontal="right" wrapText="1" shrinkToFit="1"/>
    </xf>
    <xf numFmtId="0" fontId="17" fillId="0" borderId="0" applyAlignment="1" pivotButton="0" quotePrefix="0" xfId="6">
      <alignment horizontal="right" shrinkToFit="1"/>
    </xf>
    <xf numFmtId="0" fontId="18" fillId="0" borderId="0" applyAlignment="1" pivotButton="0" quotePrefix="0" xfId="6">
      <alignment horizontal="right" wrapText="1"/>
    </xf>
    <xf numFmtId="0" fontId="17" fillId="0" borderId="0" applyAlignment="1" pivotButton="0" quotePrefix="0" xfId="6">
      <alignment horizontal="right" wrapText="1"/>
    </xf>
    <xf numFmtId="0" fontId="12" fillId="0" borderId="3" applyAlignment="1" pivotButton="0" quotePrefix="0" xfId="1">
      <alignment horizontal="center" vertical="center" wrapText="1"/>
    </xf>
    <xf numFmtId="0" fontId="0" fillId="0" borderId="1" pivotButton="0" quotePrefix="0" xfId="0"/>
    <xf numFmtId="0" fontId="0" fillId="0" borderId="2" pivotButton="0" quotePrefix="0" xfId="0"/>
    <xf numFmtId="0" fontId="0" fillId="0" borderId="13" pivotButton="0" quotePrefix="0" xfId="0"/>
    <xf numFmtId="0" fontId="0" fillId="0" borderId="14" pivotButton="0" quotePrefix="0" xfId="0"/>
    <xf numFmtId="0" fontId="0" fillId="0" borderId="8" pivotButton="0" quotePrefix="0" xfId="0"/>
    <xf numFmtId="164" fontId="19" fillId="7" borderId="79" applyAlignment="1" pivotButton="0" quotePrefix="0" xfId="5">
      <alignment horizontal="left" vertical="center" wrapText="1"/>
    </xf>
    <xf numFmtId="0" fontId="0" fillId="0" borderId="26" pivotButton="0" quotePrefix="0" xfId="0"/>
    <xf numFmtId="0" fontId="0" fillId="0" borderId="71" pivotButton="0" quotePrefix="0" xfId="0"/>
    <xf numFmtId="164" fontId="19" fillId="7" borderId="76" applyAlignment="1" pivotButton="0" quotePrefix="0" xfId="5">
      <alignment horizontal="left" vertical="center" wrapText="1"/>
    </xf>
    <xf numFmtId="0" fontId="0" fillId="0" borderId="73" pivotButton="0" quotePrefix="0" xfId="0"/>
    <xf numFmtId="0" fontId="0" fillId="0" borderId="74" pivotButton="0" quotePrefix="0" xfId="0"/>
    <xf numFmtId="0" fontId="0" fillId="0" borderId="10" pivotButton="0" quotePrefix="0" xfId="0"/>
    <xf numFmtId="0" fontId="0" fillId="0" borderId="16" pivotButton="0" quotePrefix="0" xfId="0"/>
    <xf numFmtId="0" fontId="0" fillId="0" borderId="32" pivotButton="0" quotePrefix="0" xfId="0"/>
    <xf numFmtId="0" fontId="0" fillId="0" borderId="85" pivotButton="0" quotePrefix="0" xfId="0"/>
    <xf numFmtId="0" fontId="0" fillId="0" borderId="83" pivotButton="0" quotePrefix="0" xfId="0"/>
    <xf numFmtId="0" fontId="0" fillId="0" borderId="94" pivotButton="0" quotePrefix="0" xfId="0"/>
    <xf numFmtId="0" fontId="0" fillId="0" borderId="95" pivotButton="0" quotePrefix="0" xfId="0"/>
    <xf numFmtId="0" fontId="0" fillId="0" borderId="54" pivotButton="0" quotePrefix="0" xfId="0"/>
    <xf numFmtId="0" fontId="0" fillId="0" borderId="88" pivotButton="0" quotePrefix="0" xfId="0"/>
    <xf numFmtId="0" fontId="0" fillId="0" borderId="90" pivotButton="0" quotePrefix="0" xfId="0"/>
    <xf numFmtId="0" fontId="0" fillId="0" borderId="89" pivotButton="0" quotePrefix="0" xfId="0"/>
    <xf numFmtId="0" fontId="0" fillId="0" borderId="91" pivotButton="0" quotePrefix="0" xfId="0"/>
    <xf numFmtId="0" fontId="0" fillId="0" borderId="92" pivotButton="0" quotePrefix="0" xfId="0"/>
    <xf numFmtId="0" fontId="0" fillId="0" borderId="93" pivotButton="0" quotePrefix="0" xfId="0"/>
    <xf numFmtId="9" fontId="29" fillId="7" borderId="86" applyAlignment="1" pivotButton="0" quotePrefix="1" xfId="0">
      <alignment horizontal="center" vertical="center" wrapText="1"/>
    </xf>
    <xf numFmtId="0" fontId="0" fillId="0" borderId="63" pivotButton="0" quotePrefix="0" xfId="0"/>
    <xf numFmtId="0" fontId="0" fillId="0" borderId="64" pivotButton="0" quotePrefix="0" xfId="0"/>
    <xf numFmtId="9" fontId="16" fillId="7" borderId="86" applyAlignment="1" pivotButton="0" quotePrefix="1" xfId="0">
      <alignment horizontal="left" vertical="center" wrapText="1"/>
    </xf>
  </cellXfs>
  <cellStyles count="11">
    <cellStyle name="Normal" xfId="0" builtinId="0"/>
    <cellStyle name="Normal 2" xfId="1"/>
    <cellStyle name="Comma 2" xfId="2"/>
    <cellStyle name="Normal 2 2" xfId="3"/>
    <cellStyle name="Normal 3" xfId="4"/>
    <cellStyle name="Comma" xfId="5" builtinId="3"/>
    <cellStyle name="Normal 2 3" xfId="6"/>
    <cellStyle name="Hyperlink" xfId="7" builtinId="8" hidden="1"/>
    <cellStyle name="Followed Hyperlink" xfId="8" builtinId="9" hidden="1"/>
    <cellStyle name="Percent" xfId="9" builtinId="5"/>
    <cellStyle name="Comma 33" xfId="1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drawings/_rels/drawing1.xml.rels><Relationships xmlns="http://schemas.openxmlformats.org/package/2006/relationships"><Relationship Type="http://schemas.openxmlformats.org/officeDocument/2006/relationships/image" Target="/xl/media/image1.jpeg" Id="rId1"/><Relationship Type="http://schemas.openxmlformats.org/officeDocument/2006/relationships/image" Target="/xl/media/image2.jpeg" Id="rId2"/></Relationships>
</file>

<file path=xl/drawings/drawing1.xml><?xml version="1.0" encoding="utf-8"?>
<wsDr xmlns="http://schemas.openxmlformats.org/drawingml/2006/spreadsheetDrawing">
  <twoCellAnchor editAs="oneCell">
    <from>
      <col>4</col>
      <colOff>2705100</colOff>
      <row>0</row>
      <rowOff>0</rowOff>
    </from>
    <to>
      <col>4</col>
      <colOff>5126131</colOff>
      <row>0</row>
      <rowOff>0</rowOff>
    </to>
    <pic>
      <nvPicPr>
        <cNvPr id="2" name="Picture 111" descr="LOGO"/>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5143500" y="57150"/>
          <a:ext cx="2421031" cy="0"/>
        </a:xfrm>
        <a:prstGeom xmlns:a="http://schemas.openxmlformats.org/drawingml/2006/main" prst="rect">
          <avLst/>
        </a:prstGeom>
        <a:noFill xmlns:a="http://schemas.openxmlformats.org/drawingml/2006/main"/>
        <a:ln xmlns:a="http://schemas.openxmlformats.org/drawingml/2006/main" w="9525">
          <a:noFill/>
          <a:prstDash val="solid"/>
          <a:miter lim="800000"/>
          <a:headEnd/>
          <a:tailEnd/>
        </a:ln>
      </spPr>
    </pic>
    <clientData/>
  </twoCellAnchor>
  <twoCellAnchor editAs="oneCell">
    <from>
      <col>4</col>
      <colOff>3105150</colOff>
      <row>0</row>
      <rowOff>0</rowOff>
    </from>
    <to>
      <col>4</col>
      <colOff>4524375</colOff>
      <row>0</row>
      <rowOff>0</rowOff>
    </to>
    <pic>
      <nvPicPr>
        <cNvPr id="3" name="Picture 113" descr="LOGO"/>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5543550" y="38100"/>
          <a:ext cx="1419225" cy="0"/>
        </a:xfrm>
        <a:prstGeom xmlns:a="http://schemas.openxmlformats.org/drawingml/2006/main" prst="rect">
          <avLst/>
        </a:prstGeom>
        <a:noFill xmlns:a="http://schemas.openxmlformats.org/drawingml/2006/main"/>
        <a:ln xmlns:a="http://schemas.openxmlformats.org/drawingml/2006/main" w="9525">
          <a:noFill/>
          <a:prstDash val="solid"/>
          <a:miter lim="800000"/>
          <a:headEnd/>
          <a:tailEn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B1:L33"/>
  <sheetViews>
    <sheetView showGridLines="0" topLeftCell="A22" zoomScale="90" zoomScaleNormal="90" zoomScalePageLayoutView="90" workbookViewId="0">
      <selection activeCell="I9" sqref="I9"/>
    </sheetView>
  </sheetViews>
  <sheetFormatPr baseColWidth="8" defaultColWidth="8.7109375" defaultRowHeight="15"/>
  <cols>
    <col width="3.42578125" customWidth="1" style="9" min="1" max="1"/>
    <col width="4.42578125" customWidth="1" style="4" min="2" max="2"/>
    <col width="21.42578125" customWidth="1" style="9" min="3" max="3"/>
    <col width="10.42578125" customWidth="1" style="5" min="4" max="4"/>
    <col width="94.7109375" customWidth="1" style="9" min="5" max="5"/>
    <col width="8.7109375" customWidth="1" style="9" min="6" max="257"/>
    <col width="3.7109375" customWidth="1" style="9" min="258" max="258"/>
    <col width="21.42578125" customWidth="1" style="9" min="259" max="259"/>
    <col width="12" customWidth="1" style="9" min="260" max="260"/>
    <col width="67.7109375" customWidth="1" style="9" min="261" max="261"/>
    <col width="8.7109375" customWidth="1" style="9" min="262" max="513"/>
    <col width="3.7109375" customWidth="1" style="9" min="514" max="514"/>
    <col width="21.42578125" customWidth="1" style="9" min="515" max="515"/>
    <col width="12" customWidth="1" style="9" min="516" max="516"/>
    <col width="67.7109375" customWidth="1" style="9" min="517" max="517"/>
    <col width="8.7109375" customWidth="1" style="9" min="518" max="769"/>
    <col width="3.7109375" customWidth="1" style="9" min="770" max="770"/>
    <col width="21.42578125" customWidth="1" style="9" min="771" max="771"/>
    <col width="12" customWidth="1" style="9" min="772" max="772"/>
    <col width="67.7109375" customWidth="1" style="9" min="773" max="773"/>
    <col width="8.7109375" customWidth="1" style="9" min="774" max="1025"/>
    <col width="3.7109375" customWidth="1" style="9" min="1026" max="1026"/>
    <col width="21.42578125" customWidth="1" style="9" min="1027" max="1027"/>
    <col width="12" customWidth="1" style="9" min="1028" max="1028"/>
    <col width="67.7109375" customWidth="1" style="9" min="1029" max="1029"/>
    <col width="8.7109375" customWidth="1" style="9" min="1030" max="1281"/>
    <col width="3.7109375" customWidth="1" style="9" min="1282" max="1282"/>
    <col width="21.42578125" customWidth="1" style="9" min="1283" max="1283"/>
    <col width="12" customWidth="1" style="9" min="1284" max="1284"/>
    <col width="67.7109375" customWidth="1" style="9" min="1285" max="1285"/>
    <col width="8.7109375" customWidth="1" style="9" min="1286" max="1537"/>
    <col width="3.7109375" customWidth="1" style="9" min="1538" max="1538"/>
    <col width="21.42578125" customWidth="1" style="9" min="1539" max="1539"/>
    <col width="12" customWidth="1" style="9" min="1540" max="1540"/>
    <col width="67.7109375" customWidth="1" style="9" min="1541" max="1541"/>
    <col width="8.7109375" customWidth="1" style="9" min="1542" max="1793"/>
    <col width="3.7109375" customWidth="1" style="9" min="1794" max="1794"/>
    <col width="21.42578125" customWidth="1" style="9" min="1795" max="1795"/>
    <col width="12" customWidth="1" style="9" min="1796" max="1796"/>
    <col width="67.7109375" customWidth="1" style="9" min="1797" max="1797"/>
    <col width="8.7109375" customWidth="1" style="9" min="1798" max="2049"/>
    <col width="3.7109375" customWidth="1" style="9" min="2050" max="2050"/>
    <col width="21.42578125" customWidth="1" style="9" min="2051" max="2051"/>
    <col width="12" customWidth="1" style="9" min="2052" max="2052"/>
    <col width="67.7109375" customWidth="1" style="9" min="2053" max="2053"/>
    <col width="8.7109375" customWidth="1" style="9" min="2054" max="2305"/>
    <col width="3.7109375" customWidth="1" style="9" min="2306" max="2306"/>
    <col width="21.42578125" customWidth="1" style="9" min="2307" max="2307"/>
    <col width="12" customWidth="1" style="9" min="2308" max="2308"/>
    <col width="67.7109375" customWidth="1" style="9" min="2309" max="2309"/>
    <col width="8.7109375" customWidth="1" style="9" min="2310" max="2561"/>
    <col width="3.7109375" customWidth="1" style="9" min="2562" max="2562"/>
    <col width="21.42578125" customWidth="1" style="9" min="2563" max="2563"/>
    <col width="12" customWidth="1" style="9" min="2564" max="2564"/>
    <col width="67.7109375" customWidth="1" style="9" min="2565" max="2565"/>
    <col width="8.7109375" customWidth="1" style="9" min="2566" max="2817"/>
    <col width="3.7109375" customWidth="1" style="9" min="2818" max="2818"/>
    <col width="21.42578125" customWidth="1" style="9" min="2819" max="2819"/>
    <col width="12" customWidth="1" style="9" min="2820" max="2820"/>
    <col width="67.7109375" customWidth="1" style="9" min="2821" max="2821"/>
    <col width="8.7109375" customWidth="1" style="9" min="2822" max="3073"/>
    <col width="3.7109375" customWidth="1" style="9" min="3074" max="3074"/>
    <col width="21.42578125" customWidth="1" style="9" min="3075" max="3075"/>
    <col width="12" customWidth="1" style="9" min="3076" max="3076"/>
    <col width="67.7109375" customWidth="1" style="9" min="3077" max="3077"/>
    <col width="8.7109375" customWidth="1" style="9" min="3078" max="3329"/>
    <col width="3.7109375" customWidth="1" style="9" min="3330" max="3330"/>
    <col width="21.42578125" customWidth="1" style="9" min="3331" max="3331"/>
    <col width="12" customWidth="1" style="9" min="3332" max="3332"/>
    <col width="67.7109375" customWidth="1" style="9" min="3333" max="3333"/>
    <col width="8.7109375" customWidth="1" style="9" min="3334" max="3585"/>
    <col width="3.7109375" customWidth="1" style="9" min="3586" max="3586"/>
    <col width="21.42578125" customWidth="1" style="9" min="3587" max="3587"/>
    <col width="12" customWidth="1" style="9" min="3588" max="3588"/>
    <col width="67.7109375" customWidth="1" style="9" min="3589" max="3589"/>
    <col width="8.7109375" customWidth="1" style="9" min="3590" max="3841"/>
    <col width="3.7109375" customWidth="1" style="9" min="3842" max="3842"/>
    <col width="21.42578125" customWidth="1" style="9" min="3843" max="3843"/>
    <col width="12" customWidth="1" style="9" min="3844" max="3844"/>
    <col width="67.7109375" customWidth="1" style="9" min="3845" max="3845"/>
    <col width="8.7109375" customWidth="1" style="9" min="3846" max="4097"/>
    <col width="3.7109375" customWidth="1" style="9" min="4098" max="4098"/>
    <col width="21.42578125" customWidth="1" style="9" min="4099" max="4099"/>
    <col width="12" customWidth="1" style="9" min="4100" max="4100"/>
    <col width="67.7109375" customWidth="1" style="9" min="4101" max="4101"/>
    <col width="8.7109375" customWidth="1" style="9" min="4102" max="4353"/>
    <col width="3.7109375" customWidth="1" style="9" min="4354" max="4354"/>
    <col width="21.42578125" customWidth="1" style="9" min="4355" max="4355"/>
    <col width="12" customWidth="1" style="9" min="4356" max="4356"/>
    <col width="67.7109375" customWidth="1" style="9" min="4357" max="4357"/>
    <col width="8.7109375" customWidth="1" style="9" min="4358" max="4609"/>
    <col width="3.7109375" customWidth="1" style="9" min="4610" max="4610"/>
    <col width="21.42578125" customWidth="1" style="9" min="4611" max="4611"/>
    <col width="12" customWidth="1" style="9" min="4612" max="4612"/>
    <col width="67.7109375" customWidth="1" style="9" min="4613" max="4613"/>
    <col width="8.7109375" customWidth="1" style="9" min="4614" max="4865"/>
    <col width="3.7109375" customWidth="1" style="9" min="4866" max="4866"/>
    <col width="21.42578125" customWidth="1" style="9" min="4867" max="4867"/>
    <col width="12" customWidth="1" style="9" min="4868" max="4868"/>
    <col width="67.7109375" customWidth="1" style="9" min="4869" max="4869"/>
    <col width="8.7109375" customWidth="1" style="9" min="4870" max="5121"/>
    <col width="3.7109375" customWidth="1" style="9" min="5122" max="5122"/>
    <col width="21.42578125" customWidth="1" style="9" min="5123" max="5123"/>
    <col width="12" customWidth="1" style="9" min="5124" max="5124"/>
    <col width="67.7109375" customWidth="1" style="9" min="5125" max="5125"/>
    <col width="8.7109375" customWidth="1" style="9" min="5126" max="5377"/>
    <col width="3.7109375" customWidth="1" style="9" min="5378" max="5378"/>
    <col width="21.42578125" customWidth="1" style="9" min="5379" max="5379"/>
    <col width="12" customWidth="1" style="9" min="5380" max="5380"/>
    <col width="67.7109375" customWidth="1" style="9" min="5381" max="5381"/>
    <col width="8.7109375" customWidth="1" style="9" min="5382" max="5633"/>
    <col width="3.7109375" customWidth="1" style="9" min="5634" max="5634"/>
    <col width="21.42578125" customWidth="1" style="9" min="5635" max="5635"/>
    <col width="12" customWidth="1" style="9" min="5636" max="5636"/>
    <col width="67.7109375" customWidth="1" style="9" min="5637" max="5637"/>
    <col width="8.7109375" customWidth="1" style="9" min="5638" max="5889"/>
    <col width="3.7109375" customWidth="1" style="9" min="5890" max="5890"/>
    <col width="21.42578125" customWidth="1" style="9" min="5891" max="5891"/>
    <col width="12" customWidth="1" style="9" min="5892" max="5892"/>
    <col width="67.7109375" customWidth="1" style="9" min="5893" max="5893"/>
    <col width="8.7109375" customWidth="1" style="9" min="5894" max="6145"/>
    <col width="3.7109375" customWidth="1" style="9" min="6146" max="6146"/>
    <col width="21.42578125" customWidth="1" style="9" min="6147" max="6147"/>
    <col width="12" customWidth="1" style="9" min="6148" max="6148"/>
    <col width="67.7109375" customWidth="1" style="9" min="6149" max="6149"/>
    <col width="8.7109375" customWidth="1" style="9" min="6150" max="6401"/>
    <col width="3.7109375" customWidth="1" style="9" min="6402" max="6402"/>
    <col width="21.42578125" customWidth="1" style="9" min="6403" max="6403"/>
    <col width="12" customWidth="1" style="9" min="6404" max="6404"/>
    <col width="67.7109375" customWidth="1" style="9" min="6405" max="6405"/>
    <col width="8.7109375" customWidth="1" style="9" min="6406" max="6657"/>
    <col width="3.7109375" customWidth="1" style="9" min="6658" max="6658"/>
    <col width="21.42578125" customWidth="1" style="9" min="6659" max="6659"/>
    <col width="12" customWidth="1" style="9" min="6660" max="6660"/>
    <col width="67.7109375" customWidth="1" style="9" min="6661" max="6661"/>
    <col width="8.7109375" customWidth="1" style="9" min="6662" max="6913"/>
    <col width="3.7109375" customWidth="1" style="9" min="6914" max="6914"/>
    <col width="21.42578125" customWidth="1" style="9" min="6915" max="6915"/>
    <col width="12" customWidth="1" style="9" min="6916" max="6916"/>
    <col width="67.7109375" customWidth="1" style="9" min="6917" max="6917"/>
    <col width="8.7109375" customWidth="1" style="9" min="6918" max="7169"/>
    <col width="3.7109375" customWidth="1" style="9" min="7170" max="7170"/>
    <col width="21.42578125" customWidth="1" style="9" min="7171" max="7171"/>
    <col width="12" customWidth="1" style="9" min="7172" max="7172"/>
    <col width="67.7109375" customWidth="1" style="9" min="7173" max="7173"/>
    <col width="8.7109375" customWidth="1" style="9" min="7174" max="7425"/>
    <col width="3.7109375" customWidth="1" style="9" min="7426" max="7426"/>
    <col width="21.42578125" customWidth="1" style="9" min="7427" max="7427"/>
    <col width="12" customWidth="1" style="9" min="7428" max="7428"/>
    <col width="67.7109375" customWidth="1" style="9" min="7429" max="7429"/>
    <col width="8.7109375" customWidth="1" style="9" min="7430" max="7681"/>
    <col width="3.7109375" customWidth="1" style="9" min="7682" max="7682"/>
    <col width="21.42578125" customWidth="1" style="9" min="7683" max="7683"/>
    <col width="12" customWidth="1" style="9" min="7684" max="7684"/>
    <col width="67.7109375" customWidth="1" style="9" min="7685" max="7685"/>
    <col width="8.7109375" customWidth="1" style="9" min="7686" max="7937"/>
    <col width="3.7109375" customWidth="1" style="9" min="7938" max="7938"/>
    <col width="21.42578125" customWidth="1" style="9" min="7939" max="7939"/>
    <col width="12" customWidth="1" style="9" min="7940" max="7940"/>
    <col width="67.7109375" customWidth="1" style="9" min="7941" max="7941"/>
    <col width="8.7109375" customWidth="1" style="9" min="7942" max="8193"/>
    <col width="3.7109375" customWidth="1" style="9" min="8194" max="8194"/>
    <col width="21.42578125" customWidth="1" style="9" min="8195" max="8195"/>
    <col width="12" customWidth="1" style="9" min="8196" max="8196"/>
    <col width="67.7109375" customWidth="1" style="9" min="8197" max="8197"/>
    <col width="8.7109375" customWidth="1" style="9" min="8198" max="8449"/>
    <col width="3.7109375" customWidth="1" style="9" min="8450" max="8450"/>
    <col width="21.42578125" customWidth="1" style="9" min="8451" max="8451"/>
    <col width="12" customWidth="1" style="9" min="8452" max="8452"/>
    <col width="67.7109375" customWidth="1" style="9" min="8453" max="8453"/>
    <col width="8.7109375" customWidth="1" style="9" min="8454" max="8705"/>
    <col width="3.7109375" customWidth="1" style="9" min="8706" max="8706"/>
    <col width="21.42578125" customWidth="1" style="9" min="8707" max="8707"/>
    <col width="12" customWidth="1" style="9" min="8708" max="8708"/>
    <col width="67.7109375" customWidth="1" style="9" min="8709" max="8709"/>
    <col width="8.7109375" customWidth="1" style="9" min="8710" max="8961"/>
    <col width="3.7109375" customWidth="1" style="9" min="8962" max="8962"/>
    <col width="21.42578125" customWidth="1" style="9" min="8963" max="8963"/>
    <col width="12" customWidth="1" style="9" min="8964" max="8964"/>
    <col width="67.7109375" customWidth="1" style="9" min="8965" max="8965"/>
    <col width="8.7109375" customWidth="1" style="9" min="8966" max="9217"/>
    <col width="3.7109375" customWidth="1" style="9" min="9218" max="9218"/>
    <col width="21.42578125" customWidth="1" style="9" min="9219" max="9219"/>
    <col width="12" customWidth="1" style="9" min="9220" max="9220"/>
    <col width="67.7109375" customWidth="1" style="9" min="9221" max="9221"/>
    <col width="8.7109375" customWidth="1" style="9" min="9222" max="9473"/>
    <col width="3.7109375" customWidth="1" style="9" min="9474" max="9474"/>
    <col width="21.42578125" customWidth="1" style="9" min="9475" max="9475"/>
    <col width="12" customWidth="1" style="9" min="9476" max="9476"/>
    <col width="67.7109375" customWidth="1" style="9" min="9477" max="9477"/>
    <col width="8.7109375" customWidth="1" style="9" min="9478" max="9729"/>
    <col width="3.7109375" customWidth="1" style="9" min="9730" max="9730"/>
    <col width="21.42578125" customWidth="1" style="9" min="9731" max="9731"/>
    <col width="12" customWidth="1" style="9" min="9732" max="9732"/>
    <col width="67.7109375" customWidth="1" style="9" min="9733" max="9733"/>
    <col width="8.7109375" customWidth="1" style="9" min="9734" max="9985"/>
    <col width="3.7109375" customWidth="1" style="9" min="9986" max="9986"/>
    <col width="21.42578125" customWidth="1" style="9" min="9987" max="9987"/>
    <col width="12" customWidth="1" style="9" min="9988" max="9988"/>
    <col width="67.7109375" customWidth="1" style="9" min="9989" max="9989"/>
    <col width="8.7109375" customWidth="1" style="9" min="9990" max="10241"/>
    <col width="3.7109375" customWidth="1" style="9" min="10242" max="10242"/>
    <col width="21.42578125" customWidth="1" style="9" min="10243" max="10243"/>
    <col width="12" customWidth="1" style="9" min="10244" max="10244"/>
    <col width="67.7109375" customWidth="1" style="9" min="10245" max="10245"/>
    <col width="8.7109375" customWidth="1" style="9" min="10246" max="10497"/>
    <col width="3.7109375" customWidth="1" style="9" min="10498" max="10498"/>
    <col width="21.42578125" customWidth="1" style="9" min="10499" max="10499"/>
    <col width="12" customWidth="1" style="9" min="10500" max="10500"/>
    <col width="67.7109375" customWidth="1" style="9" min="10501" max="10501"/>
    <col width="8.7109375" customWidth="1" style="9" min="10502" max="10753"/>
    <col width="3.7109375" customWidth="1" style="9" min="10754" max="10754"/>
    <col width="21.42578125" customWidth="1" style="9" min="10755" max="10755"/>
    <col width="12" customWidth="1" style="9" min="10756" max="10756"/>
    <col width="67.7109375" customWidth="1" style="9" min="10757" max="10757"/>
    <col width="8.7109375" customWidth="1" style="9" min="10758" max="11009"/>
    <col width="3.7109375" customWidth="1" style="9" min="11010" max="11010"/>
    <col width="21.42578125" customWidth="1" style="9" min="11011" max="11011"/>
    <col width="12" customWidth="1" style="9" min="11012" max="11012"/>
    <col width="67.7109375" customWidth="1" style="9" min="11013" max="11013"/>
    <col width="8.7109375" customWidth="1" style="9" min="11014" max="11265"/>
    <col width="3.7109375" customWidth="1" style="9" min="11266" max="11266"/>
    <col width="21.42578125" customWidth="1" style="9" min="11267" max="11267"/>
    <col width="12" customWidth="1" style="9" min="11268" max="11268"/>
    <col width="67.7109375" customWidth="1" style="9" min="11269" max="11269"/>
    <col width="8.7109375" customWidth="1" style="9" min="11270" max="11521"/>
    <col width="3.7109375" customWidth="1" style="9" min="11522" max="11522"/>
    <col width="21.42578125" customWidth="1" style="9" min="11523" max="11523"/>
    <col width="12" customWidth="1" style="9" min="11524" max="11524"/>
    <col width="67.7109375" customWidth="1" style="9" min="11525" max="11525"/>
    <col width="8.7109375" customWidth="1" style="9" min="11526" max="11777"/>
    <col width="3.7109375" customWidth="1" style="9" min="11778" max="11778"/>
    <col width="21.42578125" customWidth="1" style="9" min="11779" max="11779"/>
    <col width="12" customWidth="1" style="9" min="11780" max="11780"/>
    <col width="67.7109375" customWidth="1" style="9" min="11781" max="11781"/>
    <col width="8.7109375" customWidth="1" style="9" min="11782" max="12033"/>
    <col width="3.7109375" customWidth="1" style="9" min="12034" max="12034"/>
    <col width="21.42578125" customWidth="1" style="9" min="12035" max="12035"/>
    <col width="12" customWidth="1" style="9" min="12036" max="12036"/>
    <col width="67.7109375" customWidth="1" style="9" min="12037" max="12037"/>
    <col width="8.7109375" customWidth="1" style="9" min="12038" max="12289"/>
    <col width="3.7109375" customWidth="1" style="9" min="12290" max="12290"/>
    <col width="21.42578125" customWidth="1" style="9" min="12291" max="12291"/>
    <col width="12" customWidth="1" style="9" min="12292" max="12292"/>
    <col width="67.7109375" customWidth="1" style="9" min="12293" max="12293"/>
    <col width="8.7109375" customWidth="1" style="9" min="12294" max="12545"/>
    <col width="3.7109375" customWidth="1" style="9" min="12546" max="12546"/>
    <col width="21.42578125" customWidth="1" style="9" min="12547" max="12547"/>
    <col width="12" customWidth="1" style="9" min="12548" max="12548"/>
    <col width="67.7109375" customWidth="1" style="9" min="12549" max="12549"/>
    <col width="8.7109375" customWidth="1" style="9" min="12550" max="12801"/>
    <col width="3.7109375" customWidth="1" style="9" min="12802" max="12802"/>
    <col width="21.42578125" customWidth="1" style="9" min="12803" max="12803"/>
    <col width="12" customWidth="1" style="9" min="12804" max="12804"/>
    <col width="67.7109375" customWidth="1" style="9" min="12805" max="12805"/>
    <col width="8.7109375" customWidth="1" style="9" min="12806" max="13057"/>
    <col width="3.7109375" customWidth="1" style="9" min="13058" max="13058"/>
    <col width="21.42578125" customWidth="1" style="9" min="13059" max="13059"/>
    <col width="12" customWidth="1" style="9" min="13060" max="13060"/>
    <col width="67.7109375" customWidth="1" style="9" min="13061" max="13061"/>
    <col width="8.7109375" customWidth="1" style="9" min="13062" max="13313"/>
    <col width="3.7109375" customWidth="1" style="9" min="13314" max="13314"/>
    <col width="21.42578125" customWidth="1" style="9" min="13315" max="13315"/>
    <col width="12" customWidth="1" style="9" min="13316" max="13316"/>
    <col width="67.7109375" customWidth="1" style="9" min="13317" max="13317"/>
    <col width="8.7109375" customWidth="1" style="9" min="13318" max="13569"/>
    <col width="3.7109375" customWidth="1" style="9" min="13570" max="13570"/>
    <col width="21.42578125" customWidth="1" style="9" min="13571" max="13571"/>
    <col width="12" customWidth="1" style="9" min="13572" max="13572"/>
    <col width="67.7109375" customWidth="1" style="9" min="13573" max="13573"/>
    <col width="8.7109375" customWidth="1" style="9" min="13574" max="13825"/>
    <col width="3.7109375" customWidth="1" style="9" min="13826" max="13826"/>
    <col width="21.42578125" customWidth="1" style="9" min="13827" max="13827"/>
    <col width="12" customWidth="1" style="9" min="13828" max="13828"/>
    <col width="67.7109375" customWidth="1" style="9" min="13829" max="13829"/>
    <col width="8.7109375" customWidth="1" style="9" min="13830" max="14081"/>
    <col width="3.7109375" customWidth="1" style="9" min="14082" max="14082"/>
    <col width="21.42578125" customWidth="1" style="9" min="14083" max="14083"/>
    <col width="12" customWidth="1" style="9" min="14084" max="14084"/>
    <col width="67.7109375" customWidth="1" style="9" min="14085" max="14085"/>
    <col width="8.7109375" customWidth="1" style="9" min="14086" max="14337"/>
    <col width="3.7109375" customWidth="1" style="9" min="14338" max="14338"/>
    <col width="21.42578125" customWidth="1" style="9" min="14339" max="14339"/>
    <col width="12" customWidth="1" style="9" min="14340" max="14340"/>
    <col width="67.7109375" customWidth="1" style="9" min="14341" max="14341"/>
    <col width="8.7109375" customWidth="1" style="9" min="14342" max="14593"/>
    <col width="3.7109375" customWidth="1" style="9" min="14594" max="14594"/>
    <col width="21.42578125" customWidth="1" style="9" min="14595" max="14595"/>
    <col width="12" customWidth="1" style="9" min="14596" max="14596"/>
    <col width="67.7109375" customWidth="1" style="9" min="14597" max="14597"/>
    <col width="8.7109375" customWidth="1" style="9" min="14598" max="14849"/>
    <col width="3.7109375" customWidth="1" style="9" min="14850" max="14850"/>
    <col width="21.42578125" customWidth="1" style="9" min="14851" max="14851"/>
    <col width="12" customWidth="1" style="9" min="14852" max="14852"/>
    <col width="67.7109375" customWidth="1" style="9" min="14853" max="14853"/>
    <col width="8.7109375" customWidth="1" style="9" min="14854" max="15105"/>
    <col width="3.7109375" customWidth="1" style="9" min="15106" max="15106"/>
    <col width="21.42578125" customWidth="1" style="9" min="15107" max="15107"/>
    <col width="12" customWidth="1" style="9" min="15108" max="15108"/>
    <col width="67.7109375" customWidth="1" style="9" min="15109" max="15109"/>
    <col width="8.7109375" customWidth="1" style="9" min="15110" max="15361"/>
    <col width="3.7109375" customWidth="1" style="9" min="15362" max="15362"/>
    <col width="21.42578125" customWidth="1" style="9" min="15363" max="15363"/>
    <col width="12" customWidth="1" style="9" min="15364" max="15364"/>
    <col width="67.7109375" customWidth="1" style="9" min="15365" max="15365"/>
    <col width="8.7109375" customWidth="1" style="9" min="15366" max="15617"/>
    <col width="3.7109375" customWidth="1" style="9" min="15618" max="15618"/>
    <col width="21.42578125" customWidth="1" style="9" min="15619" max="15619"/>
    <col width="12" customWidth="1" style="9" min="15620" max="15620"/>
    <col width="67.7109375" customWidth="1" style="9" min="15621" max="15621"/>
    <col width="8.7109375" customWidth="1" style="9" min="15622" max="15873"/>
    <col width="3.7109375" customWidth="1" style="9" min="15874" max="15874"/>
    <col width="21.42578125" customWidth="1" style="9" min="15875" max="15875"/>
    <col width="12" customWidth="1" style="9" min="15876" max="15876"/>
    <col width="67.7109375" customWidth="1" style="9" min="15877" max="15877"/>
    <col width="8.7109375" customWidth="1" style="9" min="15878" max="16129"/>
    <col width="3.7109375" customWidth="1" style="9" min="16130" max="16130"/>
    <col width="21.42578125" customWidth="1" style="9" min="16131" max="16131"/>
    <col width="12" customWidth="1" style="9" min="16132" max="16132"/>
    <col width="67.7109375" customWidth="1" style="9" min="16133" max="16133"/>
    <col width="8.7109375" customWidth="1" style="9" min="16134" max="16384"/>
  </cols>
  <sheetData>
    <row r="1" ht="19.5" customFormat="1" customHeight="1" s="2">
      <c r="B1" s="3" t="n"/>
      <c r="C1" s="2" t="n"/>
      <c r="D1" s="3" t="n"/>
      <c r="E1" s="2" t="n"/>
      <c r="F1" s="3" t="n"/>
      <c r="G1" s="3" t="n"/>
      <c r="H1" s="2" t="n"/>
      <c r="I1" s="2" t="n"/>
      <c r="J1" s="2" t="n"/>
      <c r="K1" s="2" t="n"/>
      <c r="L1" s="2" t="n"/>
    </row>
    <row r="2" ht="19.5" customHeight="1">
      <c r="B2" s="15" t="inlineStr">
        <is>
          <t>TIÊU CHUẨN YÊU CẦU NĂNG LỰC NHÂN VIÊN</t>
        </is>
      </c>
      <c r="C2" s="15" t="n"/>
      <c r="D2" s="15" t="n"/>
      <c r="E2" s="15" t="n"/>
    </row>
    <row r="3" ht="19.5" customHeight="1">
      <c r="C3" s="11" t="n"/>
      <c r="E3" s="11" t="n"/>
    </row>
    <row r="4" ht="19.5" customFormat="1" customHeight="1" s="7">
      <c r="B4" s="12" t="inlineStr">
        <is>
          <t>Stt</t>
        </is>
      </c>
      <c r="C4" s="12" t="inlineStr">
        <is>
          <t>Năng lực</t>
        </is>
      </c>
      <c r="D4" s="12" t="inlineStr">
        <is>
          <t>Mức điểm</t>
        </is>
      </c>
      <c r="E4" s="12" t="inlineStr">
        <is>
          <t>Diễn giải</t>
        </is>
      </c>
    </row>
    <row r="5" ht="19.5" customFormat="1" customHeight="1" s="8">
      <c r="B5" s="161" t="n">
        <v>1</v>
      </c>
      <c r="C5" s="194" t="inlineStr">
        <is>
          <t>Năng lực chuyên môn
Xem xét mức độ kiến thức, năng suất, chất lượng giải quyết công việc, tinh thần trách nhiệm được thể hiện qua một quá trình làm việc</t>
        </is>
      </c>
      <c r="D5" s="162" t="inlineStr">
        <is>
          <t>1 điểm</t>
        </is>
      </c>
      <c r="E5" s="14" t="inlineStr">
        <is>
          <t>Cấp độ 1: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is>
      </c>
    </row>
    <row r="6" ht="76.5" customFormat="1" customHeight="1" s="8">
      <c r="B6" s="195" t="n"/>
      <c r="C6" s="195" t="n"/>
      <c r="D6" s="162" t="inlineStr">
        <is>
          <t>2 điểm</t>
        </is>
      </c>
      <c r="E6" s="14" t="inlineStr">
        <is>
          <t>Cấp độ 2: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is>
      </c>
    </row>
    <row r="7" ht="84.75" customFormat="1" customHeight="1" s="8">
      <c r="B7" s="195" t="n"/>
      <c r="C7" s="195" t="n"/>
      <c r="D7" s="162" t="inlineStr">
        <is>
          <t>3 điểm</t>
        </is>
      </c>
      <c r="E7" s="14" t="inlineStr">
        <is>
          <t>Cấp độ 3: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is>
      </c>
    </row>
    <row r="8" ht="94.5" customFormat="1" customHeight="1" s="8">
      <c r="B8" s="195" t="n"/>
      <c r="C8" s="195" t="n"/>
      <c r="D8" s="162" t="inlineStr">
        <is>
          <t>4 điểm</t>
        </is>
      </c>
      <c r="E8" s="14" t="inlineStr">
        <is>
          <t>Cấp độ 4: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is>
      </c>
    </row>
    <row r="9" ht="97.5" customFormat="1" customHeight="1" s="8">
      <c r="B9" s="196" t="n"/>
      <c r="C9" s="196" t="n"/>
      <c r="D9" s="162" t="inlineStr">
        <is>
          <t>5 điểm</t>
        </is>
      </c>
      <c r="E9" s="14" t="inlineStr">
        <is>
          <t>Cấp độ 5: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is>
      </c>
    </row>
    <row r="10" ht="6" customFormat="1" customHeight="1" s="8">
      <c r="B10" s="16" t="n"/>
      <c r="C10" s="17" t="n"/>
      <c r="D10" s="17" t="n"/>
      <c r="E10" s="18" t="n"/>
    </row>
    <row r="11" ht="70.5" customFormat="1" customHeight="1" s="8">
      <c r="B11" s="161" t="n">
        <v>2</v>
      </c>
      <c r="C11" s="194" t="inlineStr">
        <is>
          <t>Khả năng giải quyết vấn đề/ Sáng tạo trong công việc 
Khả năng nhận định và phân tích vấn đề, khả năng đưa ra những cách thức giải quyết vấn đề sáng tạo và hiệu quả</t>
        </is>
      </c>
      <c r="D11" s="162" t="inlineStr">
        <is>
          <t>1 điểm</t>
        </is>
      </c>
      <c r="E11" s="19" t="inlineStr">
        <is>
          <t>Cấp độ 1: Không nhận diện được vấn đề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is>
      </c>
    </row>
    <row r="12" ht="89.25" customFormat="1" customHeight="1" s="8">
      <c r="B12" s="195" t="n"/>
      <c r="C12" s="195" t="n"/>
      <c r="D12" s="162" t="inlineStr">
        <is>
          <t>2 điểm</t>
        </is>
      </c>
      <c r="E12" s="19" t="inlineStr">
        <is>
          <t>Cấp độ 2: Nhận diện được vấn đề và đưa ra giải pháp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is>
      </c>
    </row>
    <row r="13" ht="87" customFormat="1" customHeight="1" s="8">
      <c r="B13" s="195" t="n"/>
      <c r="C13" s="195" t="n"/>
      <c r="D13" s="162" t="inlineStr">
        <is>
          <t>3 điểm</t>
        </is>
      </c>
      <c r="E13" s="19" t="inlineStr">
        <is>
          <t>Cấp độ 3: Hiểu vấn đề và có giải pháp tốt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is>
      </c>
    </row>
    <row r="14" ht="70.5" customFormat="1" customHeight="1" s="8">
      <c r="B14" s="195" t="n"/>
      <c r="C14" s="195" t="n"/>
      <c r="D14" s="162" t="inlineStr">
        <is>
          <t>4 điểm</t>
        </is>
      </c>
      <c r="E14" s="19" t="inlineStr">
        <is>
          <t>Cấp độ 4: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is>
      </c>
    </row>
    <row r="15" ht="87.75" customFormat="1" customHeight="1" s="8">
      <c r="B15" s="196" t="n"/>
      <c r="C15" s="196" t="n"/>
      <c r="D15" s="162" t="inlineStr">
        <is>
          <t>5 điểm</t>
        </is>
      </c>
      <c r="E15" s="19" t="inlineStr">
        <is>
          <t>Cấp độ 5: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is>
      </c>
    </row>
    <row r="16" ht="6" customFormat="1" customHeight="1" s="8">
      <c r="B16" s="16" t="n"/>
      <c r="C16" s="17" t="n"/>
      <c r="D16" s="17" t="n"/>
      <c r="E16" s="18" t="n"/>
    </row>
    <row r="17" ht="60" customFormat="1" customHeight="1" s="8">
      <c r="B17" s="161" t="n">
        <v>3</v>
      </c>
      <c r="C17" s="194" t="inlineStr">
        <is>
          <t>Phục vụ khách hàng 
Nhận diện và đáp ứng nhu cầu hiện tại và tương lai của khách hàng, cung cấp các dịch vụ có chất lượng tốt nhất cho khách hàng nội bộ và khách hàng bên ngoài</t>
        </is>
      </c>
      <c r="D17" s="162" t="inlineStr">
        <is>
          <t>1 điểm</t>
        </is>
      </c>
      <c r="E17" s="19" t="inlineStr">
        <is>
          <t>Cấp độ 1: Nhận biết yêu cầu của khách hàng (KH nội bộ và KH bên ngoài)
► Nhận diện nhu cầu và kỳ vọng của khách hàng
► Chưa đáp ứng được yêu cầu của khách hàng
► Khách hàng phàn nàn về chất lượng phục vụ do nguyên nhân chủ quan</t>
        </is>
      </c>
    </row>
    <row r="18" ht="89.25" customFormat="1" customHeight="1" s="8">
      <c r="B18" s="195" t="n"/>
      <c r="C18" s="195" t="n"/>
      <c r="D18" s="162" t="inlineStr">
        <is>
          <t>2 điểm</t>
        </is>
      </c>
      <c r="E18" s="19" t="inlineStr">
        <is>
          <t>Cấp độ 2: Đáp ứng yêu cầu của khách hàng (KH nội bộ và KH bên ngoài)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is>
      </c>
    </row>
    <row r="19" ht="87" customFormat="1" customHeight="1" s="8">
      <c r="B19" s="195" t="n"/>
      <c r="C19" s="195" t="n"/>
      <c r="D19" s="162" t="inlineStr">
        <is>
          <t>3 điểm</t>
        </is>
      </c>
      <c r="E19" s="19" t="inlineStr">
        <is>
          <t>Cấp độ 3: Xây dựng mối quan hệ tích cực với khách hàng (KH nội bộ và KH bên ngoài)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is>
      </c>
    </row>
    <row r="20" ht="73.5" customFormat="1" customHeight="1" s="8">
      <c r="B20" s="195" t="n"/>
      <c r="C20" s="195" t="n"/>
      <c r="D20" s="162" t="inlineStr">
        <is>
          <t>4 điểm</t>
        </is>
      </c>
      <c r="E20" s="19" t="inlineStr">
        <is>
          <t>Cấp độ 4: Nhận biết trước và thích ứng với yêu cầu mới của khách hàng (KH nội bộ và KH bên ngoài)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is>
      </c>
    </row>
    <row r="21" ht="69.75" customFormat="1" customHeight="1" s="8">
      <c r="B21" s="196" t="n"/>
      <c r="C21" s="196" t="n"/>
      <c r="D21" s="162" t="inlineStr">
        <is>
          <t>5 điểm</t>
        </is>
      </c>
      <c r="E21" s="19" t="inlineStr">
        <is>
          <t>Cấp độ 5: Khuyến khích văn hóa hướng tới khách hàng (KH nội bộ và KH bên ngoài)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is>
      </c>
    </row>
    <row r="22" ht="6" customFormat="1" customHeight="1" s="8">
      <c r="B22" s="16" t="n"/>
      <c r="C22" s="17" t="n"/>
      <c r="D22" s="17" t="n"/>
      <c r="E22" s="18" t="n"/>
    </row>
    <row r="23" ht="57.75" customFormat="1" customHeight="1" s="8">
      <c r="B23" s="161" t="n">
        <v>4</v>
      </c>
      <c r="C23" s="162" t="inlineStr">
        <is>
          <t>Làm việc nhóm
Cộng tác với đồng nghiệp để đạt được các mục tiêu chung</t>
        </is>
      </c>
      <c r="D23" s="162" t="inlineStr">
        <is>
          <t>1 điểm</t>
        </is>
      </c>
      <c r="E23" s="19" t="inlineStr">
        <is>
          <t>Cấp độ 1: Tham gia nhóm đầy đủ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is>
      </c>
    </row>
    <row r="24" ht="68.25" customFormat="1" customHeight="1" s="8">
      <c r="B24" s="195" t="n"/>
      <c r="C24" s="195" t="n"/>
      <c r="D24" s="162" t="inlineStr">
        <is>
          <t>2 điểm</t>
        </is>
      </c>
      <c r="E24" s="19" t="inlineStr">
        <is>
          <t>Cấp độ 2: Tham gia nhóm như một thành viên tích tực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is>
      </c>
    </row>
    <row r="25" ht="77.25" customFormat="1" customHeight="1" s="8">
      <c r="B25" s="195" t="n"/>
      <c r="C25" s="195" t="n"/>
      <c r="D25" s="162" t="inlineStr">
        <is>
          <t>3 điểm</t>
        </is>
      </c>
      <c r="E25" s="19" t="inlineStr">
        <is>
          <t xml:space="preserve">Cấp độ 3: Cổ vũ tinh thần làm việc nhóm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is>
      </c>
    </row>
    <row r="26" ht="122.25" customFormat="1" customHeight="1" s="8">
      <c r="B26" s="195" t="n"/>
      <c r="C26" s="195" t="n"/>
      <c r="D26" s="162" t="inlineStr">
        <is>
          <t>4 điểm</t>
        </is>
      </c>
      <c r="E26" s="19" t="inlineStr">
        <is>
          <t xml:space="preserve">Cấp độ 4: Biểu lộ tầm ảnh hưởng trong nhóm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is>
      </c>
    </row>
    <row r="27" ht="108" customFormat="1" customHeight="1" s="8">
      <c r="B27" s="196" t="n"/>
      <c r="C27" s="196" t="n"/>
      <c r="D27" s="162" t="inlineStr">
        <is>
          <t>5 điểm</t>
        </is>
      </c>
      <c r="E27" s="19" t="inlineStr">
        <is>
          <t>Cấp độ 5: Phát huy giá trị các cơ hội làm việc nhóm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is>
      </c>
    </row>
    <row r="28" ht="6" customFormat="1" customHeight="1" s="8">
      <c r="B28" s="16" t="n"/>
      <c r="C28" s="17" t="n"/>
      <c r="D28" s="17" t="n"/>
      <c r="E28" s="18" t="n"/>
    </row>
    <row r="29" ht="27.75" customFormat="1" customHeight="1" s="8">
      <c r="B29" s="161" t="n">
        <v>5</v>
      </c>
      <c r="C29" s="162" t="inlineStr">
        <is>
          <t>Tính tuân thủ</t>
        </is>
      </c>
      <c r="D29" s="162" t="inlineStr">
        <is>
          <t>1 điểm</t>
        </is>
      </c>
      <c r="E29" s="14" t="inlineStr">
        <is>
          <t>Cấp độ 1: Vi phạm bất cứ quy định nào của của Tập đoàn từ 06 lần trở lên trong kỳ đánh giá</t>
        </is>
      </c>
    </row>
    <row r="30" ht="27.75" customFormat="1" customHeight="1" s="8">
      <c r="B30" s="195" t="n"/>
      <c r="C30" s="195" t="n"/>
      <c r="D30" s="162" t="inlineStr">
        <is>
          <t>2 điểm</t>
        </is>
      </c>
      <c r="E30" s="14" t="inlineStr">
        <is>
          <t>Cấp độ 2: Vi phạm bất cứ quy định nào của Tập đoàn từ 04-05 lần trở lên trong kỳ đánh giá</t>
        </is>
      </c>
    </row>
    <row r="31" ht="27.75" customFormat="1" customHeight="1" s="8">
      <c r="B31" s="195" t="n"/>
      <c r="C31" s="195" t="n"/>
      <c r="D31" s="162" t="inlineStr">
        <is>
          <t>3 điểm</t>
        </is>
      </c>
      <c r="E31" s="14" t="inlineStr">
        <is>
          <t>Cấp độ 3: Vi phạm bất cứ quy định nào của Tập đoàn từ 02 - 03 lần trong kỳ đánh giá</t>
        </is>
      </c>
    </row>
    <row r="32" ht="27.75" customFormat="1" customHeight="1" s="8">
      <c r="B32" s="195" t="n"/>
      <c r="C32" s="195" t="n"/>
      <c r="D32" s="162" t="inlineStr">
        <is>
          <t>4 điểm</t>
        </is>
      </c>
      <c r="E32" s="14" t="inlineStr">
        <is>
          <t>Cấp độ 4: Vi phạm bất cứ quy định nào của Tập đoàn 01 lần trong kỳ đánh giá</t>
        </is>
      </c>
    </row>
    <row r="33" ht="27.75" customFormat="1" customHeight="1" s="8">
      <c r="B33" s="196" t="n"/>
      <c r="C33" s="196" t="n"/>
      <c r="D33" s="162" t="inlineStr">
        <is>
          <t>5 điểm</t>
        </is>
      </c>
      <c r="E33" s="14" t="inlineStr">
        <is>
          <t>Cấp độ 5: Không vi phạm quy định nào của Tập đoàn trong kỳ đánh giá</t>
        </is>
      </c>
    </row>
  </sheetData>
  <mergeCells count="10">
    <mergeCell ref="B23:B27"/>
    <mergeCell ref="C23:C27"/>
    <mergeCell ref="B29:B33"/>
    <mergeCell ref="C29:C33"/>
    <mergeCell ref="B5:B9"/>
    <mergeCell ref="C5:C9"/>
    <mergeCell ref="B11:B15"/>
    <mergeCell ref="C11:C15"/>
    <mergeCell ref="B17:B21"/>
    <mergeCell ref="C17:C21"/>
  </mergeCells>
  <pageMargins left="0.32" right="0.17" top="0.29" bottom="0.33" header="0.24" footer="0.3"/>
  <pageSetup orientation="portrait" scale="77" fitToHeight="0"/>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5703125" customWidth="1" style="32" min="5" max="5"/>
    <col width="31.140625" customWidth="1" style="34" min="6" max="6"/>
    <col width="11.28515625" customWidth="1" style="32" min="7" max="7"/>
    <col width="11.425781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90" t="inlineStr">
        <is>
          <t>Họ và tên:</t>
        </is>
      </c>
      <c r="D2" s="155" t="inlineStr">
        <is>
          <t>QUÁCH NGỌC VINH</t>
        </is>
      </c>
      <c r="E2" s="197" t="n"/>
      <c r="F2" s="197" t="n"/>
      <c r="G2" s="192" t="inlineStr">
        <is>
          <t>Chức danh:</t>
        </is>
      </c>
      <c r="J2" s="156" t="inlineStr">
        <is>
          <t>Bác sĩ</t>
        </is>
      </c>
      <c r="K2" s="198" t="n"/>
      <c r="L2" s="198" t="n"/>
    </row>
    <row r="3" ht="23.25" customFormat="1" customHeight="1" s="22">
      <c r="B3" s="190" t="inlineStr">
        <is>
          <t>Mã nhân viên:</t>
        </is>
      </c>
      <c r="D3" s="156" t="inlineStr">
        <is>
          <t>00253</t>
        </is>
      </c>
      <c r="E3" s="198" t="n"/>
      <c r="F3" s="198" t="n"/>
      <c r="G3" s="193" t="inlineStr">
        <is>
          <t>Phòng ban/ Bộ phận:</t>
        </is>
      </c>
      <c r="J3" s="156"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7" t="inlineStr">
        <is>
          <t>Nội dung</t>
        </is>
      </c>
      <c r="D6" s="199" t="n"/>
      <c r="E6" s="199" t="n"/>
      <c r="F6" s="199" t="n"/>
      <c r="G6" s="157" t="inlineStr">
        <is>
          <t>Trọng số</t>
        </is>
      </c>
      <c r="H6" s="157" t="inlineStr">
        <is>
          <t>Kế hoạch</t>
        </is>
      </c>
      <c r="I6" s="55" t="inlineStr">
        <is>
          <t>Thực hiện</t>
        </is>
      </c>
      <c r="J6" s="157" t="inlineStr">
        <is>
          <t>Hoàn thành</t>
        </is>
      </c>
      <c r="K6" s="157" t="inlineStr">
        <is>
          <t>Ghi chú</t>
        </is>
      </c>
      <c r="L6" s="81" t="inlineStr">
        <is>
          <t>Kết quả KPI</t>
        </is>
      </c>
    </row>
    <row r="7" ht="19.9" customHeight="1">
      <c r="B7" s="82" t="n">
        <v>1</v>
      </c>
      <c r="C7" s="200" t="inlineStr">
        <is>
          <t>Kết quả KPI Bệnh viện</t>
        </is>
      </c>
      <c r="D7" s="201" t="n"/>
      <c r="E7" s="201" t="n"/>
      <c r="F7" s="202" t="n"/>
      <c r="G7" s="102" t="n">
        <v>0.4</v>
      </c>
      <c r="H7" s="41" t="n">
        <v>1</v>
      </c>
      <c r="I7" s="75" t="n">
        <v>0.8</v>
      </c>
      <c r="J7" s="42">
        <f>I7/H7</f>
        <v/>
      </c>
      <c r="K7" s="75" t="n"/>
      <c r="L7" s="83">
        <f>G7*J7</f>
        <v/>
      </c>
    </row>
    <row r="8" ht="19.9"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6" t="n"/>
      <c r="J9" s="66" t="n"/>
      <c r="K9" s="129"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0" t="inlineStr">
        <is>
          <t>Quý 3</t>
        </is>
      </c>
      <c r="D11" s="171" t="n">
        <v>0.5</v>
      </c>
      <c r="E11" s="172" t="n"/>
      <c r="F11" s="173" t="n"/>
      <c r="G11" s="174" t="n"/>
      <c r="H11" s="175" t="n"/>
      <c r="I11" s="176" t="n"/>
      <c r="J11" s="177" t="n">
        <v>0.87</v>
      </c>
      <c r="K11" s="177">
        <f>J11</f>
        <v/>
      </c>
      <c r="L11" s="178">
        <f>K11*D11</f>
        <v/>
      </c>
    </row>
    <row r="12" ht="34.5" customHeight="1" thickBot="1">
      <c r="B12" s="90" t="n">
        <v>2</v>
      </c>
      <c r="C12" s="170" t="inlineStr">
        <is>
          <t>Quý 4</t>
        </is>
      </c>
      <c r="D12" s="171" t="n">
        <v>0.5</v>
      </c>
      <c r="E12" s="179" t="n"/>
      <c r="F12" s="180" t="n"/>
      <c r="G12" s="181" t="n"/>
      <c r="H12" s="182" t="n"/>
      <c r="I12" s="183" t="n"/>
      <c r="J12" s="184" t="n">
        <v>0.93</v>
      </c>
      <c r="K12" s="184">
        <f>J12</f>
        <v/>
      </c>
      <c r="L12" s="185">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6" t="n"/>
      <c r="J13" s="66" t="n"/>
      <c r="K13" s="129" t="n"/>
      <c r="L13" s="79">
        <f>SUM(L15:L22)</f>
        <v/>
      </c>
    </row>
    <row r="14" ht="25.9" customFormat="1" customHeight="1" s="35" thickTop="1">
      <c r="B14" s="91" t="inlineStr">
        <is>
          <t>Stt</t>
        </is>
      </c>
      <c r="C14" s="130" t="inlineStr">
        <is>
          <t xml:space="preserve">               Các tiêu chí mong đợi</t>
        </is>
      </c>
      <c r="D14" s="207" t="n"/>
      <c r="E14" s="207" t="n"/>
      <c r="F14" s="207"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6" t="n"/>
      <c r="J23" s="66" t="n"/>
      <c r="K23" s="129" t="n"/>
      <c r="L23" s="96">
        <f>SUM(I25:I27)</f>
        <v/>
      </c>
    </row>
    <row r="24" ht="27" customFormat="1" customHeight="1" s="35" thickBot="1" thickTop="1">
      <c r="B24" s="91" t="inlineStr">
        <is>
          <t>Stt</t>
        </is>
      </c>
      <c r="C24" s="132" t="inlineStr">
        <is>
          <t>Nội dung</t>
        </is>
      </c>
      <c r="D24" s="207" t="n"/>
      <c r="E24" s="207" t="n"/>
      <c r="F24" s="207" t="n"/>
      <c r="G24" s="130" t="inlineStr">
        <is>
          <t>Tổng điểm</t>
        </is>
      </c>
      <c r="H24" s="130" t="inlineStr">
        <is>
          <t>Trọng số</t>
        </is>
      </c>
      <c r="I24" s="130" t="inlineStr">
        <is>
          <t>Kết quả KPI</t>
        </is>
      </c>
      <c r="J24" s="131" t="inlineStr">
        <is>
          <t>Danh hiệu</t>
        </is>
      </c>
      <c r="K24" s="207" t="n"/>
      <c r="L24" s="213" t="n"/>
    </row>
    <row r="25" ht="19.9" customFormat="1" customHeight="1" s="37" thickTop="1">
      <c r="B25" s="93" t="n">
        <v>1</v>
      </c>
      <c r="C25" s="123" t="inlineStr">
        <is>
          <t>KPI năm Bệnh viện + Phòng ban</t>
        </is>
      </c>
      <c r="D25" s="208" t="n"/>
      <c r="E25" s="208" t="n"/>
      <c r="F25" s="209" t="n"/>
      <c r="G25" s="108">
        <f>L5</f>
        <v/>
      </c>
      <c r="H25" s="58" t="n">
        <v>0.2</v>
      </c>
      <c r="I25" s="52">
        <f>G25*H25</f>
        <v/>
      </c>
      <c r="J25" s="112">
        <f>SUM(I25:I27)</f>
        <v/>
      </c>
      <c r="K25" s="214" t="n"/>
      <c r="L25" s="215" t="n"/>
    </row>
    <row r="26" ht="19.9" customFormat="1" customHeight="1" s="37">
      <c r="B26" s="94">
        <f>B25+1</f>
        <v/>
      </c>
      <c r="C26" s="125" t="inlineStr">
        <is>
          <t>KPI cá nhân của nhân viên</t>
        </is>
      </c>
      <c r="D26" s="198" t="n"/>
      <c r="E26" s="198" t="n"/>
      <c r="F26" s="210" t="n"/>
      <c r="G26" s="107">
        <f>L9</f>
        <v/>
      </c>
      <c r="H26" s="59" t="n">
        <v>0.7</v>
      </c>
      <c r="I26" s="53">
        <f>G26*H26</f>
        <v/>
      </c>
      <c r="J26" s="216" t="n"/>
      <c r="L26" s="217" t="n"/>
    </row>
    <row r="27" ht="19.9" customFormat="1" customHeight="1" s="37" thickBot="1">
      <c r="B27" s="95">
        <f>B26+1</f>
        <v/>
      </c>
      <c r="C27" s="127" t="inlineStr">
        <is>
          <t>Năng lực nhân viên</t>
        </is>
      </c>
      <c r="D27" s="211" t="n"/>
      <c r="E27" s="211" t="n"/>
      <c r="F27" s="212" t="n"/>
      <c r="G27" s="105">
        <f>L13</f>
        <v/>
      </c>
      <c r="H27" s="60" t="n">
        <v>0.1</v>
      </c>
      <c r="I27" s="54">
        <f>G27*H27</f>
        <v/>
      </c>
      <c r="J27" s="218" t="n"/>
      <c r="K27" s="197" t="n"/>
      <c r="L27" s="219"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8" t="n"/>
      <c r="E29" s="208" t="n"/>
      <c r="F29" s="208" t="n"/>
      <c r="G29" s="220" t="inlineStr">
        <is>
          <t>↗</t>
        </is>
      </c>
      <c r="H29" s="221" t="n"/>
      <c r="I29" s="221" t="n"/>
      <c r="J29" s="221" t="n"/>
      <c r="K29" s="221" t="n"/>
      <c r="L29" s="222" t="n"/>
    </row>
    <row r="30" ht="79.15000000000001" customFormat="1" customHeight="1" s="45">
      <c r="B30" s="100" t="n">
        <v>2</v>
      </c>
      <c r="C30" s="140" t="inlineStr">
        <is>
          <t>Nhận xét khác</t>
        </is>
      </c>
      <c r="D30" s="221" t="n"/>
      <c r="E30" s="221" t="n"/>
      <c r="F30" s="221" t="n"/>
      <c r="G30" s="223" t="n"/>
      <c r="H30" s="221" t="n"/>
      <c r="I30" s="221" t="n"/>
      <c r="J30" s="221" t="n"/>
      <c r="K30" s="221" t="n"/>
      <c r="L30" s="222"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3.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5703125" customWidth="1" style="32" min="5" max="5"/>
    <col width="31.140625" customWidth="1" style="34" min="6" max="6"/>
    <col width="11.28515625" customWidth="1" style="32" min="7" max="7"/>
    <col width="11.425781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90" t="inlineStr">
        <is>
          <t>Họ và tên:</t>
        </is>
      </c>
      <c r="D2" s="155" t="inlineStr">
        <is>
          <t>TRẦN ĐỖ LỢI</t>
        </is>
      </c>
      <c r="E2" s="197" t="n"/>
      <c r="F2" s="197" t="n"/>
      <c r="G2" s="192" t="inlineStr">
        <is>
          <t>Chức danh:</t>
        </is>
      </c>
      <c r="J2" s="156" t="inlineStr">
        <is>
          <t>Bác sĩ</t>
        </is>
      </c>
      <c r="K2" s="198" t="n"/>
      <c r="L2" s="198" t="n"/>
    </row>
    <row r="3" ht="23.25" customFormat="1" customHeight="1" s="22">
      <c r="B3" s="190" t="inlineStr">
        <is>
          <t>Mã nhân viên:</t>
        </is>
      </c>
      <c r="D3" s="156" t="inlineStr">
        <is>
          <t>00262</t>
        </is>
      </c>
      <c r="E3" s="198" t="n"/>
      <c r="F3" s="198" t="n"/>
      <c r="G3" s="193" t="inlineStr">
        <is>
          <t>Phòng ban/ Bộ phận:</t>
        </is>
      </c>
      <c r="J3" s="156"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7" t="inlineStr">
        <is>
          <t>Nội dung</t>
        </is>
      </c>
      <c r="D6" s="199" t="n"/>
      <c r="E6" s="199" t="n"/>
      <c r="F6" s="199" t="n"/>
      <c r="G6" s="157" t="inlineStr">
        <is>
          <t>Trọng số</t>
        </is>
      </c>
      <c r="H6" s="157" t="inlineStr">
        <is>
          <t>Kế hoạch</t>
        </is>
      </c>
      <c r="I6" s="55" t="inlineStr">
        <is>
          <t>Thực hiện</t>
        </is>
      </c>
      <c r="J6" s="157" t="inlineStr">
        <is>
          <t>Hoàn thành</t>
        </is>
      </c>
      <c r="K6" s="157" t="inlineStr">
        <is>
          <t>Ghi chú</t>
        </is>
      </c>
      <c r="L6" s="81" t="inlineStr">
        <is>
          <t>Kết quả KPI</t>
        </is>
      </c>
    </row>
    <row r="7" ht="19.9" customHeight="1">
      <c r="B7" s="82" t="n">
        <v>1</v>
      </c>
      <c r="C7" s="200" t="inlineStr">
        <is>
          <t>Kết quả KPI Bệnh viện</t>
        </is>
      </c>
      <c r="D7" s="201" t="n"/>
      <c r="E7" s="201" t="n"/>
      <c r="F7" s="202" t="n"/>
      <c r="G7" s="102" t="n">
        <v>0.4</v>
      </c>
      <c r="H7" s="41" t="n">
        <v>1</v>
      </c>
      <c r="I7" s="75" t="n">
        <v>0.8</v>
      </c>
      <c r="J7" s="42">
        <f>I7/H7</f>
        <v/>
      </c>
      <c r="K7" s="75" t="n"/>
      <c r="L7" s="83">
        <f>G7*J7</f>
        <v/>
      </c>
    </row>
    <row r="8" ht="19.9"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6" t="n"/>
      <c r="J9" s="66" t="n"/>
      <c r="K9" s="129"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0" t="inlineStr">
        <is>
          <t>Quý 3</t>
        </is>
      </c>
      <c r="D11" s="171" t="n">
        <v>0.5</v>
      </c>
      <c r="E11" s="172" t="n"/>
      <c r="F11" s="173" t="n"/>
      <c r="G11" s="174" t="n"/>
      <c r="H11" s="175" t="n"/>
      <c r="I11" s="176" t="n"/>
      <c r="J11" s="177" t="n">
        <v>0.87</v>
      </c>
      <c r="K11" s="177">
        <f>J11</f>
        <v/>
      </c>
      <c r="L11" s="178">
        <f>K11*D11</f>
        <v/>
      </c>
    </row>
    <row r="12" ht="34.5" customHeight="1" thickBot="1">
      <c r="B12" s="90" t="n">
        <v>2</v>
      </c>
      <c r="C12" s="170" t="inlineStr">
        <is>
          <t>Quý 4</t>
        </is>
      </c>
      <c r="D12" s="171" t="n">
        <v>0.5</v>
      </c>
      <c r="E12" s="179" t="n"/>
      <c r="F12" s="180" t="n"/>
      <c r="G12" s="181" t="n"/>
      <c r="H12" s="182" t="n"/>
      <c r="I12" s="183" t="n"/>
      <c r="J12" s="184" t="n">
        <v>0.93</v>
      </c>
      <c r="K12" s="184">
        <f>J12</f>
        <v/>
      </c>
      <c r="L12" s="185">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6" t="n"/>
      <c r="J13" s="66" t="n"/>
      <c r="K13" s="129" t="n"/>
      <c r="L13" s="79">
        <f>SUM(L15:L22)</f>
        <v/>
      </c>
    </row>
    <row r="14" ht="25.9" customFormat="1" customHeight="1" s="35" thickTop="1">
      <c r="B14" s="91" t="inlineStr">
        <is>
          <t>Stt</t>
        </is>
      </c>
      <c r="C14" s="130" t="inlineStr">
        <is>
          <t xml:space="preserve">               Các tiêu chí mong đợi</t>
        </is>
      </c>
      <c r="D14" s="207" t="n"/>
      <c r="E14" s="207" t="n"/>
      <c r="F14" s="207"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6" t="n"/>
      <c r="J23" s="66" t="n"/>
      <c r="K23" s="129" t="n"/>
      <c r="L23" s="96">
        <f>SUM(I25:I27)</f>
        <v/>
      </c>
    </row>
    <row r="24" ht="27" customFormat="1" customHeight="1" s="35" thickBot="1" thickTop="1">
      <c r="B24" s="91" t="inlineStr">
        <is>
          <t>Stt</t>
        </is>
      </c>
      <c r="C24" s="132" t="inlineStr">
        <is>
          <t>Nội dung</t>
        </is>
      </c>
      <c r="D24" s="207" t="n"/>
      <c r="E24" s="207" t="n"/>
      <c r="F24" s="207" t="n"/>
      <c r="G24" s="130" t="inlineStr">
        <is>
          <t>Tổng điểm</t>
        </is>
      </c>
      <c r="H24" s="130" t="inlineStr">
        <is>
          <t>Trọng số</t>
        </is>
      </c>
      <c r="I24" s="130" t="inlineStr">
        <is>
          <t>Kết quả KPI</t>
        </is>
      </c>
      <c r="J24" s="131" t="inlineStr">
        <is>
          <t>Danh hiệu</t>
        </is>
      </c>
      <c r="K24" s="207" t="n"/>
      <c r="L24" s="213" t="n"/>
    </row>
    <row r="25" ht="19.9" customFormat="1" customHeight="1" s="37" thickTop="1">
      <c r="B25" s="93" t="n">
        <v>1</v>
      </c>
      <c r="C25" s="123" t="inlineStr">
        <is>
          <t>KPI năm Bệnh viện + Phòng ban</t>
        </is>
      </c>
      <c r="D25" s="208" t="n"/>
      <c r="E25" s="208" t="n"/>
      <c r="F25" s="209" t="n"/>
      <c r="G25" s="108">
        <f>L5</f>
        <v/>
      </c>
      <c r="H25" s="58" t="n">
        <v>0.2</v>
      </c>
      <c r="I25" s="52">
        <f>G25*H25</f>
        <v/>
      </c>
      <c r="J25" s="112">
        <f>SUM(I25:I27)</f>
        <v/>
      </c>
      <c r="K25" s="214" t="n"/>
      <c r="L25" s="215" t="n"/>
    </row>
    <row r="26" ht="19.9" customFormat="1" customHeight="1" s="37">
      <c r="B26" s="94">
        <f>B25+1</f>
        <v/>
      </c>
      <c r="C26" s="125" t="inlineStr">
        <is>
          <t>KPI cá nhân của nhân viên</t>
        </is>
      </c>
      <c r="D26" s="198" t="n"/>
      <c r="E26" s="198" t="n"/>
      <c r="F26" s="210" t="n"/>
      <c r="G26" s="107">
        <f>L9</f>
        <v/>
      </c>
      <c r="H26" s="59" t="n">
        <v>0.7</v>
      </c>
      <c r="I26" s="53">
        <f>G26*H26</f>
        <v/>
      </c>
      <c r="J26" s="216" t="n"/>
      <c r="L26" s="217" t="n"/>
    </row>
    <row r="27" ht="19.9" customFormat="1" customHeight="1" s="37" thickBot="1">
      <c r="B27" s="95">
        <f>B26+1</f>
        <v/>
      </c>
      <c r="C27" s="127" t="inlineStr">
        <is>
          <t>Năng lực nhân viên</t>
        </is>
      </c>
      <c r="D27" s="211" t="n"/>
      <c r="E27" s="211" t="n"/>
      <c r="F27" s="212" t="n"/>
      <c r="G27" s="105">
        <f>L13</f>
        <v/>
      </c>
      <c r="H27" s="60" t="n">
        <v>0.1</v>
      </c>
      <c r="I27" s="54">
        <f>G27*H27</f>
        <v/>
      </c>
      <c r="J27" s="218" t="n"/>
      <c r="K27" s="197" t="n"/>
      <c r="L27" s="219"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8" t="n"/>
      <c r="E29" s="208" t="n"/>
      <c r="F29" s="208" t="n"/>
      <c r="G29" s="220" t="inlineStr">
        <is>
          <t>↗</t>
        </is>
      </c>
      <c r="H29" s="221" t="n"/>
      <c r="I29" s="221" t="n"/>
      <c r="J29" s="221" t="n"/>
      <c r="K29" s="221" t="n"/>
      <c r="L29" s="222" t="n"/>
    </row>
    <row r="30" ht="79.15000000000001" customFormat="1" customHeight="1" s="45">
      <c r="B30" s="100" t="n">
        <v>2</v>
      </c>
      <c r="C30" s="140" t="inlineStr">
        <is>
          <t>Nhận xét khác</t>
        </is>
      </c>
      <c r="D30" s="221" t="n"/>
      <c r="E30" s="221" t="n"/>
      <c r="F30" s="221" t="n"/>
      <c r="G30" s="223" t="n"/>
      <c r="H30" s="221" t="n"/>
      <c r="I30" s="221" t="n"/>
      <c r="J30" s="221" t="n"/>
      <c r="K30" s="221" t="n"/>
      <c r="L30" s="222"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4.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5703125" customWidth="1" style="32" min="5" max="5"/>
    <col width="31.140625" customWidth="1" style="34" min="6" max="6"/>
    <col width="11.28515625" customWidth="1" style="32" min="7" max="7"/>
    <col width="11.425781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90" t="inlineStr">
        <is>
          <t>Họ và tên:</t>
        </is>
      </c>
      <c r="D2" s="155" t="inlineStr">
        <is>
          <t>MAI THỊ LỆ HUYỀN</t>
        </is>
      </c>
      <c r="E2" s="197" t="n"/>
      <c r="F2" s="197" t="n"/>
      <c r="G2" s="192" t="inlineStr">
        <is>
          <t>Chức danh:</t>
        </is>
      </c>
      <c r="J2" s="156" t="inlineStr">
        <is>
          <t>Bác sĩ</t>
        </is>
      </c>
      <c r="K2" s="198" t="n"/>
      <c r="L2" s="198" t="n"/>
    </row>
    <row r="3" ht="23.25" customFormat="1" customHeight="1" s="22">
      <c r="B3" s="190" t="inlineStr">
        <is>
          <t>Mã nhân viên:</t>
        </is>
      </c>
      <c r="D3" s="156" t="inlineStr">
        <is>
          <t>01125</t>
        </is>
      </c>
      <c r="E3" s="198" t="n"/>
      <c r="F3" s="198" t="n"/>
      <c r="G3" s="193" t="inlineStr">
        <is>
          <t>Phòng ban/ Bộ phận:</t>
        </is>
      </c>
      <c r="J3" s="156"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7" t="inlineStr">
        <is>
          <t>Nội dung</t>
        </is>
      </c>
      <c r="D6" s="199" t="n"/>
      <c r="E6" s="199" t="n"/>
      <c r="F6" s="199" t="n"/>
      <c r="G6" s="157" t="inlineStr">
        <is>
          <t>Trọng số</t>
        </is>
      </c>
      <c r="H6" s="157" t="inlineStr">
        <is>
          <t>Kế hoạch</t>
        </is>
      </c>
      <c r="I6" s="55" t="inlineStr">
        <is>
          <t>Thực hiện</t>
        </is>
      </c>
      <c r="J6" s="157" t="inlineStr">
        <is>
          <t>Hoàn thành</t>
        </is>
      </c>
      <c r="K6" s="157" t="inlineStr">
        <is>
          <t>Ghi chú</t>
        </is>
      </c>
      <c r="L6" s="81" t="inlineStr">
        <is>
          <t>Kết quả KPI</t>
        </is>
      </c>
    </row>
    <row r="7" ht="19.9" customHeight="1">
      <c r="B7" s="82" t="n">
        <v>1</v>
      </c>
      <c r="C7" s="200" t="inlineStr">
        <is>
          <t>Kết quả KPI Bệnh viện</t>
        </is>
      </c>
      <c r="D7" s="201" t="n"/>
      <c r="E7" s="201" t="n"/>
      <c r="F7" s="202" t="n"/>
      <c r="G7" s="102" t="n">
        <v>0.4</v>
      </c>
      <c r="H7" s="41" t="n">
        <v>1</v>
      </c>
      <c r="I7" s="75" t="n">
        <v>0.8</v>
      </c>
      <c r="J7" s="42">
        <f>I7/H7</f>
        <v/>
      </c>
      <c r="K7" s="75" t="n"/>
      <c r="L7" s="83">
        <f>G7*J7</f>
        <v/>
      </c>
    </row>
    <row r="8" ht="19.9"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6" t="n"/>
      <c r="J9" s="66" t="n"/>
      <c r="K9" s="129"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0" t="inlineStr">
        <is>
          <t>Quý 3</t>
        </is>
      </c>
      <c r="D11" s="171" t="n">
        <v>0.5</v>
      </c>
      <c r="E11" s="172" t="n"/>
      <c r="F11" s="173" t="n"/>
      <c r="G11" s="174" t="n"/>
      <c r="H11" s="175" t="n"/>
      <c r="I11" s="176" t="n"/>
      <c r="J11" s="177" t="n">
        <v>0.87</v>
      </c>
      <c r="K11" s="177">
        <f>J11</f>
        <v/>
      </c>
      <c r="L11" s="178">
        <f>K11*D11</f>
        <v/>
      </c>
    </row>
    <row r="12" ht="34.5" customHeight="1" thickBot="1">
      <c r="B12" s="90" t="n">
        <v>2</v>
      </c>
      <c r="C12" s="170" t="inlineStr">
        <is>
          <t>Quý 4</t>
        </is>
      </c>
      <c r="D12" s="171" t="n">
        <v>0.5</v>
      </c>
      <c r="E12" s="179" t="n"/>
      <c r="F12" s="180" t="n"/>
      <c r="G12" s="181" t="n"/>
      <c r="H12" s="182" t="n"/>
      <c r="I12" s="183" t="n"/>
      <c r="J12" s="184" t="n">
        <v>0.93</v>
      </c>
      <c r="K12" s="184">
        <f>J12</f>
        <v/>
      </c>
      <c r="L12" s="185">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6" t="n"/>
      <c r="J13" s="66" t="n"/>
      <c r="K13" s="129" t="n"/>
      <c r="L13" s="79">
        <f>SUM(L15:L22)</f>
        <v/>
      </c>
    </row>
    <row r="14" ht="25.9" customFormat="1" customHeight="1" s="35" thickTop="1">
      <c r="B14" s="91" t="inlineStr">
        <is>
          <t>Stt</t>
        </is>
      </c>
      <c r="C14" s="130" t="inlineStr">
        <is>
          <t xml:space="preserve">               Các tiêu chí mong đợi</t>
        </is>
      </c>
      <c r="D14" s="207" t="n"/>
      <c r="E14" s="207" t="n"/>
      <c r="F14" s="207"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6" t="n"/>
      <c r="J23" s="66" t="n"/>
      <c r="K23" s="129" t="n"/>
      <c r="L23" s="96">
        <f>SUM(I25:I27)</f>
        <v/>
      </c>
    </row>
    <row r="24" ht="27" customFormat="1" customHeight="1" s="35" thickBot="1" thickTop="1">
      <c r="B24" s="91" t="inlineStr">
        <is>
          <t>Stt</t>
        </is>
      </c>
      <c r="C24" s="132" t="inlineStr">
        <is>
          <t>Nội dung</t>
        </is>
      </c>
      <c r="D24" s="207" t="n"/>
      <c r="E24" s="207" t="n"/>
      <c r="F24" s="207" t="n"/>
      <c r="G24" s="130" t="inlineStr">
        <is>
          <t>Tổng điểm</t>
        </is>
      </c>
      <c r="H24" s="130" t="inlineStr">
        <is>
          <t>Trọng số</t>
        </is>
      </c>
      <c r="I24" s="130" t="inlineStr">
        <is>
          <t>Kết quả KPI</t>
        </is>
      </c>
      <c r="J24" s="131" t="inlineStr">
        <is>
          <t>Danh hiệu</t>
        </is>
      </c>
      <c r="K24" s="207" t="n"/>
      <c r="L24" s="213" t="n"/>
    </row>
    <row r="25" ht="19.9" customFormat="1" customHeight="1" s="37" thickTop="1">
      <c r="B25" s="93" t="n">
        <v>1</v>
      </c>
      <c r="C25" s="123" t="inlineStr">
        <is>
          <t>KPI năm Bệnh viện + Phòng ban</t>
        </is>
      </c>
      <c r="D25" s="208" t="n"/>
      <c r="E25" s="208" t="n"/>
      <c r="F25" s="209" t="n"/>
      <c r="G25" s="108">
        <f>L5</f>
        <v/>
      </c>
      <c r="H25" s="58" t="n">
        <v>0.2</v>
      </c>
      <c r="I25" s="52">
        <f>G25*H25</f>
        <v/>
      </c>
      <c r="J25" s="112">
        <f>SUM(I25:I27)</f>
        <v/>
      </c>
      <c r="K25" s="214" t="n"/>
      <c r="L25" s="215" t="n"/>
    </row>
    <row r="26" ht="19.9" customFormat="1" customHeight="1" s="37">
      <c r="B26" s="94">
        <f>B25+1</f>
        <v/>
      </c>
      <c r="C26" s="125" t="inlineStr">
        <is>
          <t>KPI cá nhân của nhân viên</t>
        </is>
      </c>
      <c r="D26" s="198" t="n"/>
      <c r="E26" s="198" t="n"/>
      <c r="F26" s="210" t="n"/>
      <c r="G26" s="107">
        <f>L9</f>
        <v/>
      </c>
      <c r="H26" s="59" t="n">
        <v>0.7</v>
      </c>
      <c r="I26" s="53">
        <f>G26*H26</f>
        <v/>
      </c>
      <c r="J26" s="216" t="n"/>
      <c r="L26" s="217" t="n"/>
    </row>
    <row r="27" ht="19.9" customFormat="1" customHeight="1" s="37" thickBot="1">
      <c r="B27" s="95">
        <f>B26+1</f>
        <v/>
      </c>
      <c r="C27" s="127" t="inlineStr">
        <is>
          <t>Năng lực nhân viên</t>
        </is>
      </c>
      <c r="D27" s="211" t="n"/>
      <c r="E27" s="211" t="n"/>
      <c r="F27" s="212" t="n"/>
      <c r="G27" s="105">
        <f>L13</f>
        <v/>
      </c>
      <c r="H27" s="60" t="n">
        <v>0.1</v>
      </c>
      <c r="I27" s="54">
        <f>G27*H27</f>
        <v/>
      </c>
      <c r="J27" s="218" t="n"/>
      <c r="K27" s="197" t="n"/>
      <c r="L27" s="219"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8" t="n"/>
      <c r="E29" s="208" t="n"/>
      <c r="F29" s="208" t="n"/>
      <c r="G29" s="220" t="inlineStr">
        <is>
          <t>↗</t>
        </is>
      </c>
      <c r="H29" s="221" t="n"/>
      <c r="I29" s="221" t="n"/>
      <c r="J29" s="221" t="n"/>
      <c r="K29" s="221" t="n"/>
      <c r="L29" s="222" t="n"/>
    </row>
    <row r="30" ht="79.15000000000001" customFormat="1" customHeight="1" s="45">
      <c r="B30" s="100" t="n">
        <v>2</v>
      </c>
      <c r="C30" s="140" t="inlineStr">
        <is>
          <t>Nhận xét khác</t>
        </is>
      </c>
      <c r="D30" s="221" t="n"/>
      <c r="E30" s="221" t="n"/>
      <c r="F30" s="221" t="n"/>
      <c r="G30" s="223" t="n"/>
      <c r="H30" s="221" t="n"/>
      <c r="I30" s="221" t="n"/>
      <c r="J30" s="221" t="n"/>
      <c r="K30" s="221" t="n"/>
      <c r="L30" s="222"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5.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5703125" customWidth="1" style="32" min="5" max="5"/>
    <col width="31.140625" customWidth="1" style="34" min="6" max="6"/>
    <col width="11.28515625" customWidth="1" style="32" min="7" max="7"/>
    <col width="11.425781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90" t="inlineStr">
        <is>
          <t>Họ và tên:</t>
        </is>
      </c>
      <c r="D2" s="155" t="inlineStr">
        <is>
          <t>TỪ TUẤN THÀNH</t>
        </is>
      </c>
      <c r="E2" s="197" t="n"/>
      <c r="F2" s="197" t="n"/>
      <c r="G2" s="192" t="inlineStr">
        <is>
          <t>Chức danh:</t>
        </is>
      </c>
      <c r="J2" s="156" t="inlineStr">
        <is>
          <t>Bác sĩ</t>
        </is>
      </c>
      <c r="K2" s="198" t="n"/>
      <c r="L2" s="198" t="n"/>
    </row>
    <row r="3" ht="23.25" customFormat="1" customHeight="1" s="22">
      <c r="B3" s="190" t="inlineStr">
        <is>
          <t>Mã nhân viên:</t>
        </is>
      </c>
      <c r="D3" s="156" t="inlineStr">
        <is>
          <t>01240</t>
        </is>
      </c>
      <c r="E3" s="198" t="n"/>
      <c r="F3" s="198" t="n"/>
      <c r="G3" s="193" t="inlineStr">
        <is>
          <t>Phòng ban/ Bộ phận:</t>
        </is>
      </c>
      <c r="J3" s="156"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7" t="inlineStr">
        <is>
          <t>Nội dung</t>
        </is>
      </c>
      <c r="D6" s="199" t="n"/>
      <c r="E6" s="199" t="n"/>
      <c r="F6" s="199" t="n"/>
      <c r="G6" s="157" t="inlineStr">
        <is>
          <t>Trọng số</t>
        </is>
      </c>
      <c r="H6" s="157" t="inlineStr">
        <is>
          <t>Kế hoạch</t>
        </is>
      </c>
      <c r="I6" s="55" t="inlineStr">
        <is>
          <t>Thực hiện</t>
        </is>
      </c>
      <c r="J6" s="157" t="inlineStr">
        <is>
          <t>Hoàn thành</t>
        </is>
      </c>
      <c r="K6" s="157" t="inlineStr">
        <is>
          <t>Ghi chú</t>
        </is>
      </c>
      <c r="L6" s="81" t="inlineStr">
        <is>
          <t>Kết quả KPI</t>
        </is>
      </c>
    </row>
    <row r="7" ht="19.9" customHeight="1">
      <c r="B7" s="82" t="n">
        <v>1</v>
      </c>
      <c r="C7" s="200" t="inlineStr">
        <is>
          <t>Kết quả KPI Bệnh viện</t>
        </is>
      </c>
      <c r="D7" s="201" t="n"/>
      <c r="E7" s="201" t="n"/>
      <c r="F7" s="202" t="n"/>
      <c r="G7" s="102" t="n">
        <v>0.4</v>
      </c>
      <c r="H7" s="41" t="n">
        <v>1</v>
      </c>
      <c r="I7" s="75" t="n">
        <v>0.8</v>
      </c>
      <c r="J7" s="42">
        <f>I7/H7</f>
        <v/>
      </c>
      <c r="K7" s="75" t="n"/>
      <c r="L7" s="83">
        <f>G7*J7</f>
        <v/>
      </c>
    </row>
    <row r="8" ht="19.9"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6" t="n"/>
      <c r="J9" s="66" t="n"/>
      <c r="K9" s="129"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0" t="inlineStr">
        <is>
          <t>Quý 3</t>
        </is>
      </c>
      <c r="D11" s="171" t="n">
        <v>0.5</v>
      </c>
      <c r="E11" s="172" t="n"/>
      <c r="F11" s="173" t="n"/>
      <c r="G11" s="174" t="n"/>
      <c r="H11" s="175" t="n"/>
      <c r="I11" s="176" t="n"/>
      <c r="J11" s="177" t="n">
        <v>0.87</v>
      </c>
      <c r="K11" s="177">
        <f>J11</f>
        <v/>
      </c>
      <c r="L11" s="178">
        <f>K11*D11</f>
        <v/>
      </c>
    </row>
    <row r="12" ht="34.5" customHeight="1" thickBot="1">
      <c r="B12" s="90" t="n">
        <v>2</v>
      </c>
      <c r="C12" s="170" t="inlineStr">
        <is>
          <t>Quý 4</t>
        </is>
      </c>
      <c r="D12" s="171" t="n">
        <v>0.5</v>
      </c>
      <c r="E12" s="179" t="n"/>
      <c r="F12" s="180" t="n"/>
      <c r="G12" s="181" t="n"/>
      <c r="H12" s="182" t="n"/>
      <c r="I12" s="183" t="n"/>
      <c r="J12" s="184" t="n">
        <v>0.93</v>
      </c>
      <c r="K12" s="184">
        <f>J12</f>
        <v/>
      </c>
      <c r="L12" s="185">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6" t="n"/>
      <c r="J13" s="66" t="n"/>
      <c r="K13" s="129" t="n"/>
      <c r="L13" s="79">
        <f>SUM(L15:L22)</f>
        <v/>
      </c>
    </row>
    <row r="14" ht="25.9" customFormat="1" customHeight="1" s="35" thickTop="1">
      <c r="B14" s="91" t="inlineStr">
        <is>
          <t>Stt</t>
        </is>
      </c>
      <c r="C14" s="130" t="inlineStr">
        <is>
          <t xml:space="preserve">               Các tiêu chí mong đợi</t>
        </is>
      </c>
      <c r="D14" s="207" t="n"/>
      <c r="E14" s="207" t="n"/>
      <c r="F14" s="207"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6" t="n"/>
      <c r="J23" s="66" t="n"/>
      <c r="K23" s="129" t="n"/>
      <c r="L23" s="96">
        <f>SUM(I25:I27)</f>
        <v/>
      </c>
    </row>
    <row r="24" ht="27" customFormat="1" customHeight="1" s="35" thickBot="1" thickTop="1">
      <c r="B24" s="91" t="inlineStr">
        <is>
          <t>Stt</t>
        </is>
      </c>
      <c r="C24" s="132" t="inlineStr">
        <is>
          <t>Nội dung</t>
        </is>
      </c>
      <c r="D24" s="207" t="n"/>
      <c r="E24" s="207" t="n"/>
      <c r="F24" s="207" t="n"/>
      <c r="G24" s="130" t="inlineStr">
        <is>
          <t>Tổng điểm</t>
        </is>
      </c>
      <c r="H24" s="130" t="inlineStr">
        <is>
          <t>Trọng số</t>
        </is>
      </c>
      <c r="I24" s="130" t="inlineStr">
        <is>
          <t>Kết quả KPI</t>
        </is>
      </c>
      <c r="J24" s="131" t="inlineStr">
        <is>
          <t>Danh hiệu</t>
        </is>
      </c>
      <c r="K24" s="207" t="n"/>
      <c r="L24" s="213" t="n"/>
    </row>
    <row r="25" ht="19.9" customFormat="1" customHeight="1" s="37" thickTop="1">
      <c r="B25" s="93" t="n">
        <v>1</v>
      </c>
      <c r="C25" s="123" t="inlineStr">
        <is>
          <t>KPI năm Bệnh viện + Phòng ban</t>
        </is>
      </c>
      <c r="D25" s="208" t="n"/>
      <c r="E25" s="208" t="n"/>
      <c r="F25" s="209" t="n"/>
      <c r="G25" s="108">
        <f>L5</f>
        <v/>
      </c>
      <c r="H25" s="58" t="n">
        <v>0.2</v>
      </c>
      <c r="I25" s="52">
        <f>G25*H25</f>
        <v/>
      </c>
      <c r="J25" s="112">
        <f>SUM(I25:I27)</f>
        <v/>
      </c>
      <c r="K25" s="214" t="n"/>
      <c r="L25" s="215" t="n"/>
    </row>
    <row r="26" ht="19.9" customFormat="1" customHeight="1" s="37">
      <c r="B26" s="94">
        <f>B25+1</f>
        <v/>
      </c>
      <c r="C26" s="125" t="inlineStr">
        <is>
          <t>KPI cá nhân của nhân viên</t>
        </is>
      </c>
      <c r="D26" s="198" t="n"/>
      <c r="E26" s="198" t="n"/>
      <c r="F26" s="210" t="n"/>
      <c r="G26" s="107">
        <f>L9</f>
        <v/>
      </c>
      <c r="H26" s="59" t="n">
        <v>0.7</v>
      </c>
      <c r="I26" s="53">
        <f>G26*H26</f>
        <v/>
      </c>
      <c r="J26" s="216" t="n"/>
      <c r="L26" s="217" t="n"/>
    </row>
    <row r="27" ht="19.9" customFormat="1" customHeight="1" s="37" thickBot="1">
      <c r="B27" s="95">
        <f>B26+1</f>
        <v/>
      </c>
      <c r="C27" s="127" t="inlineStr">
        <is>
          <t>Năng lực nhân viên</t>
        </is>
      </c>
      <c r="D27" s="211" t="n"/>
      <c r="E27" s="211" t="n"/>
      <c r="F27" s="212" t="n"/>
      <c r="G27" s="105">
        <f>L13</f>
        <v/>
      </c>
      <c r="H27" s="60" t="n">
        <v>0.1</v>
      </c>
      <c r="I27" s="54">
        <f>G27*H27</f>
        <v/>
      </c>
      <c r="J27" s="218" t="n"/>
      <c r="K27" s="197" t="n"/>
      <c r="L27" s="219"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8" t="n"/>
      <c r="E29" s="208" t="n"/>
      <c r="F29" s="208" t="n"/>
      <c r="G29" s="220" t="inlineStr">
        <is>
          <t>↗</t>
        </is>
      </c>
      <c r="H29" s="221" t="n"/>
      <c r="I29" s="221" t="n"/>
      <c r="J29" s="221" t="n"/>
      <c r="K29" s="221" t="n"/>
      <c r="L29" s="222" t="n"/>
    </row>
    <row r="30" ht="79.15000000000001" customFormat="1" customHeight="1" s="45">
      <c r="B30" s="100" t="n">
        <v>2</v>
      </c>
      <c r="C30" s="140" t="inlineStr">
        <is>
          <t>Nhận xét khác</t>
        </is>
      </c>
      <c r="D30" s="221" t="n"/>
      <c r="E30" s="221" t="n"/>
      <c r="F30" s="221" t="n"/>
      <c r="G30" s="223" t="n"/>
      <c r="H30" s="221" t="n"/>
      <c r="I30" s="221" t="n"/>
      <c r="J30" s="221" t="n"/>
      <c r="K30" s="221" t="n"/>
      <c r="L30" s="222"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6.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5703125" customWidth="1" style="32" min="5" max="5"/>
    <col width="31.140625" customWidth="1" style="34" min="6" max="6"/>
    <col width="11.28515625" customWidth="1" style="32" min="7" max="7"/>
    <col width="11.425781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90" t="inlineStr">
        <is>
          <t>Họ và tên:</t>
        </is>
      </c>
      <c r="D2" s="155" t="inlineStr">
        <is>
          <t>HOÀNG MINH SƠN</t>
        </is>
      </c>
      <c r="E2" s="197" t="n"/>
      <c r="F2" s="197" t="n"/>
      <c r="G2" s="192" t="inlineStr">
        <is>
          <t>Chức danh:</t>
        </is>
      </c>
      <c r="J2" s="156" t="inlineStr">
        <is>
          <t>Bác sĩ</t>
        </is>
      </c>
      <c r="K2" s="198" t="n"/>
      <c r="L2" s="198" t="n"/>
    </row>
    <row r="3" ht="23.25" customFormat="1" customHeight="1" s="22">
      <c r="B3" s="190" t="inlineStr">
        <is>
          <t>Mã nhân viên:</t>
        </is>
      </c>
      <c r="D3" s="156" t="inlineStr">
        <is>
          <t>01247</t>
        </is>
      </c>
      <c r="E3" s="198" t="n"/>
      <c r="F3" s="198" t="n"/>
      <c r="G3" s="193" t="inlineStr">
        <is>
          <t>Phòng ban/ Bộ phận:</t>
        </is>
      </c>
      <c r="J3" s="156"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7" t="inlineStr">
        <is>
          <t>Nội dung</t>
        </is>
      </c>
      <c r="D6" s="199" t="n"/>
      <c r="E6" s="199" t="n"/>
      <c r="F6" s="199" t="n"/>
      <c r="G6" s="157" t="inlineStr">
        <is>
          <t>Trọng số</t>
        </is>
      </c>
      <c r="H6" s="157" t="inlineStr">
        <is>
          <t>Kế hoạch</t>
        </is>
      </c>
      <c r="I6" s="55" t="inlineStr">
        <is>
          <t>Thực hiện</t>
        </is>
      </c>
      <c r="J6" s="157" t="inlineStr">
        <is>
          <t>Hoàn thành</t>
        </is>
      </c>
      <c r="K6" s="157" t="inlineStr">
        <is>
          <t>Ghi chú</t>
        </is>
      </c>
      <c r="L6" s="81" t="inlineStr">
        <is>
          <t>Kết quả KPI</t>
        </is>
      </c>
    </row>
    <row r="7" ht="19.9" customHeight="1">
      <c r="B7" s="82" t="n">
        <v>1</v>
      </c>
      <c r="C7" s="200" t="inlineStr">
        <is>
          <t>Kết quả KPI Bệnh viện</t>
        </is>
      </c>
      <c r="D7" s="201" t="n"/>
      <c r="E7" s="201" t="n"/>
      <c r="F7" s="202" t="n"/>
      <c r="G7" s="102" t="n">
        <v>0.4</v>
      </c>
      <c r="H7" s="41" t="n">
        <v>1</v>
      </c>
      <c r="I7" s="75" t="n">
        <v>0.8</v>
      </c>
      <c r="J7" s="42">
        <f>I7/H7</f>
        <v/>
      </c>
      <c r="K7" s="75" t="n"/>
      <c r="L7" s="83">
        <f>G7*J7</f>
        <v/>
      </c>
    </row>
    <row r="8" ht="19.9"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6" t="n"/>
      <c r="J9" s="66" t="n"/>
      <c r="K9" s="129"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0" t="inlineStr">
        <is>
          <t>Quý 3</t>
        </is>
      </c>
      <c r="D11" s="171" t="n">
        <v>0.5</v>
      </c>
      <c r="E11" s="172" t="n"/>
      <c r="F11" s="173" t="n"/>
      <c r="G11" s="174" t="n"/>
      <c r="H11" s="175" t="n"/>
      <c r="I11" s="176" t="n"/>
      <c r="J11" s="177" t="n">
        <v>0.87</v>
      </c>
      <c r="K11" s="177">
        <f>J11</f>
        <v/>
      </c>
      <c r="L11" s="178">
        <f>K11*D11</f>
        <v/>
      </c>
    </row>
    <row r="12" ht="34.5" customHeight="1" thickBot="1">
      <c r="B12" s="90" t="n">
        <v>2</v>
      </c>
      <c r="C12" s="170" t="inlineStr">
        <is>
          <t>Quý 4</t>
        </is>
      </c>
      <c r="D12" s="171" t="n">
        <v>0.5</v>
      </c>
      <c r="E12" s="179" t="n"/>
      <c r="F12" s="180" t="n"/>
      <c r="G12" s="181" t="n"/>
      <c r="H12" s="182" t="n"/>
      <c r="I12" s="183" t="n"/>
      <c r="J12" s="184" t="n">
        <v>0.93</v>
      </c>
      <c r="K12" s="184">
        <f>J12</f>
        <v/>
      </c>
      <c r="L12" s="185">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6" t="n"/>
      <c r="J13" s="66" t="n"/>
      <c r="K13" s="129" t="n"/>
      <c r="L13" s="79">
        <f>SUM(L15:L22)</f>
        <v/>
      </c>
    </row>
    <row r="14" ht="25.9" customFormat="1" customHeight="1" s="35" thickTop="1">
      <c r="B14" s="91" t="inlineStr">
        <is>
          <t>Stt</t>
        </is>
      </c>
      <c r="C14" s="130" t="inlineStr">
        <is>
          <t xml:space="preserve">               Các tiêu chí mong đợi</t>
        </is>
      </c>
      <c r="D14" s="207" t="n"/>
      <c r="E14" s="207" t="n"/>
      <c r="F14" s="207"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6" t="n"/>
      <c r="J23" s="66" t="n"/>
      <c r="K23" s="129" t="n"/>
      <c r="L23" s="96">
        <f>SUM(I25:I27)</f>
        <v/>
      </c>
    </row>
    <row r="24" ht="27" customFormat="1" customHeight="1" s="35" thickBot="1" thickTop="1">
      <c r="B24" s="91" t="inlineStr">
        <is>
          <t>Stt</t>
        </is>
      </c>
      <c r="C24" s="132" t="inlineStr">
        <is>
          <t>Nội dung</t>
        </is>
      </c>
      <c r="D24" s="207" t="n"/>
      <c r="E24" s="207" t="n"/>
      <c r="F24" s="207" t="n"/>
      <c r="G24" s="130" t="inlineStr">
        <is>
          <t>Tổng điểm</t>
        </is>
      </c>
      <c r="H24" s="130" t="inlineStr">
        <is>
          <t>Trọng số</t>
        </is>
      </c>
      <c r="I24" s="130" t="inlineStr">
        <is>
          <t>Kết quả KPI</t>
        </is>
      </c>
      <c r="J24" s="131" t="inlineStr">
        <is>
          <t>Danh hiệu</t>
        </is>
      </c>
      <c r="K24" s="207" t="n"/>
      <c r="L24" s="213" t="n"/>
    </row>
    <row r="25" ht="19.9" customFormat="1" customHeight="1" s="37" thickTop="1">
      <c r="B25" s="93" t="n">
        <v>1</v>
      </c>
      <c r="C25" s="123" t="inlineStr">
        <is>
          <t>KPI năm Bệnh viện + Phòng ban</t>
        </is>
      </c>
      <c r="D25" s="208" t="n"/>
      <c r="E25" s="208" t="n"/>
      <c r="F25" s="209" t="n"/>
      <c r="G25" s="108">
        <f>L5</f>
        <v/>
      </c>
      <c r="H25" s="58" t="n">
        <v>0.2</v>
      </c>
      <c r="I25" s="52">
        <f>G25*H25</f>
        <v/>
      </c>
      <c r="J25" s="112">
        <f>SUM(I25:I27)</f>
        <v/>
      </c>
      <c r="K25" s="214" t="n"/>
      <c r="L25" s="215" t="n"/>
    </row>
    <row r="26" ht="19.9" customFormat="1" customHeight="1" s="37">
      <c r="B26" s="94">
        <f>B25+1</f>
        <v/>
      </c>
      <c r="C26" s="125" t="inlineStr">
        <is>
          <t>KPI cá nhân của nhân viên</t>
        </is>
      </c>
      <c r="D26" s="198" t="n"/>
      <c r="E26" s="198" t="n"/>
      <c r="F26" s="210" t="n"/>
      <c r="G26" s="107">
        <f>L9</f>
        <v/>
      </c>
      <c r="H26" s="59" t="n">
        <v>0.7</v>
      </c>
      <c r="I26" s="53">
        <f>G26*H26</f>
        <v/>
      </c>
      <c r="J26" s="216" t="n"/>
      <c r="L26" s="217" t="n"/>
    </row>
    <row r="27" ht="19.9" customFormat="1" customHeight="1" s="37" thickBot="1">
      <c r="B27" s="95">
        <f>B26+1</f>
        <v/>
      </c>
      <c r="C27" s="127" t="inlineStr">
        <is>
          <t>Năng lực nhân viên</t>
        </is>
      </c>
      <c r="D27" s="211" t="n"/>
      <c r="E27" s="211" t="n"/>
      <c r="F27" s="212" t="n"/>
      <c r="G27" s="105">
        <f>L13</f>
        <v/>
      </c>
      <c r="H27" s="60" t="n">
        <v>0.1</v>
      </c>
      <c r="I27" s="54">
        <f>G27*H27</f>
        <v/>
      </c>
      <c r="J27" s="218" t="n"/>
      <c r="K27" s="197" t="n"/>
      <c r="L27" s="219"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8" t="n"/>
      <c r="E29" s="208" t="n"/>
      <c r="F29" s="208" t="n"/>
      <c r="G29" s="220" t="inlineStr">
        <is>
          <t>↗</t>
        </is>
      </c>
      <c r="H29" s="221" t="n"/>
      <c r="I29" s="221" t="n"/>
      <c r="J29" s="221" t="n"/>
      <c r="K29" s="221" t="n"/>
      <c r="L29" s="222" t="n"/>
    </row>
    <row r="30" ht="79.15000000000001" customFormat="1" customHeight="1" s="45">
      <c r="B30" s="100" t="n">
        <v>2</v>
      </c>
      <c r="C30" s="140" t="inlineStr">
        <is>
          <t>Nhận xét khác</t>
        </is>
      </c>
      <c r="D30" s="221" t="n"/>
      <c r="E30" s="221" t="n"/>
      <c r="F30" s="221" t="n"/>
      <c r="G30" s="223" t="n"/>
      <c r="H30" s="221" t="n"/>
      <c r="I30" s="221" t="n"/>
      <c r="J30" s="221" t="n"/>
      <c r="K30" s="221" t="n"/>
      <c r="L30" s="222"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7.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5703125" customWidth="1" style="32" min="5" max="5"/>
    <col width="31.140625" customWidth="1" style="34" min="6" max="6"/>
    <col width="11.28515625" customWidth="1" style="32" min="7" max="7"/>
    <col width="11.425781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90" t="inlineStr">
        <is>
          <t>Họ và tên:</t>
        </is>
      </c>
      <c r="D2" s="155" t="inlineStr">
        <is>
          <t>ĐỖ THÀNH ĐÔNG</t>
        </is>
      </c>
      <c r="E2" s="197" t="n"/>
      <c r="F2" s="197" t="n"/>
      <c r="G2" s="192" t="inlineStr">
        <is>
          <t>Chức danh:</t>
        </is>
      </c>
      <c r="J2" s="156" t="inlineStr">
        <is>
          <t>Bác sĩ</t>
        </is>
      </c>
      <c r="K2" s="198" t="n"/>
      <c r="L2" s="198" t="n"/>
    </row>
    <row r="3" ht="23.25" customFormat="1" customHeight="1" s="22">
      <c r="B3" s="190" t="inlineStr">
        <is>
          <t>Mã nhân viên:</t>
        </is>
      </c>
      <c r="D3" s="156" t="inlineStr">
        <is>
          <t>01246</t>
        </is>
      </c>
      <c r="E3" s="198" t="n"/>
      <c r="F3" s="198" t="n"/>
      <c r="G3" s="193" t="inlineStr">
        <is>
          <t>Phòng ban/ Bộ phận:</t>
        </is>
      </c>
      <c r="J3" s="156"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7" t="inlineStr">
        <is>
          <t>Nội dung</t>
        </is>
      </c>
      <c r="D6" s="199" t="n"/>
      <c r="E6" s="199" t="n"/>
      <c r="F6" s="199" t="n"/>
      <c r="G6" s="157" t="inlineStr">
        <is>
          <t>Trọng số</t>
        </is>
      </c>
      <c r="H6" s="157" t="inlineStr">
        <is>
          <t>Kế hoạch</t>
        </is>
      </c>
      <c r="I6" s="55" t="inlineStr">
        <is>
          <t>Thực hiện</t>
        </is>
      </c>
      <c r="J6" s="157" t="inlineStr">
        <is>
          <t>Hoàn thành</t>
        </is>
      </c>
      <c r="K6" s="157" t="inlineStr">
        <is>
          <t>Ghi chú</t>
        </is>
      </c>
      <c r="L6" s="81" t="inlineStr">
        <is>
          <t>Kết quả KPI</t>
        </is>
      </c>
    </row>
    <row r="7" ht="19.9" customHeight="1">
      <c r="B7" s="82" t="n">
        <v>1</v>
      </c>
      <c r="C7" s="200" t="inlineStr">
        <is>
          <t>Kết quả KPI Bệnh viện</t>
        </is>
      </c>
      <c r="D7" s="201" t="n"/>
      <c r="E7" s="201" t="n"/>
      <c r="F7" s="202" t="n"/>
      <c r="G7" s="102" t="n">
        <v>0.4</v>
      </c>
      <c r="H7" s="41" t="n">
        <v>1</v>
      </c>
      <c r="I7" s="75" t="n">
        <v>0.8</v>
      </c>
      <c r="J7" s="42">
        <f>I7/H7</f>
        <v/>
      </c>
      <c r="K7" s="75" t="n"/>
      <c r="L7" s="83">
        <f>G7*J7</f>
        <v/>
      </c>
    </row>
    <row r="8" ht="19.9"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6" t="n"/>
      <c r="J9" s="66" t="n"/>
      <c r="K9" s="129"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0" t="inlineStr">
        <is>
          <t>Quý 3</t>
        </is>
      </c>
      <c r="D11" s="171" t="n">
        <v>0.5</v>
      </c>
      <c r="E11" s="172" t="n"/>
      <c r="F11" s="173" t="n"/>
      <c r="G11" s="174" t="n"/>
      <c r="H11" s="175" t="n"/>
      <c r="I11" s="176" t="n"/>
      <c r="J11" s="177" t="n">
        <v>0.87</v>
      </c>
      <c r="K11" s="177">
        <f>J11</f>
        <v/>
      </c>
      <c r="L11" s="178">
        <f>K11*D11</f>
        <v/>
      </c>
    </row>
    <row r="12" ht="34.5" customHeight="1" thickBot="1">
      <c r="B12" s="90" t="n">
        <v>2</v>
      </c>
      <c r="C12" s="170" t="inlineStr">
        <is>
          <t>Quý 4</t>
        </is>
      </c>
      <c r="D12" s="171" t="n">
        <v>0.5</v>
      </c>
      <c r="E12" s="179" t="n"/>
      <c r="F12" s="180" t="n"/>
      <c r="G12" s="181" t="n"/>
      <c r="H12" s="182" t="n"/>
      <c r="I12" s="183" t="n"/>
      <c r="J12" s="184" t="n">
        <v>0.93</v>
      </c>
      <c r="K12" s="184">
        <f>J12</f>
        <v/>
      </c>
      <c r="L12" s="185">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6" t="n"/>
      <c r="J13" s="66" t="n"/>
      <c r="K13" s="129" t="n"/>
      <c r="L13" s="79">
        <f>SUM(L15:L22)</f>
        <v/>
      </c>
    </row>
    <row r="14" ht="25.9" customFormat="1" customHeight="1" s="35" thickTop="1">
      <c r="B14" s="91" t="inlineStr">
        <is>
          <t>Stt</t>
        </is>
      </c>
      <c r="C14" s="130" t="inlineStr">
        <is>
          <t xml:space="preserve">               Các tiêu chí mong đợi</t>
        </is>
      </c>
      <c r="D14" s="207" t="n"/>
      <c r="E14" s="207" t="n"/>
      <c r="F14" s="207"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6" t="n"/>
      <c r="J23" s="66" t="n"/>
      <c r="K23" s="129" t="n"/>
      <c r="L23" s="96">
        <f>SUM(I25:I27)</f>
        <v/>
      </c>
    </row>
    <row r="24" ht="27" customFormat="1" customHeight="1" s="35" thickBot="1" thickTop="1">
      <c r="B24" s="91" t="inlineStr">
        <is>
          <t>Stt</t>
        </is>
      </c>
      <c r="C24" s="132" t="inlineStr">
        <is>
          <t>Nội dung</t>
        </is>
      </c>
      <c r="D24" s="207" t="n"/>
      <c r="E24" s="207" t="n"/>
      <c r="F24" s="207" t="n"/>
      <c r="G24" s="130" t="inlineStr">
        <is>
          <t>Tổng điểm</t>
        </is>
      </c>
      <c r="H24" s="130" t="inlineStr">
        <is>
          <t>Trọng số</t>
        </is>
      </c>
      <c r="I24" s="130" t="inlineStr">
        <is>
          <t>Kết quả KPI</t>
        </is>
      </c>
      <c r="J24" s="131" t="inlineStr">
        <is>
          <t>Danh hiệu</t>
        </is>
      </c>
      <c r="K24" s="207" t="n"/>
      <c r="L24" s="213" t="n"/>
    </row>
    <row r="25" ht="19.9" customFormat="1" customHeight="1" s="37" thickTop="1">
      <c r="B25" s="93" t="n">
        <v>1</v>
      </c>
      <c r="C25" s="123" t="inlineStr">
        <is>
          <t>KPI năm Bệnh viện + Phòng ban</t>
        </is>
      </c>
      <c r="D25" s="208" t="n"/>
      <c r="E25" s="208" t="n"/>
      <c r="F25" s="209" t="n"/>
      <c r="G25" s="108">
        <f>L5</f>
        <v/>
      </c>
      <c r="H25" s="58" t="n">
        <v>0.2</v>
      </c>
      <c r="I25" s="52">
        <f>G25*H25</f>
        <v/>
      </c>
      <c r="J25" s="112">
        <f>SUM(I25:I27)</f>
        <v/>
      </c>
      <c r="K25" s="214" t="n"/>
      <c r="L25" s="215" t="n"/>
    </row>
    <row r="26" ht="19.9" customFormat="1" customHeight="1" s="37">
      <c r="B26" s="94">
        <f>B25+1</f>
        <v/>
      </c>
      <c r="C26" s="125" t="inlineStr">
        <is>
          <t>KPI cá nhân của nhân viên</t>
        </is>
      </c>
      <c r="D26" s="198" t="n"/>
      <c r="E26" s="198" t="n"/>
      <c r="F26" s="210" t="n"/>
      <c r="G26" s="107">
        <f>L9</f>
        <v/>
      </c>
      <c r="H26" s="59" t="n">
        <v>0.7</v>
      </c>
      <c r="I26" s="53">
        <f>G26*H26</f>
        <v/>
      </c>
      <c r="J26" s="216" t="n"/>
      <c r="L26" s="217" t="n"/>
    </row>
    <row r="27" ht="19.9" customFormat="1" customHeight="1" s="37" thickBot="1">
      <c r="B27" s="95">
        <f>B26+1</f>
        <v/>
      </c>
      <c r="C27" s="127" t="inlineStr">
        <is>
          <t>Năng lực nhân viên</t>
        </is>
      </c>
      <c r="D27" s="211" t="n"/>
      <c r="E27" s="211" t="n"/>
      <c r="F27" s="212" t="n"/>
      <c r="G27" s="105">
        <f>L13</f>
        <v/>
      </c>
      <c r="H27" s="60" t="n">
        <v>0.1</v>
      </c>
      <c r="I27" s="54">
        <f>G27*H27</f>
        <v/>
      </c>
      <c r="J27" s="218" t="n"/>
      <c r="K27" s="197" t="n"/>
      <c r="L27" s="219"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8" t="n"/>
      <c r="E29" s="208" t="n"/>
      <c r="F29" s="208" t="n"/>
      <c r="G29" s="220" t="inlineStr">
        <is>
          <t>↗</t>
        </is>
      </c>
      <c r="H29" s="221" t="n"/>
      <c r="I29" s="221" t="n"/>
      <c r="J29" s="221" t="n"/>
      <c r="K29" s="221" t="n"/>
      <c r="L29" s="222" t="n"/>
    </row>
    <row r="30" ht="79.15000000000001" customFormat="1" customHeight="1" s="45">
      <c r="B30" s="100" t="n">
        <v>2</v>
      </c>
      <c r="C30" s="140" t="inlineStr">
        <is>
          <t>Nhận xét khác</t>
        </is>
      </c>
      <c r="D30" s="221" t="n"/>
      <c r="E30" s="221" t="n"/>
      <c r="F30" s="221" t="n"/>
      <c r="G30" s="223" t="n"/>
      <c r="H30" s="221" t="n"/>
      <c r="I30" s="221" t="n"/>
      <c r="J30" s="221" t="n"/>
      <c r="K30" s="221" t="n"/>
      <c r="L30" s="222"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minhvda</dc:creator>
  <dcterms:created xmlns:dcterms="http://purl.org/dc/terms/" xmlns:xsi="http://www.w3.org/2001/XMLSchema-instance" xsi:type="dcterms:W3CDTF">2015-07-03T14:10:20Z</dcterms:created>
  <dcterms:modified xmlns:dcterms="http://purl.org/dc/terms/" xmlns:xsi="http://www.w3.org/2001/XMLSchema-instance" xsi:type="dcterms:W3CDTF">2021-01-30T09:51:04Z</dcterms:modified>
  <cp:lastModifiedBy>BVND-HCM</cp:lastModifiedBy>
  <cp:lastPrinted>2020-01-21T08:31:51Z</cp:lastPrinted>
</cp:coreProperties>
</file>