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xmlns:r="http://schemas.openxmlformats.org/officeDocument/2006/relationships" name="HUỲNH HỮU DANH" sheetId="1" state="visible" r:id="rId1"/>
    <sheet xmlns:r="http://schemas.openxmlformats.org/officeDocument/2006/relationships" name="VƯƠNG KIẾN THANH" sheetId="2" state="visible" r:id="rId2"/>
    <sheet xmlns:r="http://schemas.openxmlformats.org/officeDocument/2006/relationships" name="TRẦN VŨ" sheetId="3" state="visible" r:id="rId3"/>
    <sheet xmlns:r="http://schemas.openxmlformats.org/officeDocument/2006/relationships" name="NGUYẼN THỊ KIỀU HẠNH" sheetId="4" state="visible" r:id="rId4"/>
    <sheet xmlns:r="http://schemas.openxmlformats.org/officeDocument/2006/relationships" name="MAI ĐỨC MẠNH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0.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2"/>
      <color theme="1"/>
      <sz val="11"/>
    </font>
    <font>
      <name val="Cambria"/>
      <family val="1"/>
      <sz val="10"/>
    </font>
    <font>
      <name val="Cambria"/>
      <family val="1"/>
      <color theme="1"/>
      <sz val="10"/>
    </font>
    <font>
      <name val="Cambria"/>
      <family val="1"/>
      <b val="1"/>
      <color rgb="FFFF0000"/>
      <sz val="11"/>
    </font>
    <font>
      <name val="Cambria"/>
      <family val="1"/>
      <b val="1"/>
      <color rgb="FF0070C0"/>
      <sz val="11"/>
    </font>
    <font>
      <name val="Cambria"/>
      <family val="1"/>
      <b val="1"/>
      <color rgb="FF002060"/>
      <sz val="18"/>
    </font>
    <font>
      <name val="Cambria"/>
      <family val="1"/>
      <color rgb="FFFF0000"/>
      <sz val="10"/>
    </font>
    <font>
      <name val="Cambria"/>
      <family val="1"/>
      <b val="1"/>
      <sz val="11"/>
    </font>
    <font>
      <name val="Cambria"/>
      <family val="1"/>
      <b val="1"/>
      <color theme="1"/>
      <sz val="11"/>
    </font>
    <font>
      <name val="Cambria"/>
      <family val="1"/>
      <sz val="11"/>
    </font>
    <font>
      <name val="Cambria"/>
      <family val="1"/>
      <color rgb="FF0070C0"/>
      <sz val="11"/>
    </font>
    <font>
      <name val="Cambria"/>
      <family val="1"/>
      <i val="1"/>
      <color rgb="FF000000"/>
      <sz val="11"/>
    </font>
    <font>
      <name val="Cambria"/>
      <family val="1"/>
      <color rgb="FFFF0000"/>
      <sz val="11"/>
    </font>
    <font>
      <name val="Times New Roman"/>
      <family val="1"/>
      <b val="1"/>
      <color rgb="FF0070C0"/>
      <sz val="12"/>
    </font>
    <font>
      <name val="Times New Roman"/>
      <family val="1"/>
      <color rgb="FF0070C0"/>
      <sz val="12"/>
    </font>
    <font>
      <name val="Times New Roman"/>
      <family val="1"/>
      <b val="1"/>
      <sz val="12"/>
    </font>
    <font>
      <name val="Cambria"/>
      <family val="1"/>
      <b val="1"/>
      <i val="1"/>
      <sz val="11"/>
    </font>
    <font>
      <name val="Cambria"/>
      <family val="1"/>
      <b val="1"/>
      <i val="1"/>
      <color rgb="FFFF0000"/>
      <sz val="11"/>
    </font>
    <font>
      <name val="Times New Roman"/>
      <family val="1"/>
      <color theme="1"/>
      <sz val="12"/>
    </font>
    <font>
      <name val="Cambria"/>
      <family val="1"/>
      <i val="1"/>
      <color theme="1"/>
      <sz val="12"/>
    </font>
    <font>
      <name val="Times New Roman"/>
      <family val="1"/>
      <sz val="12"/>
    </font>
    <font>
      <name val="Cambria"/>
      <family val="1"/>
      <color theme="1"/>
      <sz val="14"/>
    </font>
    <font>
      <name val="Arial"/>
      <family val="2"/>
      <color rgb="FFFF0000"/>
      <sz val="11"/>
    </font>
    <font>
      <name val="Cambria"/>
      <family val="1"/>
      <b val="1"/>
      <i val="1"/>
      <color rgb="FFFF0000"/>
      <sz val="12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1" fillId="0" borderId="0"/>
    <xf numFmtId="43" fontId="1" fillId="0" borderId="0"/>
    <xf numFmtId="9" fontId="1" fillId="0" borderId="0"/>
    <xf numFmtId="0" fontId="2" fillId="0" borderId="0"/>
    <xf numFmtId="0" fontId="2" fillId="0" borderId="0"/>
    <xf numFmtId="43" fontId="1" fillId="0" borderId="0"/>
  </cellStyleXfs>
  <cellXfs count="104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2">
      <alignment vertical="center"/>
    </xf>
    <xf numFmtId="0" fontId="9" fillId="0" borderId="1" applyAlignment="1" pivotButton="0" quotePrefix="0" xfId="3">
      <alignment horizontal="left" vertical="center" shrinkToFit="1"/>
    </xf>
    <xf numFmtId="0" fontId="9" fillId="0" borderId="1" applyAlignment="1" pivotButton="0" quotePrefix="0" xfId="3">
      <alignment vertical="center"/>
    </xf>
    <xf numFmtId="0" fontId="9" fillId="0" borderId="1" applyAlignment="1" pivotButton="0" quotePrefix="0" xfId="3">
      <alignment vertical="center" wrapText="1"/>
    </xf>
    <xf numFmtId="0" fontId="9" fillId="0" borderId="1" applyAlignment="1" pivotButton="0" quotePrefix="0" xfId="3">
      <alignment horizontal="center" vertical="center" wrapText="1"/>
    </xf>
    <xf numFmtId="0" fontId="9" fillId="2" borderId="2" applyAlignment="1" pivotButton="0" quotePrefix="0" xfId="3">
      <alignment horizontal="center" vertical="center" wrapText="1"/>
    </xf>
    <xf numFmtId="0" fontId="9" fillId="2" borderId="2" applyAlignment="1" pivotButton="0" quotePrefix="0" xfId="3">
      <alignment vertical="center" wrapText="1"/>
    </xf>
    <xf numFmtId="9" fontId="9" fillId="2" borderId="2" applyAlignment="1" pivotButton="0" quotePrefix="0" xfId="2">
      <alignment horizontal="center" vertical="center" wrapText="1"/>
    </xf>
    <xf numFmtId="0" fontId="6" fillId="2" borderId="2" applyAlignment="1" pivotButton="0" quotePrefix="0" xfId="3">
      <alignment vertical="center"/>
    </xf>
    <xf numFmtId="0" fontId="6" fillId="2" borderId="2" applyAlignment="1" pivotButton="0" quotePrefix="0" xfId="3">
      <alignment horizontal="left" vertical="center" wrapText="1"/>
    </xf>
    <xf numFmtId="0" fontId="12" fillId="2" borderId="2" applyAlignment="1" pivotButton="0" quotePrefix="0" xfId="3">
      <alignment horizontal="center" vertical="center"/>
    </xf>
    <xf numFmtId="0" fontId="12" fillId="2" borderId="2" applyAlignment="1" pivotButton="0" quotePrefix="0" xfId="3">
      <alignment vertical="center"/>
    </xf>
    <xf numFmtId="0" fontId="6" fillId="2" borderId="2" applyAlignment="1" pivotButton="0" quotePrefix="0" xfId="3">
      <alignment horizontal="center" vertical="center"/>
    </xf>
    <xf numFmtId="0" fontId="11" fillId="3" borderId="2" applyAlignment="1" pivotButton="0" quotePrefix="0" xfId="3">
      <alignment horizontal="center" vertical="center"/>
    </xf>
    <xf numFmtId="164" fontId="13" fillId="3" borderId="2" applyAlignment="1" pivotButton="0" quotePrefix="0" xfId="1">
      <alignment horizontal="left" vertical="center" wrapText="1"/>
    </xf>
    <xf numFmtId="9" fontId="11" fillId="3" borderId="2" applyAlignment="1" pivotButton="0" quotePrefix="0" xfId="0">
      <alignment horizontal="left" vertical="center"/>
    </xf>
    <xf numFmtId="0" fontId="11" fillId="3" borderId="2" applyAlignment="1" pivotButton="0" quotePrefix="0" xfId="3">
      <alignment horizontal="left" vertical="center" wrapText="1"/>
    </xf>
    <xf numFmtId="165" fontId="11" fillId="3" borderId="2" applyAlignment="1" pivotButton="0" quotePrefix="0" xfId="3">
      <alignment horizontal="center" vertical="center"/>
    </xf>
    <xf numFmtId="0" fontId="15" fillId="3" borderId="2" applyAlignment="1" pivotButton="0" quotePrefix="0" xfId="3">
      <alignment vertical="center"/>
    </xf>
    <xf numFmtId="0" fontId="16" fillId="3" borderId="2" applyAlignment="1" pivotButton="0" quotePrefix="0" xfId="3">
      <alignment horizontal="center" vertical="center"/>
    </xf>
    <xf numFmtId="0" fontId="16" fillId="3" borderId="2" applyAlignment="1" pivotButton="0" quotePrefix="0" xfId="3">
      <alignment vertical="center"/>
    </xf>
    <xf numFmtId="0" fontId="17" fillId="3" borderId="2" applyAlignment="1" pivotButton="0" quotePrefix="0" xfId="3">
      <alignment horizontal="center" vertical="center"/>
    </xf>
    <xf numFmtId="9" fontId="18" fillId="3" borderId="2" applyAlignment="1" pivotButton="0" quotePrefix="0" xfId="2">
      <alignment vertical="center"/>
    </xf>
    <xf numFmtId="164" fontId="20" fillId="3" borderId="2" applyAlignment="1" pivotButton="0" quotePrefix="0" xfId="1">
      <alignment vertical="center" wrapText="1"/>
    </xf>
    <xf numFmtId="9" fontId="20" fillId="3" borderId="2" applyAlignment="1" pivotButton="0" quotePrefix="0" xfId="2">
      <alignment horizontal="center" vertical="center" wrapText="1"/>
    </xf>
    <xf numFmtId="165" fontId="22" fillId="3" borderId="2" applyAlignment="1" pivotButton="0" quotePrefix="0" xfId="3">
      <alignment horizontal="center" vertical="center"/>
    </xf>
    <xf numFmtId="0" fontId="22" fillId="3" borderId="2" applyAlignment="1" pivotButton="0" quotePrefix="0" xfId="4">
      <alignment horizontal="center" vertical="center"/>
    </xf>
    <xf numFmtId="9" fontId="11" fillId="3" borderId="2" applyAlignment="1" pivotButton="0" quotePrefix="0" xfId="2">
      <alignment vertical="center" wrapText="1"/>
    </xf>
    <xf numFmtId="9" fontId="12" fillId="3" borderId="2" applyAlignment="1" pivotButton="0" quotePrefix="0" xfId="2">
      <alignment vertical="center"/>
    </xf>
    <xf numFmtId="0" fontId="11" fillId="4" borderId="0" applyAlignment="1" pivotButton="0" quotePrefix="0" xfId="3">
      <alignment vertical="center"/>
    </xf>
    <xf numFmtId="0" fontId="11" fillId="4" borderId="0" applyAlignment="1" pivotButton="0" quotePrefix="0" xfId="3">
      <alignment horizontal="center" vertical="center"/>
    </xf>
    <xf numFmtId="9" fontId="11" fillId="4" borderId="0" applyAlignment="1" pivotButton="0" quotePrefix="0" xfId="2">
      <alignment vertical="center"/>
    </xf>
    <xf numFmtId="0" fontId="9" fillId="4" borderId="0" applyAlignment="1" pivotButton="0" quotePrefix="0" xfId="3">
      <alignment horizontal="center" vertical="center"/>
    </xf>
    <xf numFmtId="0" fontId="3" fillId="4" borderId="0" applyAlignment="1" pivotButton="0" quotePrefix="0" xfId="3">
      <alignment vertical="center"/>
    </xf>
    <xf numFmtId="0" fontId="3" fillId="4" borderId="0" applyAlignment="1" pivotButton="0" quotePrefix="0" xfId="3">
      <alignment horizontal="center" vertical="center"/>
    </xf>
    <xf numFmtId="9" fontId="3" fillId="4" borderId="0" applyAlignment="1" pivotButton="0" quotePrefix="0" xfId="2">
      <alignment vertical="center"/>
    </xf>
    <xf numFmtId="0" fontId="3" fillId="0" borderId="0" applyAlignment="1" pivotButton="0" quotePrefix="0" xfId="3">
      <alignment vertical="center"/>
    </xf>
    <xf numFmtId="0" fontId="9" fillId="0" borderId="0" applyAlignment="1" pivotButton="0" quotePrefix="0" xfId="3">
      <alignment wrapText="1" shrinkToFit="1"/>
    </xf>
    <xf numFmtId="164" fontId="21" fillId="0" borderId="6" applyAlignment="1" pivotButton="0" quotePrefix="0" xfId="5">
      <alignment horizontal="center" vertical="center" wrapText="1"/>
    </xf>
    <xf numFmtId="9" fontId="10" fillId="0" borderId="1" applyAlignment="1" pivotButton="0" quotePrefix="0" xfId="2">
      <alignment horizontal="center"/>
    </xf>
    <xf numFmtId="9" fontId="0" fillId="0" borderId="0" pivotButton="0" quotePrefix="0" xfId="2"/>
    <xf numFmtId="9" fontId="9" fillId="0" borderId="0" applyAlignment="1" pivotButton="0" quotePrefix="0" xfId="2">
      <alignment horizontal="center" wrapText="1" shrinkToFit="1"/>
    </xf>
    <xf numFmtId="9" fontId="6" fillId="2" borderId="2" applyAlignment="1" pivotButton="0" quotePrefix="0" xfId="2">
      <alignment horizontal="center" vertical="center"/>
    </xf>
    <xf numFmtId="9" fontId="23" fillId="0" borderId="0" applyAlignment="1" pivotButton="0" quotePrefix="0" xfId="2">
      <alignment vertical="center"/>
    </xf>
    <xf numFmtId="9" fontId="9" fillId="0" borderId="1" applyAlignment="1" pivotButton="0" quotePrefix="0" xfId="2">
      <alignment vertical="center" shrinkToFit="1"/>
    </xf>
    <xf numFmtId="9" fontId="6" fillId="2" borderId="2" applyAlignment="1" pivotButton="0" quotePrefix="0" xfId="2">
      <alignment vertical="center"/>
    </xf>
    <xf numFmtId="9" fontId="13" fillId="3" borderId="2" applyAlignment="1" pivotButton="0" quotePrefix="0" xfId="2">
      <alignment horizontal="center" vertical="center" wrapText="1"/>
    </xf>
    <xf numFmtId="9" fontId="16" fillId="3" borderId="2" applyAlignment="1" pivotButton="0" quotePrefix="0" xfId="2">
      <alignment vertical="center"/>
    </xf>
    <xf numFmtId="0" fontId="7" fillId="0" borderId="0" applyAlignment="1" pivotButton="0" quotePrefix="0" xfId="0">
      <alignment horizontal="left" vertical="center" wrapText="1"/>
    </xf>
    <xf numFmtId="0" fontId="9" fillId="0" borderId="0" applyAlignment="1" pivotButton="0" quotePrefix="0" xfId="3">
      <alignment horizontal="left" wrapText="1" shrinkToFit="1"/>
    </xf>
    <xf numFmtId="0" fontId="9" fillId="0" borderId="0" applyAlignment="1" pivotButton="0" quotePrefix="0" xfId="3">
      <alignment horizontal="left" shrinkToFit="1"/>
    </xf>
    <xf numFmtId="0" fontId="3" fillId="4" borderId="0" applyAlignment="1" pivotButton="0" quotePrefix="0" xfId="3">
      <alignment horizontal="center" vertical="center"/>
    </xf>
    <xf numFmtId="0" fontId="17" fillId="3" borderId="3" applyAlignment="1" pivotButton="0" quotePrefix="0" xfId="3">
      <alignment horizontal="center" vertical="center"/>
    </xf>
    <xf numFmtId="0" fontId="17" fillId="3" borderId="4" applyAlignment="1" pivotButton="0" quotePrefix="0" xfId="3">
      <alignment horizontal="center" vertical="center"/>
    </xf>
    <xf numFmtId="0" fontId="17" fillId="3" borderId="5" applyAlignment="1" pivotButton="0" quotePrefix="0" xfId="3">
      <alignment horizontal="center" vertical="center"/>
    </xf>
    <xf numFmtId="0" fontId="9" fillId="4" borderId="0" applyAlignment="1" pivotButton="0" quotePrefix="0" xfId="3">
      <alignment horizontal="center" vertical="center"/>
    </xf>
    <xf numFmtId="0" fontId="11" fillId="4" borderId="0" applyAlignment="1" pivotButton="0" quotePrefix="0" xfId="3">
      <alignment horizontal="center" vertical="center"/>
    </xf>
    <xf numFmtId="0" fontId="14" fillId="0" borderId="0" applyAlignment="1" pivotButton="0" quotePrefix="0" xfId="3">
      <alignment horizontal="left" wrapText="1" shrinkToFit="1"/>
    </xf>
    <xf numFmtId="0" fontId="24" fillId="0" borderId="0" applyAlignment="1" pivotButton="0" quotePrefix="0" xfId="0">
      <alignment horizontal="left"/>
    </xf>
    <xf numFmtId="0" fontId="10" fillId="0" borderId="0" applyAlignment="1" pivotButton="0" quotePrefix="0" xfId="3">
      <alignment horizontal="left" wrapText="1"/>
    </xf>
    <xf numFmtId="0" fontId="14" fillId="0" borderId="0" applyAlignment="1" pivotButton="0" quotePrefix="0" xfId="3">
      <alignment horizontal="left" wrapText="1"/>
    </xf>
    <xf numFmtId="9" fontId="6" fillId="2" borderId="2" applyAlignment="1" pivotButton="0" quotePrefix="0" xfId="2">
      <alignment horizontal="right" vertical="center" wrapText="1"/>
    </xf>
    <xf numFmtId="9" fontId="4" fillId="0" borderId="0" applyAlignment="1" pivotButton="0" quotePrefix="0" xfId="2">
      <alignment horizontal="right" vertical="center"/>
    </xf>
    <xf numFmtId="9" fontId="11" fillId="0" borderId="0" applyAlignment="1" pivotButton="0" quotePrefix="0" xfId="2">
      <alignment horizontal="right" vertical="center" wrapText="1"/>
    </xf>
    <xf numFmtId="9" fontId="10" fillId="0" borderId="1" applyAlignment="1" pivotButton="0" quotePrefix="0" xfId="2">
      <alignment horizontal="right"/>
    </xf>
    <xf numFmtId="9" fontId="6" fillId="2" borderId="2" applyAlignment="1" pivotButton="0" quotePrefix="0" xfId="2">
      <alignment horizontal="right" vertical="center"/>
    </xf>
    <xf numFmtId="9" fontId="11" fillId="3" borderId="2" applyAlignment="1" pivotButton="0" quotePrefix="0" xfId="2">
      <alignment horizontal="right" vertical="center"/>
    </xf>
    <xf numFmtId="9" fontId="6" fillId="3" borderId="2" applyAlignment="1" pivotButton="0" quotePrefix="0" xfId="2">
      <alignment horizontal="right" vertical="center" wrapText="1"/>
    </xf>
    <xf numFmtId="9" fontId="18" fillId="3" borderId="2" applyAlignment="1" pivotButton="0" quotePrefix="0" xfId="2">
      <alignment horizontal="right" vertical="center"/>
    </xf>
    <xf numFmtId="9" fontId="20" fillId="3" borderId="2" applyAlignment="1" pivotButton="0" quotePrefix="0" xfId="2">
      <alignment horizontal="right" vertical="center" wrapText="1"/>
    </xf>
    <xf numFmtId="9" fontId="11" fillId="4" borderId="0" applyAlignment="1" pivotButton="0" quotePrefix="0" xfId="2">
      <alignment horizontal="right" vertical="center"/>
    </xf>
    <xf numFmtId="9" fontId="3" fillId="4" borderId="0" applyAlignment="1" pivotButton="0" quotePrefix="0" xfId="2">
      <alignment horizontal="right" vertical="center"/>
    </xf>
    <xf numFmtId="9" fontId="0" fillId="0" borderId="0" applyAlignment="1" pivotButton="0" quotePrefix="0" xfId="2">
      <alignment horizontal="right"/>
    </xf>
    <xf numFmtId="0" fontId="11" fillId="3" borderId="2" applyAlignment="1" pivotButton="0" quotePrefix="0" xfId="2">
      <alignment vertical="center" wrapText="1"/>
    </xf>
    <xf numFmtId="0" fontId="14" fillId="3" borderId="2" applyAlignment="1" pivotButton="0" quotePrefix="0" xfId="2">
      <alignment vertical="center" wrapText="1"/>
    </xf>
    <xf numFmtId="0" fontId="4" fillId="0" borderId="0" applyAlignment="1" pivotButton="0" quotePrefix="0" xfId="2">
      <alignment vertical="center"/>
    </xf>
    <xf numFmtId="0" fontId="8" fillId="0" borderId="0" applyAlignment="1" pivotButton="0" quotePrefix="0" xfId="2">
      <alignment vertical="center"/>
    </xf>
    <xf numFmtId="0" fontId="9" fillId="0" borderId="0" applyAlignment="1" pivotButton="0" quotePrefix="0" xfId="3">
      <alignment wrapText="1" shrinkToFit="1"/>
    </xf>
    <xf numFmtId="0" fontId="9" fillId="0" borderId="0" applyAlignment="1" pivotButton="0" quotePrefix="0" xfId="3">
      <alignment horizontal="center" wrapText="1"/>
    </xf>
    <xf numFmtId="0" fontId="5" fillId="0" borderId="1" applyAlignment="1" pivotButton="0" quotePrefix="0" xfId="2">
      <alignment horizontal="center"/>
    </xf>
    <xf numFmtId="0" fontId="9" fillId="2" borderId="2" applyAlignment="1" pivotButton="0" quotePrefix="0" xfId="2">
      <alignment horizontal="center" vertical="center" wrapText="1"/>
    </xf>
    <xf numFmtId="0" fontId="5" fillId="2" borderId="2" applyAlignment="1" pivotButton="0" quotePrefix="0" xfId="2">
      <alignment horizontal="center" vertical="center" wrapText="1"/>
    </xf>
    <xf numFmtId="0" fontId="6" fillId="2" borderId="2" applyAlignment="1" pivotButton="0" quotePrefix="0" xfId="3">
      <alignment vertical="center"/>
    </xf>
    <xf numFmtId="0" fontId="5" fillId="2" borderId="2" applyAlignment="1" pivotButton="0" quotePrefix="0" xfId="2">
      <alignment horizontal="center" vertical="center"/>
    </xf>
    <xf numFmtId="0" fontId="6" fillId="2" borderId="2" applyAlignment="1" pivotButton="0" quotePrefix="0" xfId="3">
      <alignment horizontal="left" vertical="center" wrapText="1"/>
    </xf>
    <xf numFmtId="0" fontId="6" fillId="2" borderId="2" applyAlignment="1" pivotButton="0" quotePrefix="0" xfId="2">
      <alignment horizontal="right" vertical="center" wrapText="1"/>
    </xf>
    <xf numFmtId="0" fontId="18" fillId="3" borderId="2" applyAlignment="1" pivotButton="0" quotePrefix="0" xfId="2">
      <alignment vertical="center"/>
    </xf>
    <xf numFmtId="0" fontId="19" fillId="3" borderId="2" applyAlignment="1" pivotButton="0" quotePrefix="0" xfId="2">
      <alignment vertical="center"/>
    </xf>
    <xf numFmtId="0" fontId="20" fillId="3" borderId="2" applyAlignment="1" pivotButton="0" quotePrefix="0" xfId="2">
      <alignment horizontal="center" vertical="center" wrapText="1"/>
    </xf>
    <xf numFmtId="0" fontId="12" fillId="3" borderId="2" applyAlignment="1" pivotButton="0" quotePrefix="0" xfId="2">
      <alignment vertical="center"/>
    </xf>
    <xf numFmtId="0" fontId="14" fillId="3" borderId="2" applyAlignment="1" pivotButton="0" quotePrefix="0" xfId="2">
      <alignment vertical="center"/>
    </xf>
    <xf numFmtId="0" fontId="11" fillId="4" borderId="0" applyAlignment="1" pivotButton="0" quotePrefix="0" xfId="2">
      <alignment vertical="center"/>
    </xf>
    <xf numFmtId="0" fontId="14" fillId="4" borderId="0" applyAlignment="1" pivotButton="0" quotePrefix="0" xfId="2">
      <alignment vertical="center"/>
    </xf>
    <xf numFmtId="0" fontId="3" fillId="4" borderId="0" applyAlignment="1" pivotButton="0" quotePrefix="0" xfId="2">
      <alignment vertical="center"/>
    </xf>
    <xf numFmtId="0" fontId="8" fillId="4" borderId="0" applyAlignment="1" pivotButton="0" quotePrefix="0" xfId="2">
      <alignment vertical="center"/>
    </xf>
    <xf numFmtId="0" fontId="0" fillId="0" borderId="0" pivotButton="0" quotePrefix="0" xfId="0"/>
    <xf numFmtId="9" fontId="11" fillId="3" borderId="2" applyAlignment="1" pivotButton="0" quotePrefix="0" xfId="2">
      <alignment horizontal="right" vertical="center" wrapText="1"/>
    </xf>
    <xf numFmtId="9" fontId="20" fillId="3" borderId="2" applyAlignment="1" pivotButton="0" quotePrefix="0" xfId="2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</cellXfs>
  <cellStyles count="6">
    <cellStyle name="Normal" xfId="0" builtinId="0"/>
    <cellStyle name="Comma" xfId="1" builtinId="3"/>
    <cellStyle name="Percent" xfId="2" builtinId="5"/>
    <cellStyle name="Normal 2 3" xfId="3"/>
    <cellStyle name="Normal 2 3 3" xfId="4"/>
    <cellStyle name="Comma 33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selection activeCell="A1" sqref="A1"/>
    </sheetView>
  </sheetViews>
  <sheetFormatPr baseColWidth="8" defaultColWidth="8.85546875" defaultRowHeight="15"/>
  <cols>
    <col width="4.85546875" customWidth="1" style="99" min="1" max="1"/>
    <col width="33.42578125" customWidth="1" style="99" min="2" max="2"/>
    <col width="8.85546875" customWidth="1" style="44" min="3" max="3"/>
    <col width="22" customWidth="1" style="99" min="4" max="4"/>
    <col width="15.7109375" customWidth="1" style="99" min="5" max="5"/>
    <col width="8.85546875" customWidth="1" style="99" min="7" max="8"/>
    <col width="8.85546875" customWidth="1" style="44" min="9" max="9"/>
    <col width="10.28515625" bestFit="1" customWidth="1" style="76" min="10" max="10"/>
  </cols>
  <sheetData>
    <row r="1" ht="22.5" customHeight="1" s="99">
      <c r="A1" s="2" t="n"/>
      <c r="B1" s="2" t="n"/>
      <c r="C1" s="52" t="inlineStr">
        <is>
          <t>BỆNH VIỆN NHI ĐỒNG THÀNH PHỐ
KHOA PTGMHS
KPI CÁ NHÂN - QUÝ III/2020</t>
        </is>
      </c>
    </row>
    <row r="2" ht="18" customHeight="1" s="99">
      <c r="A2" s="2" t="n"/>
      <c r="B2" s="2" t="n"/>
      <c r="C2" s="47" t="inlineStr">
        <is>
          <t>KHOA NGOẠI THẦN KINH - KPI CÁ NHÂN QUÝ III 2020</t>
        </is>
      </c>
      <c r="D2" s="2" t="n"/>
      <c r="E2" s="2" t="n"/>
      <c r="F2" s="3" t="n"/>
      <c r="G2" s="79" t="n"/>
      <c r="H2" s="80" t="n"/>
      <c r="I2" s="4" t="n"/>
      <c r="J2" s="66" t="n"/>
    </row>
    <row r="3" ht="15" customHeight="1" s="99">
      <c r="A3" s="53" t="inlineStr">
        <is>
          <t>Họ và tên:</t>
        </is>
      </c>
      <c r="C3" s="62" t="inlineStr">
        <is>
          <t>HUỲNH HỮU DANH</t>
        </is>
      </c>
      <c r="F3" s="63" t="inlineStr">
        <is>
          <t>Chức danh:</t>
        </is>
      </c>
      <c r="H3" s="64" t="inlineStr">
        <is>
          <t>Bác sĩ</t>
        </is>
      </c>
      <c r="J3" s="67" t="n"/>
    </row>
    <row r="4">
      <c r="A4" s="53" t="inlineStr">
        <is>
          <t>Mã nhân viên:</t>
        </is>
      </c>
      <c r="C4" s="61" t="inlineStr">
        <is>
          <t>00086</t>
        </is>
      </c>
      <c r="F4" s="81" t="n"/>
      <c r="G4" s="81" t="n"/>
      <c r="H4" s="81" t="n"/>
      <c r="I4" s="45" t="n"/>
      <c r="J4" s="67" t="n"/>
    </row>
    <row r="5">
      <c r="A5" s="5" t="n"/>
      <c r="B5" s="5" t="n"/>
      <c r="C5" s="48" t="n"/>
      <c r="D5" s="6" t="n"/>
      <c r="E5" s="7" t="n"/>
      <c r="F5" s="8" t="n"/>
      <c r="G5" s="82" t="inlineStr"/>
      <c r="H5" s="83" t="n"/>
      <c r="I5" s="43" t="n"/>
      <c r="J5" s="68" t="n"/>
    </row>
    <row r="6" ht="57" customHeight="1" s="99">
      <c r="A6" s="9" t="inlineStr">
        <is>
          <t>Stt</t>
        </is>
      </c>
      <c r="B6" s="9" t="inlineStr">
        <is>
          <t>Mục tiêu đánh giá</t>
        </is>
      </c>
      <c r="C6" s="11" t="inlineStr">
        <is>
          <t>Trọng 
số</t>
        </is>
      </c>
      <c r="D6" s="10" t="inlineStr">
        <is>
          <t>Phương pháp đo</t>
        </is>
      </c>
      <c r="E6" s="9" t="inlineStr">
        <is>
          <t xml:space="preserve">Nguồn chứng minh </t>
        </is>
      </c>
      <c r="F6" s="9" t="inlineStr">
        <is>
          <t>ĐVT</t>
        </is>
      </c>
      <c r="G6" s="84" t="inlineStr">
        <is>
          <t>Kế hoạch</t>
        </is>
      </c>
      <c r="H6" s="85" t="inlineStr">
        <is>
          <t>Thực hiện</t>
        </is>
      </c>
      <c r="I6" s="11" t="inlineStr">
        <is>
          <t>Tỉ lệ (%)
hoàn thành</t>
        </is>
      </c>
      <c r="J6" s="11" t="inlineStr">
        <is>
          <t>Kết quả KPI</t>
        </is>
      </c>
    </row>
    <row r="7">
      <c r="A7" s="86" t="inlineStr">
        <is>
          <t xml:space="preserve">I </t>
        </is>
      </c>
      <c r="B7" s="88" t="inlineStr">
        <is>
          <t>THÁI ĐỘ - HÀNH VI</t>
        </is>
      </c>
      <c r="C7" s="49" t="n">
        <v>0.2</v>
      </c>
      <c r="D7" s="14" t="n"/>
      <c r="E7" s="15" t="n"/>
      <c r="F7" s="16" t="n"/>
      <c r="G7" s="86" t="n"/>
      <c r="H7" s="87" t="n"/>
      <c r="I7" s="46" t="n"/>
      <c r="J7" s="69">
        <f>C7+J8</f>
        <v/>
      </c>
    </row>
    <row r="8">
      <c r="A8" s="17" t="n"/>
      <c r="B8" s="18" t="n"/>
      <c r="C8" s="50" t="n"/>
      <c r="D8" s="19" t="n"/>
      <c r="E8" s="20" t="n"/>
      <c r="F8" s="21" t="n"/>
      <c r="G8" s="77" t="n"/>
      <c r="H8" s="78" t="n"/>
      <c r="I8" s="31" t="n"/>
      <c r="J8" s="70" t="n"/>
    </row>
    <row r="9">
      <c r="A9" s="88" t="inlineStr">
        <is>
          <t>II</t>
        </is>
      </c>
      <c r="B9" s="88" t="inlineStr">
        <is>
          <t>KPI PHÒNG</t>
        </is>
      </c>
      <c r="C9" s="65" t="n">
        <v>0.3</v>
      </c>
      <c r="D9" s="88" t="n"/>
      <c r="E9" s="88" t="n"/>
      <c r="F9" s="88" t="n"/>
      <c r="G9" s="88" t="n"/>
      <c r="H9" s="88" t="n"/>
      <c r="I9" s="65" t="n">
        <v>0.7</v>
      </c>
      <c r="J9" s="65" t="n">
        <v>0.21</v>
      </c>
    </row>
    <row r="10">
      <c r="A10" s="17" t="n"/>
      <c r="B10" s="18" t="n"/>
      <c r="C10" s="50" t="n"/>
      <c r="D10" s="19" t="n"/>
      <c r="E10" s="20" t="n"/>
      <c r="F10" s="21" t="n"/>
      <c r="G10" s="77" t="n"/>
      <c r="H10" s="78" t="n"/>
      <c r="J10" s="70" t="n"/>
    </row>
    <row r="11">
      <c r="A11" s="88" t="inlineStr">
        <is>
          <t>III</t>
        </is>
      </c>
      <c r="B11" s="88" t="inlineStr">
        <is>
          <t>MỤC TIÊU CÔNG VIỆC</t>
        </is>
      </c>
      <c r="C11" s="65" t="n">
        <v>0.5</v>
      </c>
      <c r="D11" s="65" t="n"/>
      <c r="E11" s="65" t="n"/>
      <c r="F11" s="65" t="n"/>
      <c r="G11" s="89" t="n"/>
      <c r="H11" s="89" t="n"/>
      <c r="I11" s="65" t="n"/>
      <c r="J11" s="65">
        <f>SUM(J13:J18)/2</f>
        <v/>
      </c>
    </row>
    <row r="12" ht="15.75" customHeight="1" s="99">
      <c r="A12" s="25" t="inlineStr">
        <is>
          <t xml:space="preserve">Mục tiêu bắt buộc (theo mục tiêu phòng) </t>
        </is>
      </c>
      <c r="B12" s="102" t="n"/>
      <c r="C12" s="102" t="n"/>
      <c r="D12" s="102" t="n"/>
      <c r="E12" s="103" t="n"/>
      <c r="F12" s="25" t="n"/>
      <c r="G12" s="90" t="n"/>
      <c r="H12" s="91" t="n"/>
      <c r="I12" s="26" t="n"/>
      <c r="J12" s="72" t="n"/>
    </row>
    <row r="13" ht="33" customFormat="1" customHeight="1" s="40">
      <c r="A13" s="27" t="n">
        <v>1</v>
      </c>
      <c r="B13" s="101" t="inlineStr">
        <is>
          <t>Tỉ lệ nghỉ việc &lt;5%</t>
        </is>
      </c>
      <c r="C13" s="28" t="n">
        <v>0.2</v>
      </c>
      <c r="D13" s="28" t="inlineStr">
        <is>
          <t>KQ&gt;5%: KPI =0%;
KPI=KQ/5%*100%</t>
        </is>
      </c>
      <c r="E13" s="28" t="inlineStr">
        <is>
          <t>Báo cáo TCCB</t>
        </is>
      </c>
      <c r="F13" s="28" t="inlineStr">
        <is>
          <t>%</t>
        </is>
      </c>
      <c r="G13" s="92" t="inlineStr">
        <is>
          <t>&lt;5%</t>
        </is>
      </c>
      <c r="H13" s="92" t="n">
        <v>0</v>
      </c>
      <c r="I13" s="73" t="n">
        <v>1</v>
      </c>
      <c r="J13" s="73" t="n">
        <v>0.2</v>
      </c>
    </row>
    <row r="14" ht="66.75" customFormat="1" customHeight="1" s="40">
      <c r="A14" s="27" t="n">
        <v>2</v>
      </c>
      <c r="B14" s="101" t="inlineStr">
        <is>
          <t>Điểm đánh giá chất lượng Bệnh viện tối thiểu đạt 4.2/5 điểm (hoặc nằm trong top 10 BV của Thành phố)</t>
        </is>
      </c>
      <c r="C14" s="28" t="n">
        <v>0.2</v>
      </c>
      <c r="D14" s="28" t="inlineStr">
        <is>
          <t>KQ &lt; 4 điểm: KPI=0%
KQ &gt;= 4 điểm: KPI=KQ/4.2*100%</t>
        </is>
      </c>
      <c r="E14" s="28" t="inlineStr">
        <is>
          <t>Báo cáo QLCL</t>
        </is>
      </c>
      <c r="F14" s="28" t="inlineStr">
        <is>
          <t>%</t>
        </is>
      </c>
      <c r="G14" s="92" t="n">
        <v>4.15</v>
      </c>
      <c r="H14" s="92" t="n">
        <v>3.84</v>
      </c>
      <c r="I14" s="73" t="n">
        <v>0.93</v>
      </c>
      <c r="J14" s="73">
        <f>I14*C14</f>
        <v/>
      </c>
    </row>
    <row r="15" ht="31.5" customHeight="1" s="99">
      <c r="A15" s="27" t="n">
        <v>3</v>
      </c>
      <c r="B15" s="101" t="inlineStr">
        <is>
          <t>Phẫu thuật chương trình đạt 17% so với kế hoạch 2020</t>
        </is>
      </c>
      <c r="C15" s="28" t="n">
        <v>0.2</v>
      </c>
      <c r="D15" s="28" t="inlineStr">
        <is>
          <t>KPI=KQ/17%*100%
(KPI max: 200%)</t>
        </is>
      </c>
      <c r="E15" s="28" t="inlineStr">
        <is>
          <t>Báo cáo QLCL</t>
        </is>
      </c>
      <c r="F15" s="28" t="inlineStr">
        <is>
          <t>%</t>
        </is>
      </c>
      <c r="G15" s="92" t="n">
        <v>24</v>
      </c>
      <c r="H15" s="92" t="n">
        <v>20</v>
      </c>
      <c r="I15" s="73" t="n">
        <v>0.83</v>
      </c>
      <c r="J15" s="73">
        <f>I15*C15</f>
        <v/>
      </c>
    </row>
    <row r="16" ht="15.75" customHeight="1" s="99">
      <c r="A16" s="25" t="inlineStr">
        <is>
          <t>Mục tiêu đăng ký thêm (theo định hướng xác định danh mục KPI) (có hoặc không)</t>
        </is>
      </c>
      <c r="B16" s="102" t="n"/>
      <c r="C16" s="102" t="n"/>
      <c r="D16" s="102" t="n"/>
      <c r="E16" s="103" t="n"/>
      <c r="F16" s="25" t="n"/>
      <c r="G16" s="90" t="n"/>
      <c r="H16" s="91" t="n"/>
      <c r="I16" s="72" t="n"/>
      <c r="J16" s="72" t="n"/>
    </row>
    <row r="17" ht="78.75" customHeight="1" s="99">
      <c r="A17" s="30" t="n">
        <v>1</v>
      </c>
      <c r="B17" s="101" t="inlineStr">
        <is>
          <t>Đảm bảo 100% không vi phạm: quy chế công tác khoa ngoại, quy chế công tác khoa phẫu thuật - gây mê hồi sức và quy chế công tác khoa chống nhiễm khuẩn</t>
        </is>
      </c>
      <c r="C17" s="101" t="n">
        <v>0.2</v>
      </c>
      <c r="D17" s="101" t="inlineStr">
        <is>
          <t>KQ= 100%: 100% KPI 
KQ&lt; 100%: 0% KPI</t>
        </is>
      </c>
      <c r="E17" s="101" t="inlineStr">
        <is>
          <t>Báo cáo điều dưỡng trưởng</t>
        </is>
      </c>
      <c r="F17" s="29" t="inlineStr">
        <is>
          <t>%</t>
        </is>
      </c>
      <c r="G17" s="31" t="n">
        <v>1</v>
      </c>
      <c r="H17" s="100" t="n">
        <v>1</v>
      </c>
      <c r="I17" s="100" t="n">
        <v>1</v>
      </c>
      <c r="J17" s="70" t="n">
        <v>0.2</v>
      </c>
    </row>
    <row r="18" ht="47.25" customHeight="1" s="99">
      <c r="A18" s="30" t="n">
        <v>2</v>
      </c>
      <c r="B18" s="101" t="inlineStr">
        <is>
          <t>Triển khai 02 ca phẫu thuật cắt rễ thần kinh trong bại não</t>
        </is>
      </c>
      <c r="C18" s="101" t="n">
        <v>0.2</v>
      </c>
      <c r="D18" s="101" t="inlineStr">
        <is>
          <t>KPI=KQ/2*100%</t>
        </is>
      </c>
      <c r="E18" s="101" t="inlineStr">
        <is>
          <t>Báo cáo KHTH</t>
        </is>
      </c>
      <c r="F18" s="42" t="inlineStr">
        <is>
          <t>30/9/2020</t>
        </is>
      </c>
      <c r="G18" s="77" t="n">
        <v>2</v>
      </c>
      <c r="H18" s="100" t="n">
        <v>1</v>
      </c>
      <c r="I18" s="100" t="n">
        <v>0.5</v>
      </c>
      <c r="J18" s="70" t="n">
        <v>0.1</v>
      </c>
    </row>
    <row r="19" ht="15.75" customHeight="1" s="99">
      <c r="A19" s="22" t="n"/>
      <c r="B19" s="22" t="inlineStr">
        <is>
          <t>TỔNG CỘNG</t>
        </is>
      </c>
      <c r="C19" s="51" t="n"/>
      <c r="D19" s="23" t="n"/>
      <c r="E19" s="24" t="n"/>
      <c r="F19" s="23" t="n"/>
      <c r="G19" s="93" t="n"/>
      <c r="H19" s="94" t="n"/>
      <c r="I19" s="32" t="n"/>
      <c r="J19" s="71">
        <f>SUM(J7,J9,J11)</f>
        <v/>
      </c>
    </row>
    <row r="20">
      <c r="A20" s="33" t="n"/>
      <c r="B20" s="33" t="n"/>
      <c r="C20" s="35" t="n"/>
      <c r="D20" s="60" t="n"/>
      <c r="E20" s="33" t="n"/>
      <c r="F20" s="60" t="n"/>
      <c r="G20" s="95" t="n"/>
      <c r="H20" s="96" t="n"/>
      <c r="I20" s="35" t="n"/>
      <c r="J20" s="74" t="n"/>
    </row>
    <row r="21">
      <c r="A21" s="33" t="n"/>
      <c r="B21" s="59" t="inlineStr">
        <is>
          <t>Người nhận tiêu chí đánh giá</t>
        </is>
      </c>
      <c r="D21" s="59" t="n"/>
      <c r="E21" s="59" t="inlineStr">
        <is>
          <t>Người xem xét tiêu chí đánh giá</t>
        </is>
      </c>
      <c r="F21" s="59" t="n"/>
      <c r="G21" s="59" t="inlineStr">
        <is>
          <t>Người duyệt kết quả đánh giá</t>
        </is>
      </c>
    </row>
    <row r="22">
      <c r="A22" s="33" t="n"/>
      <c r="B22" s="60" t="inlineStr">
        <is>
          <t>Chức danh (Position)</t>
        </is>
      </c>
      <c r="D22" s="60" t="n"/>
      <c r="E22" s="60" t="n"/>
      <c r="F22" s="60" t="n"/>
      <c r="G22" s="60" t="inlineStr">
        <is>
          <t>Chức danh (Position)</t>
        </is>
      </c>
    </row>
    <row r="23">
      <c r="A23" s="37" t="n"/>
      <c r="B23" s="37" t="n"/>
      <c r="C23" s="39" t="n"/>
      <c r="D23" s="55" t="n"/>
      <c r="E23" s="37" t="n"/>
      <c r="F23" s="55" t="n"/>
      <c r="G23" s="97" t="n"/>
      <c r="H23" s="98" t="n"/>
      <c r="I23" s="39" t="n"/>
      <c r="J23" s="75" t="n"/>
    </row>
    <row r="24">
      <c r="A24" s="37" t="n"/>
      <c r="B24" s="37" t="n"/>
      <c r="C24" s="39" t="n"/>
      <c r="D24" s="55" t="n"/>
      <c r="E24" s="37" t="n"/>
      <c r="F24" s="55" t="n"/>
      <c r="G24" s="97" t="n"/>
      <c r="H24" s="98" t="n"/>
      <c r="I24" s="39" t="n"/>
      <c r="J24" s="75" t="n"/>
    </row>
    <row r="25">
      <c r="A25" s="37" t="n"/>
      <c r="B25" s="37" t="n"/>
      <c r="C25" s="39" t="n"/>
      <c r="D25" s="55" t="n"/>
      <c r="E25" s="37" t="n"/>
      <c r="F25" s="55" t="n"/>
      <c r="G25" s="97" t="n"/>
      <c r="H25" s="98" t="n"/>
      <c r="I25" s="39" t="n"/>
      <c r="J25" s="75" t="n"/>
    </row>
    <row r="26">
      <c r="A26" s="37" t="n"/>
      <c r="B26" s="37" t="n"/>
      <c r="C26" s="39" t="n"/>
      <c r="D26" s="55" t="n"/>
      <c r="E26" s="37" t="n"/>
      <c r="F26" s="55" t="n"/>
      <c r="G26" s="97" t="n"/>
      <c r="H26" s="98" t="n"/>
      <c r="I26" s="39" t="n"/>
      <c r="J26" s="75" t="n"/>
    </row>
    <row r="27">
      <c r="A27" s="37" t="n"/>
      <c r="B27" s="37" t="n"/>
      <c r="C27" s="39" t="n"/>
      <c r="D27" s="55" t="n"/>
      <c r="E27" s="37" t="n"/>
      <c r="F27" s="55" t="n"/>
      <c r="G27" s="97" t="n"/>
      <c r="H27" s="98" t="n"/>
      <c r="I27" s="39" t="n"/>
      <c r="J27" s="75" t="n"/>
    </row>
    <row r="28">
      <c r="A28" s="37" t="n"/>
      <c r="B28" s="55" t="inlineStr">
        <is>
          <t>Ngày (Date) ....../....../......</t>
        </is>
      </c>
      <c r="D28" s="55" t="n"/>
      <c r="E28" s="55" t="inlineStr">
        <is>
          <t>Ngày (Date) ....../....../......</t>
        </is>
      </c>
      <c r="F28" s="55" t="n"/>
      <c r="G28" s="55" t="inlineStr">
        <is>
          <t>Ngày (Date) ....../....../......</t>
        </is>
      </c>
    </row>
  </sheetData>
  <mergeCells count="15">
    <mergeCell ref="C1:J1"/>
    <mergeCell ref="A3:B3"/>
    <mergeCell ref="B28:C28"/>
    <mergeCell ref="G28:J28"/>
    <mergeCell ref="A12:E12"/>
    <mergeCell ref="A16:E16"/>
    <mergeCell ref="B21:C21"/>
    <mergeCell ref="G21:J21"/>
    <mergeCell ref="B22:C22"/>
    <mergeCell ref="G22:J22"/>
    <mergeCell ref="A4:B4"/>
    <mergeCell ref="C4:E4"/>
    <mergeCell ref="C3:E3"/>
    <mergeCell ref="F3:G3"/>
    <mergeCell ref="H3:I3"/>
  </mergeCells>
  <pageMargins left="1" right="1" top="1" bottom="1" header="0.5" footer="0.5"/>
  <pageSetup orientation="landscape" paperSize="9" scale="62" fitToWidth="0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selection activeCell="A1" sqref="A1"/>
    </sheetView>
  </sheetViews>
  <sheetFormatPr baseColWidth="8" defaultColWidth="8.85546875" defaultRowHeight="15"/>
  <cols>
    <col width="4.85546875" customWidth="1" style="99" min="1" max="1"/>
    <col width="33.42578125" customWidth="1" style="99" min="2" max="2"/>
    <col width="8.85546875" customWidth="1" style="44" min="3" max="3"/>
    <col width="22" customWidth="1" style="99" min="4" max="4"/>
    <col width="15.7109375" customWidth="1" style="99" min="5" max="5"/>
    <col width="8.85546875" customWidth="1" style="99" min="7" max="8"/>
    <col width="8.85546875" customWidth="1" style="44" min="9" max="9"/>
    <col width="10.28515625" bestFit="1" customWidth="1" style="76" min="10" max="10"/>
  </cols>
  <sheetData>
    <row r="1" ht="22.5" customHeight="1" s="99">
      <c r="A1" s="2" t="n"/>
      <c r="B1" s="2" t="n"/>
      <c r="C1" s="52" t="inlineStr">
        <is>
          <t>BỆNH VIỆN NHI ĐỒNG THÀNH PHỐ
KHOA PTGMHS
KPI CÁ NHÂN - QUÝ III/2020</t>
        </is>
      </c>
    </row>
    <row r="2" ht="18" customHeight="1" s="99">
      <c r="A2" s="2" t="n"/>
      <c r="B2" s="2" t="n"/>
      <c r="C2" s="47" t="inlineStr">
        <is>
          <t>KHOA NGOẠI THẦN KINH - KPI CÁ NHÂN QUÝ III 2020</t>
        </is>
      </c>
      <c r="D2" s="2" t="n"/>
      <c r="E2" s="2" t="n"/>
      <c r="F2" s="3" t="n"/>
      <c r="G2" s="79" t="n"/>
      <c r="H2" s="80" t="n"/>
      <c r="I2" s="4" t="n"/>
      <c r="J2" s="66" t="n"/>
    </row>
    <row r="3" ht="15" customHeight="1" s="99">
      <c r="A3" s="53" t="inlineStr">
        <is>
          <t>Họ và tên:</t>
        </is>
      </c>
      <c r="C3" s="62" t="inlineStr">
        <is>
          <t>VƯƠNG KIẾN THANH</t>
        </is>
      </c>
      <c r="F3" s="63" t="inlineStr">
        <is>
          <t>Chức danh:</t>
        </is>
      </c>
      <c r="H3" s="64" t="inlineStr">
        <is>
          <t>Bác sĩ</t>
        </is>
      </c>
      <c r="J3" s="67" t="n"/>
    </row>
    <row r="4">
      <c r="A4" s="53" t="inlineStr">
        <is>
          <t>Mã nhân viên:</t>
        </is>
      </c>
      <c r="C4" s="61" t="inlineStr">
        <is>
          <t>00698</t>
        </is>
      </c>
      <c r="F4" s="81" t="n"/>
      <c r="G4" s="81" t="n"/>
      <c r="H4" s="81" t="n"/>
      <c r="I4" s="45" t="n"/>
      <c r="J4" s="67" t="n"/>
    </row>
    <row r="5">
      <c r="A5" s="5" t="n"/>
      <c r="B5" s="5" t="n"/>
      <c r="C5" s="48" t="n"/>
      <c r="D5" s="6" t="n"/>
      <c r="E5" s="7" t="n"/>
      <c r="F5" s="8" t="n"/>
      <c r="G5" s="82" t="inlineStr"/>
      <c r="H5" s="83" t="n"/>
      <c r="I5" s="43" t="n"/>
      <c r="J5" s="68" t="n"/>
    </row>
    <row r="6" ht="57" customHeight="1" s="99">
      <c r="A6" s="9" t="inlineStr">
        <is>
          <t>Stt</t>
        </is>
      </c>
      <c r="B6" s="9" t="inlineStr">
        <is>
          <t>Mục tiêu đánh giá</t>
        </is>
      </c>
      <c r="C6" s="11" t="inlineStr">
        <is>
          <t>Trọng 
số</t>
        </is>
      </c>
      <c r="D6" s="10" t="inlineStr">
        <is>
          <t>Phương pháp đo</t>
        </is>
      </c>
      <c r="E6" s="9" t="inlineStr">
        <is>
          <t xml:space="preserve">Nguồn chứng minh </t>
        </is>
      </c>
      <c r="F6" s="9" t="inlineStr">
        <is>
          <t>ĐVT</t>
        </is>
      </c>
      <c r="G6" s="84" t="inlineStr">
        <is>
          <t>Kế hoạch</t>
        </is>
      </c>
      <c r="H6" s="85" t="inlineStr">
        <is>
          <t>Thực hiện</t>
        </is>
      </c>
      <c r="I6" s="11" t="inlineStr">
        <is>
          <t>Tỉ lệ (%)
hoàn thành</t>
        </is>
      </c>
      <c r="J6" s="11" t="inlineStr">
        <is>
          <t>Kết quả KPI</t>
        </is>
      </c>
    </row>
    <row r="7">
      <c r="A7" s="86" t="inlineStr">
        <is>
          <t xml:space="preserve">I </t>
        </is>
      </c>
      <c r="B7" s="88" t="inlineStr">
        <is>
          <t>THÁI ĐỘ - HÀNH VI</t>
        </is>
      </c>
      <c r="C7" s="49" t="n">
        <v>0.2</v>
      </c>
      <c r="D7" s="14" t="n"/>
      <c r="E7" s="15" t="n"/>
      <c r="F7" s="16" t="n"/>
      <c r="G7" s="86" t="n"/>
      <c r="H7" s="87" t="n"/>
      <c r="I7" s="46" t="n"/>
      <c r="J7" s="69">
        <f>C7+J8</f>
        <v/>
      </c>
    </row>
    <row r="8">
      <c r="A8" s="17" t="n"/>
      <c r="B8" s="18" t="n"/>
      <c r="C8" s="50" t="n"/>
      <c r="D8" s="19" t="n"/>
      <c r="E8" s="20" t="n"/>
      <c r="F8" s="21" t="n"/>
      <c r="G8" s="77" t="n"/>
      <c r="H8" s="78" t="n"/>
      <c r="I8" s="31" t="n"/>
      <c r="J8" s="70" t="n"/>
    </row>
    <row r="9">
      <c r="A9" s="88" t="inlineStr">
        <is>
          <t>II</t>
        </is>
      </c>
      <c r="B9" s="88" t="inlineStr">
        <is>
          <t>KPI PHÒNG</t>
        </is>
      </c>
      <c r="C9" s="65" t="n">
        <v>0.3</v>
      </c>
      <c r="D9" s="88" t="n"/>
      <c r="E9" s="88" t="n"/>
      <c r="F9" s="88" t="n"/>
      <c r="G9" s="88" t="n"/>
      <c r="H9" s="88" t="n"/>
      <c r="I9" s="65" t="n">
        <v>0.7</v>
      </c>
      <c r="J9" s="65" t="n">
        <v>0.21</v>
      </c>
    </row>
    <row r="10">
      <c r="A10" s="17" t="n"/>
      <c r="B10" s="18" t="n"/>
      <c r="C10" s="50" t="n"/>
      <c r="D10" s="19" t="n"/>
      <c r="E10" s="20" t="n"/>
      <c r="F10" s="21" t="n"/>
      <c r="G10" s="77" t="n"/>
      <c r="H10" s="78" t="n"/>
      <c r="J10" s="70" t="n"/>
    </row>
    <row r="11">
      <c r="A11" s="88" t="inlineStr">
        <is>
          <t>III</t>
        </is>
      </c>
      <c r="B11" s="88" t="inlineStr">
        <is>
          <t>MỤC TIÊU CÔNG VIỆC</t>
        </is>
      </c>
      <c r="C11" s="65" t="n">
        <v>0.5</v>
      </c>
      <c r="D11" s="65" t="n"/>
      <c r="E11" s="65" t="n"/>
      <c r="F11" s="65" t="n"/>
      <c r="G11" s="89" t="n"/>
      <c r="H11" s="89" t="n"/>
      <c r="I11" s="65" t="n"/>
      <c r="J11" s="65">
        <f>SUM(J13:J18)/2</f>
        <v/>
      </c>
    </row>
    <row r="12" ht="15.75" customHeight="1" s="99">
      <c r="A12" s="25" t="inlineStr">
        <is>
          <t xml:space="preserve">Mục tiêu bắt buộc (theo mục tiêu phòng) </t>
        </is>
      </c>
      <c r="B12" s="102" t="n"/>
      <c r="C12" s="102" t="n"/>
      <c r="D12" s="102" t="n"/>
      <c r="E12" s="103" t="n"/>
      <c r="F12" s="25" t="n"/>
      <c r="G12" s="90" t="n"/>
      <c r="H12" s="91" t="n"/>
      <c r="I12" s="26" t="n"/>
      <c r="J12" s="72" t="n"/>
    </row>
    <row r="13" ht="33" customFormat="1" customHeight="1" s="40">
      <c r="A13" s="27" t="n">
        <v>1</v>
      </c>
      <c r="B13" s="101" t="inlineStr">
        <is>
          <t>Tỉ lệ nghỉ việc &lt;5%</t>
        </is>
      </c>
      <c r="C13" s="28" t="n">
        <v>0.2</v>
      </c>
      <c r="D13" s="28" t="inlineStr">
        <is>
          <t>KQ&gt;5%: KPI =0%;
KPI=KQ/5%*100%</t>
        </is>
      </c>
      <c r="E13" s="28" t="inlineStr">
        <is>
          <t>Báo cáo TCCB</t>
        </is>
      </c>
      <c r="F13" s="28" t="inlineStr">
        <is>
          <t>%</t>
        </is>
      </c>
      <c r="G13" s="92" t="inlineStr">
        <is>
          <t>&lt;5%</t>
        </is>
      </c>
      <c r="H13" s="92" t="n">
        <v>0</v>
      </c>
      <c r="I13" s="73" t="n">
        <v>1</v>
      </c>
      <c r="J13" s="73" t="n">
        <v>0.2</v>
      </c>
    </row>
    <row r="14" ht="66.75" customFormat="1" customHeight="1" s="40">
      <c r="A14" s="27" t="n">
        <v>2</v>
      </c>
      <c r="B14" s="101" t="inlineStr">
        <is>
          <t>Điểm đánh giá chất lượng Bệnh viện tối thiểu đạt 4.2/5 điểm (hoặc nằm trong top 10 BV của Thành phố)</t>
        </is>
      </c>
      <c r="C14" s="28" t="n">
        <v>0.2</v>
      </c>
      <c r="D14" s="28" t="inlineStr">
        <is>
          <t>KQ &lt; 4 điểm: KPI=0%
KQ &gt;= 4 điểm: KPI=KQ/4.2*100%</t>
        </is>
      </c>
      <c r="E14" s="28" t="inlineStr">
        <is>
          <t>Báo cáo QLCL</t>
        </is>
      </c>
      <c r="F14" s="28" t="inlineStr">
        <is>
          <t>%</t>
        </is>
      </c>
      <c r="G14" s="92" t="n">
        <v>4.15</v>
      </c>
      <c r="H14" s="92" t="n">
        <v>3.84</v>
      </c>
      <c r="I14" s="73" t="n">
        <v>0.93</v>
      </c>
      <c r="J14" s="73">
        <f>I14*C14</f>
        <v/>
      </c>
    </row>
    <row r="15" ht="31.5" customHeight="1" s="99">
      <c r="A15" s="27" t="n">
        <v>3</v>
      </c>
      <c r="B15" s="101" t="inlineStr">
        <is>
          <t>Phẫu thuật chương trình đạt 17% so với kế hoạch 2020</t>
        </is>
      </c>
      <c r="C15" s="28" t="n">
        <v>0.2</v>
      </c>
      <c r="D15" s="28" t="inlineStr">
        <is>
          <t>KPI=KQ/17%*100%
(KPI max: 200%)</t>
        </is>
      </c>
      <c r="E15" s="28" t="inlineStr">
        <is>
          <t>Báo cáo QLCL</t>
        </is>
      </c>
      <c r="F15" s="28" t="inlineStr">
        <is>
          <t>%</t>
        </is>
      </c>
      <c r="G15" s="92" t="n">
        <v>24</v>
      </c>
      <c r="H15" s="92" t="n">
        <v>20</v>
      </c>
      <c r="I15" s="73" t="n">
        <v>0.83</v>
      </c>
      <c r="J15" s="73">
        <f>I15*C15</f>
        <v/>
      </c>
    </row>
    <row r="16" ht="15.75" customHeight="1" s="99">
      <c r="A16" s="25" t="inlineStr">
        <is>
          <t>Mục tiêu đăng ký thêm (theo định hướng xác định danh mục KPI) (có hoặc không)</t>
        </is>
      </c>
      <c r="B16" s="102" t="n"/>
      <c r="C16" s="102" t="n"/>
      <c r="D16" s="102" t="n"/>
      <c r="E16" s="103" t="n"/>
      <c r="F16" s="25" t="n"/>
      <c r="G16" s="90" t="n"/>
      <c r="H16" s="91" t="n"/>
      <c r="I16" s="72" t="n"/>
      <c r="J16" s="72" t="n"/>
    </row>
    <row r="17" ht="78.75" customHeight="1" s="99">
      <c r="A17" s="30" t="n">
        <v>1</v>
      </c>
      <c r="B17" s="101" t="inlineStr">
        <is>
          <t>Đảm bảo 100% không vi phạm: quy chế công tác khoa ngoại, quy chế công tác khoa phẫu thuật - gây mê hồi sức và quy chế công tác khoa chống nhiễm khuẩn</t>
        </is>
      </c>
      <c r="C17" s="101" t="n">
        <v>0.2</v>
      </c>
      <c r="D17" s="101" t="inlineStr">
        <is>
          <t>KQ= 100%: 100% KPI 
KQ&lt; 100%: 0% KPI</t>
        </is>
      </c>
      <c r="E17" s="101" t="inlineStr">
        <is>
          <t>Báo cáo điều dưỡng trưởng</t>
        </is>
      </c>
      <c r="F17" s="29" t="inlineStr">
        <is>
          <t>%</t>
        </is>
      </c>
      <c r="G17" s="31" t="n">
        <v>1</v>
      </c>
      <c r="H17" s="100" t="n">
        <v>1</v>
      </c>
      <c r="I17" s="100" t="n">
        <v>1</v>
      </c>
      <c r="J17" s="70" t="n">
        <v>0.2</v>
      </c>
    </row>
    <row r="18" ht="47.25" customHeight="1" s="99">
      <c r="A18" s="30" t="n">
        <v>2</v>
      </c>
      <c r="B18" s="101" t="inlineStr">
        <is>
          <t>Triển khai 02 ca phẫu thuật cắt rễ thần kinh trong bại não</t>
        </is>
      </c>
      <c r="C18" s="101" t="n">
        <v>0.2</v>
      </c>
      <c r="D18" s="101" t="inlineStr">
        <is>
          <t>KPI=KQ/2*100%</t>
        </is>
      </c>
      <c r="E18" s="101" t="inlineStr">
        <is>
          <t>Báo cáo KHTH</t>
        </is>
      </c>
      <c r="F18" s="42" t="inlineStr">
        <is>
          <t>30/9/2020</t>
        </is>
      </c>
      <c r="G18" s="77" t="n">
        <v>2</v>
      </c>
      <c r="H18" s="100" t="n">
        <v>1</v>
      </c>
      <c r="I18" s="100" t="n">
        <v>0.5</v>
      </c>
      <c r="J18" s="70" t="n">
        <v>0.1</v>
      </c>
    </row>
    <row r="19" ht="15.75" customHeight="1" s="99">
      <c r="A19" s="22" t="n"/>
      <c r="B19" s="22" t="inlineStr">
        <is>
          <t>TỔNG CỘNG</t>
        </is>
      </c>
      <c r="C19" s="51" t="n"/>
      <c r="D19" s="23" t="n"/>
      <c r="E19" s="24" t="n"/>
      <c r="F19" s="23" t="n"/>
      <c r="G19" s="93" t="n"/>
      <c r="H19" s="94" t="n"/>
      <c r="I19" s="32" t="n"/>
      <c r="J19" s="71">
        <f>SUM(J7,J9,J11)</f>
        <v/>
      </c>
    </row>
    <row r="20">
      <c r="A20" s="33" t="n"/>
      <c r="B20" s="33" t="n"/>
      <c r="C20" s="35" t="n"/>
      <c r="D20" s="60" t="n"/>
      <c r="E20" s="33" t="n"/>
      <c r="F20" s="60" t="n"/>
      <c r="G20" s="95" t="n"/>
      <c r="H20" s="96" t="n"/>
      <c r="I20" s="35" t="n"/>
      <c r="J20" s="74" t="n"/>
    </row>
    <row r="21">
      <c r="A21" s="33" t="n"/>
      <c r="B21" s="59" t="inlineStr">
        <is>
          <t>Người nhận tiêu chí đánh giá</t>
        </is>
      </c>
      <c r="D21" s="59" t="n"/>
      <c r="E21" s="59" t="inlineStr">
        <is>
          <t>Người xem xét tiêu chí đánh giá</t>
        </is>
      </c>
      <c r="F21" s="59" t="n"/>
      <c r="G21" s="59" t="inlineStr">
        <is>
          <t>Người duyệt kết quả đánh giá</t>
        </is>
      </c>
    </row>
    <row r="22">
      <c r="A22" s="33" t="n"/>
      <c r="B22" s="60" t="inlineStr">
        <is>
          <t>Chức danh (Position)</t>
        </is>
      </c>
      <c r="D22" s="60" t="n"/>
      <c r="E22" s="60" t="n"/>
      <c r="F22" s="60" t="n"/>
      <c r="G22" s="60" t="inlineStr">
        <is>
          <t>Chức danh (Position)</t>
        </is>
      </c>
    </row>
    <row r="23">
      <c r="A23" s="37" t="n"/>
      <c r="B23" s="37" t="n"/>
      <c r="C23" s="39" t="n"/>
      <c r="D23" s="55" t="n"/>
      <c r="E23" s="37" t="n"/>
      <c r="F23" s="55" t="n"/>
      <c r="G23" s="97" t="n"/>
      <c r="H23" s="98" t="n"/>
      <c r="I23" s="39" t="n"/>
      <c r="J23" s="75" t="n"/>
    </row>
    <row r="24">
      <c r="A24" s="37" t="n"/>
      <c r="B24" s="37" t="n"/>
      <c r="C24" s="39" t="n"/>
      <c r="D24" s="55" t="n"/>
      <c r="E24" s="37" t="n"/>
      <c r="F24" s="55" t="n"/>
      <c r="G24" s="97" t="n"/>
      <c r="H24" s="98" t="n"/>
      <c r="I24" s="39" t="n"/>
      <c r="J24" s="75" t="n"/>
    </row>
    <row r="25">
      <c r="A25" s="37" t="n"/>
      <c r="B25" s="37" t="n"/>
      <c r="C25" s="39" t="n"/>
      <c r="D25" s="55" t="n"/>
      <c r="E25" s="37" t="n"/>
      <c r="F25" s="55" t="n"/>
      <c r="G25" s="97" t="n"/>
      <c r="H25" s="98" t="n"/>
      <c r="I25" s="39" t="n"/>
      <c r="J25" s="75" t="n"/>
    </row>
    <row r="26">
      <c r="A26" s="37" t="n"/>
      <c r="B26" s="37" t="n"/>
      <c r="C26" s="39" t="n"/>
      <c r="D26" s="55" t="n"/>
      <c r="E26" s="37" t="n"/>
      <c r="F26" s="55" t="n"/>
      <c r="G26" s="97" t="n"/>
      <c r="H26" s="98" t="n"/>
      <c r="I26" s="39" t="n"/>
      <c r="J26" s="75" t="n"/>
    </row>
    <row r="27">
      <c r="A27" s="37" t="n"/>
      <c r="B27" s="37" t="n"/>
      <c r="C27" s="39" t="n"/>
      <c r="D27" s="55" t="n"/>
      <c r="E27" s="37" t="n"/>
      <c r="F27" s="55" t="n"/>
      <c r="G27" s="97" t="n"/>
      <c r="H27" s="98" t="n"/>
      <c r="I27" s="39" t="n"/>
      <c r="J27" s="75" t="n"/>
    </row>
    <row r="28">
      <c r="A28" s="37" t="n"/>
      <c r="B28" s="55" t="inlineStr">
        <is>
          <t>Ngày (Date) ....../....../......</t>
        </is>
      </c>
      <c r="D28" s="55" t="n"/>
      <c r="E28" s="55" t="inlineStr">
        <is>
          <t>Ngày (Date) ....../....../......</t>
        </is>
      </c>
      <c r="F28" s="55" t="n"/>
      <c r="G28" s="55" t="inlineStr">
        <is>
          <t>Ngày (Date) ....../....../......</t>
        </is>
      </c>
    </row>
  </sheetData>
  <mergeCells count="15">
    <mergeCell ref="C1:J1"/>
    <mergeCell ref="A3:B3"/>
    <mergeCell ref="B28:C28"/>
    <mergeCell ref="G28:J28"/>
    <mergeCell ref="A12:E12"/>
    <mergeCell ref="A16:E16"/>
    <mergeCell ref="B21:C21"/>
    <mergeCell ref="G21:J21"/>
    <mergeCell ref="B22:C22"/>
    <mergeCell ref="G22:J22"/>
    <mergeCell ref="A4:B4"/>
    <mergeCell ref="C4:E4"/>
    <mergeCell ref="C3:E3"/>
    <mergeCell ref="F3:G3"/>
    <mergeCell ref="H3:I3"/>
  </mergeCells>
  <pageMargins left="1" right="1" top="1" bottom="1" header="0.5" footer="0.5"/>
  <pageSetup orientation="landscape" paperSize="9" scale="62" fitToWidth="0" verticalDpi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selection activeCell="A1" sqref="A1"/>
    </sheetView>
  </sheetViews>
  <sheetFormatPr baseColWidth="8" defaultColWidth="8.85546875" defaultRowHeight="15"/>
  <cols>
    <col width="4.85546875" customWidth="1" style="99" min="1" max="1"/>
    <col width="33.42578125" customWidth="1" style="99" min="2" max="2"/>
    <col width="8.85546875" customWidth="1" style="44" min="3" max="3"/>
    <col width="22" customWidth="1" style="99" min="4" max="4"/>
    <col width="15.7109375" customWidth="1" style="99" min="5" max="5"/>
    <col width="8.85546875" customWidth="1" style="99" min="7" max="8"/>
    <col width="8.85546875" customWidth="1" style="44" min="9" max="9"/>
    <col width="10.28515625" bestFit="1" customWidth="1" style="76" min="10" max="10"/>
  </cols>
  <sheetData>
    <row r="1" ht="22.5" customHeight="1" s="99">
      <c r="A1" s="2" t="n"/>
      <c r="B1" s="2" t="n"/>
      <c r="C1" s="52" t="inlineStr">
        <is>
          <t>BỆNH VIỆN NHI ĐỒNG THÀNH PHỐ
KHOA PTGMHS
KPI CÁ NHÂN - QUÝ III/2020</t>
        </is>
      </c>
    </row>
    <row r="2" ht="18" customHeight="1" s="99">
      <c r="A2" s="2" t="n"/>
      <c r="B2" s="2" t="n"/>
      <c r="C2" s="47" t="inlineStr">
        <is>
          <t>KHOA NGOẠI THẦN KINH - KPI CÁ NHÂN QUÝ III 2020</t>
        </is>
      </c>
      <c r="D2" s="2" t="n"/>
      <c r="E2" s="2" t="n"/>
      <c r="F2" s="3" t="n"/>
      <c r="G2" s="79" t="n"/>
      <c r="H2" s="80" t="n"/>
      <c r="I2" s="4" t="n"/>
      <c r="J2" s="66" t="n"/>
    </row>
    <row r="3" ht="15" customHeight="1" s="99">
      <c r="A3" s="53" t="inlineStr">
        <is>
          <t>Họ và tên:</t>
        </is>
      </c>
      <c r="C3" s="62" t="inlineStr">
        <is>
          <t>TRẦN VŨ</t>
        </is>
      </c>
      <c r="F3" s="63" t="inlineStr">
        <is>
          <t>Chức danh:</t>
        </is>
      </c>
      <c r="H3" s="64" t="inlineStr">
        <is>
          <t>Bác sĩ</t>
        </is>
      </c>
      <c r="J3" s="67" t="n"/>
    </row>
    <row r="4">
      <c r="A4" s="53" t="inlineStr">
        <is>
          <t>Mã nhân viên:</t>
        </is>
      </c>
      <c r="C4" s="61" t="inlineStr">
        <is>
          <t>00726</t>
        </is>
      </c>
      <c r="F4" s="81" t="n"/>
      <c r="G4" s="81" t="n"/>
      <c r="H4" s="81" t="n"/>
      <c r="I4" s="45" t="n"/>
      <c r="J4" s="67" t="n"/>
    </row>
    <row r="5">
      <c r="A5" s="5" t="n"/>
      <c r="B5" s="5" t="n"/>
      <c r="C5" s="48" t="n"/>
      <c r="D5" s="6" t="n"/>
      <c r="E5" s="7" t="n"/>
      <c r="F5" s="8" t="n"/>
      <c r="G5" s="82" t="inlineStr"/>
      <c r="H5" s="83" t="n"/>
      <c r="I5" s="43" t="n"/>
      <c r="J5" s="68" t="n"/>
    </row>
    <row r="6" ht="57" customHeight="1" s="99">
      <c r="A6" s="9" t="inlineStr">
        <is>
          <t>Stt</t>
        </is>
      </c>
      <c r="B6" s="9" t="inlineStr">
        <is>
          <t>Mục tiêu đánh giá</t>
        </is>
      </c>
      <c r="C6" s="11" t="inlineStr">
        <is>
          <t>Trọng 
số</t>
        </is>
      </c>
      <c r="D6" s="10" t="inlineStr">
        <is>
          <t>Phương pháp đo</t>
        </is>
      </c>
      <c r="E6" s="9" t="inlineStr">
        <is>
          <t xml:space="preserve">Nguồn chứng minh </t>
        </is>
      </c>
      <c r="F6" s="9" t="inlineStr">
        <is>
          <t>ĐVT</t>
        </is>
      </c>
      <c r="G6" s="84" t="inlineStr">
        <is>
          <t>Kế hoạch</t>
        </is>
      </c>
      <c r="H6" s="85" t="inlineStr">
        <is>
          <t>Thực hiện</t>
        </is>
      </c>
      <c r="I6" s="11" t="inlineStr">
        <is>
          <t>Tỉ lệ (%)
hoàn thành</t>
        </is>
      </c>
      <c r="J6" s="11" t="inlineStr">
        <is>
          <t>Kết quả KPI</t>
        </is>
      </c>
    </row>
    <row r="7">
      <c r="A7" s="86" t="inlineStr">
        <is>
          <t xml:space="preserve">I </t>
        </is>
      </c>
      <c r="B7" s="88" t="inlineStr">
        <is>
          <t>THÁI ĐỘ - HÀNH VI</t>
        </is>
      </c>
      <c r="C7" s="49" t="n">
        <v>0.2</v>
      </c>
      <c r="D7" s="14" t="n"/>
      <c r="E7" s="15" t="n"/>
      <c r="F7" s="16" t="n"/>
      <c r="G7" s="86" t="n"/>
      <c r="H7" s="87" t="n"/>
      <c r="I7" s="46" t="n"/>
      <c r="J7" s="69">
        <f>C7+J8</f>
        <v/>
      </c>
    </row>
    <row r="8">
      <c r="A8" s="17" t="n"/>
      <c r="B8" s="18" t="n"/>
      <c r="C8" s="50" t="n"/>
      <c r="D8" s="19" t="n"/>
      <c r="E8" s="20" t="n"/>
      <c r="F8" s="21" t="n"/>
      <c r="G8" s="77" t="n"/>
      <c r="H8" s="78" t="n"/>
      <c r="I8" s="31" t="n"/>
      <c r="J8" s="70" t="n"/>
    </row>
    <row r="9">
      <c r="A9" s="88" t="inlineStr">
        <is>
          <t>II</t>
        </is>
      </c>
      <c r="B9" s="88" t="inlineStr">
        <is>
          <t>KPI PHÒNG</t>
        </is>
      </c>
      <c r="C9" s="65" t="n">
        <v>0.3</v>
      </c>
      <c r="D9" s="88" t="n"/>
      <c r="E9" s="88" t="n"/>
      <c r="F9" s="88" t="n"/>
      <c r="G9" s="88" t="n"/>
      <c r="H9" s="88" t="n"/>
      <c r="I9" s="65" t="n">
        <v>0.7</v>
      </c>
      <c r="J9" s="65" t="n">
        <v>0.21</v>
      </c>
    </row>
    <row r="10">
      <c r="A10" s="17" t="n"/>
      <c r="B10" s="18" t="n"/>
      <c r="C10" s="50" t="n"/>
      <c r="D10" s="19" t="n"/>
      <c r="E10" s="20" t="n"/>
      <c r="F10" s="21" t="n"/>
      <c r="G10" s="77" t="n"/>
      <c r="H10" s="78" t="n"/>
      <c r="J10" s="70" t="n"/>
    </row>
    <row r="11">
      <c r="A11" s="88" t="inlineStr">
        <is>
          <t>III</t>
        </is>
      </c>
      <c r="B11" s="88" t="inlineStr">
        <is>
          <t>MỤC TIÊU CÔNG VIỆC</t>
        </is>
      </c>
      <c r="C11" s="65" t="n">
        <v>0.5</v>
      </c>
      <c r="D11" s="65" t="n"/>
      <c r="E11" s="65" t="n"/>
      <c r="F11" s="65" t="n"/>
      <c r="G11" s="89" t="n"/>
      <c r="H11" s="89" t="n"/>
      <c r="I11" s="65" t="n"/>
      <c r="J11" s="65">
        <f>SUM(J13:J18)/2</f>
        <v/>
      </c>
    </row>
    <row r="12" ht="15.75" customHeight="1" s="99">
      <c r="A12" s="25" t="inlineStr">
        <is>
          <t xml:space="preserve">Mục tiêu bắt buộc (theo mục tiêu phòng) </t>
        </is>
      </c>
      <c r="B12" s="102" t="n"/>
      <c r="C12" s="102" t="n"/>
      <c r="D12" s="102" t="n"/>
      <c r="E12" s="103" t="n"/>
      <c r="F12" s="25" t="n"/>
      <c r="G12" s="90" t="n"/>
      <c r="H12" s="91" t="n"/>
      <c r="I12" s="26" t="n"/>
      <c r="J12" s="72" t="n"/>
    </row>
    <row r="13" ht="33" customFormat="1" customHeight="1" s="40">
      <c r="A13" s="27" t="n">
        <v>1</v>
      </c>
      <c r="B13" s="101" t="inlineStr">
        <is>
          <t>Tỉ lệ nghỉ việc &lt;5%</t>
        </is>
      </c>
      <c r="C13" s="28" t="n">
        <v>0.2</v>
      </c>
      <c r="D13" s="28" t="inlineStr">
        <is>
          <t>KQ&gt;5%: KPI =0%;
KPI=KQ/5%*100%</t>
        </is>
      </c>
      <c r="E13" s="28" t="inlineStr">
        <is>
          <t>Báo cáo TCCB</t>
        </is>
      </c>
      <c r="F13" s="28" t="inlineStr">
        <is>
          <t>%</t>
        </is>
      </c>
      <c r="G13" s="92" t="inlineStr">
        <is>
          <t>&lt;5%</t>
        </is>
      </c>
      <c r="H13" s="92" t="n">
        <v>0</v>
      </c>
      <c r="I13" s="73" t="n">
        <v>1</v>
      </c>
      <c r="J13" s="73" t="n">
        <v>0.2</v>
      </c>
    </row>
    <row r="14" ht="66.75" customFormat="1" customHeight="1" s="40">
      <c r="A14" s="27" t="n">
        <v>2</v>
      </c>
      <c r="B14" s="101" t="inlineStr">
        <is>
          <t>Điểm đánh giá chất lượng Bệnh viện tối thiểu đạt 4.2/5 điểm (hoặc nằm trong top 10 BV của Thành phố)</t>
        </is>
      </c>
      <c r="C14" s="28" t="n">
        <v>0.2</v>
      </c>
      <c r="D14" s="28" t="inlineStr">
        <is>
          <t>KQ &lt; 4 điểm: KPI=0%
KQ &gt;= 4 điểm: KPI=KQ/4.2*100%</t>
        </is>
      </c>
      <c r="E14" s="28" t="inlineStr">
        <is>
          <t>Báo cáo QLCL</t>
        </is>
      </c>
      <c r="F14" s="28" t="inlineStr">
        <is>
          <t>%</t>
        </is>
      </c>
      <c r="G14" s="92" t="n">
        <v>4.15</v>
      </c>
      <c r="H14" s="92" t="n">
        <v>3.84</v>
      </c>
      <c r="I14" s="73" t="n">
        <v>0.93</v>
      </c>
      <c r="J14" s="73">
        <f>I14*C14</f>
        <v/>
      </c>
    </row>
    <row r="15" ht="31.5" customHeight="1" s="99">
      <c r="A15" s="27" t="n">
        <v>3</v>
      </c>
      <c r="B15" s="101" t="inlineStr">
        <is>
          <t>Phẫu thuật chương trình đạt 17% so với kế hoạch 2020</t>
        </is>
      </c>
      <c r="C15" s="28" t="n">
        <v>0.2</v>
      </c>
      <c r="D15" s="28" t="inlineStr">
        <is>
          <t>KPI=KQ/17%*100%
(KPI max: 200%)</t>
        </is>
      </c>
      <c r="E15" s="28" t="inlineStr">
        <is>
          <t>Báo cáo QLCL</t>
        </is>
      </c>
      <c r="F15" s="28" t="inlineStr">
        <is>
          <t>%</t>
        </is>
      </c>
      <c r="G15" s="92" t="n">
        <v>24</v>
      </c>
      <c r="H15" s="92" t="n">
        <v>20</v>
      </c>
      <c r="I15" s="73" t="n">
        <v>0.83</v>
      </c>
      <c r="J15" s="73">
        <f>I15*C15</f>
        <v/>
      </c>
    </row>
    <row r="16" ht="15.75" customHeight="1" s="99">
      <c r="A16" s="25" t="inlineStr">
        <is>
          <t>Mục tiêu đăng ký thêm (theo định hướng xác định danh mục KPI) (có hoặc không)</t>
        </is>
      </c>
      <c r="B16" s="102" t="n"/>
      <c r="C16" s="102" t="n"/>
      <c r="D16" s="102" t="n"/>
      <c r="E16" s="103" t="n"/>
      <c r="F16" s="25" t="n"/>
      <c r="G16" s="90" t="n"/>
      <c r="H16" s="91" t="n"/>
      <c r="I16" s="72" t="n"/>
      <c r="J16" s="72" t="n"/>
    </row>
    <row r="17" ht="78.75" customHeight="1" s="99">
      <c r="A17" s="30" t="n">
        <v>1</v>
      </c>
      <c r="B17" s="101" t="inlineStr">
        <is>
          <t>Đảm bảo 100% không vi phạm: quy chế công tác khoa ngoại, quy chế công tác khoa phẫu thuật - gây mê hồi sức và quy chế công tác khoa chống nhiễm khuẩn</t>
        </is>
      </c>
      <c r="C17" s="101" t="n">
        <v>0.2</v>
      </c>
      <c r="D17" s="101" t="inlineStr">
        <is>
          <t>KQ= 100%: 100% KPI 
KQ&lt; 100%: 0% KPI</t>
        </is>
      </c>
      <c r="E17" s="101" t="inlineStr">
        <is>
          <t>Báo cáo điều dưỡng trưởng</t>
        </is>
      </c>
      <c r="F17" s="29" t="inlineStr">
        <is>
          <t>%</t>
        </is>
      </c>
      <c r="G17" s="31" t="n">
        <v>1</v>
      </c>
      <c r="H17" s="100" t="n">
        <v>1</v>
      </c>
      <c r="I17" s="100" t="n">
        <v>1</v>
      </c>
      <c r="J17" s="70" t="n">
        <v>0.2</v>
      </c>
    </row>
    <row r="18" ht="47.25" customHeight="1" s="99">
      <c r="A18" s="30" t="n">
        <v>2</v>
      </c>
      <c r="B18" s="101" t="inlineStr">
        <is>
          <t>Triển khai 02 ca phẫu thuật cắt rễ thần kinh trong bại não</t>
        </is>
      </c>
      <c r="C18" s="101" t="n">
        <v>0.2</v>
      </c>
      <c r="D18" s="101" t="inlineStr">
        <is>
          <t>KPI=KQ/2*100%</t>
        </is>
      </c>
      <c r="E18" s="101" t="inlineStr">
        <is>
          <t>Báo cáo KHTH</t>
        </is>
      </c>
      <c r="F18" s="42" t="inlineStr">
        <is>
          <t>30/9/2020</t>
        </is>
      </c>
      <c r="G18" s="77" t="n">
        <v>2</v>
      </c>
      <c r="H18" s="100" t="n">
        <v>1</v>
      </c>
      <c r="I18" s="100" t="n">
        <v>0.5</v>
      </c>
      <c r="J18" s="70" t="n">
        <v>0.1</v>
      </c>
    </row>
    <row r="19" ht="15.75" customHeight="1" s="99">
      <c r="A19" s="22" t="n"/>
      <c r="B19" s="22" t="inlineStr">
        <is>
          <t>TỔNG CỘNG</t>
        </is>
      </c>
      <c r="C19" s="51" t="n"/>
      <c r="D19" s="23" t="n"/>
      <c r="E19" s="24" t="n"/>
      <c r="F19" s="23" t="n"/>
      <c r="G19" s="93" t="n"/>
      <c r="H19" s="94" t="n"/>
      <c r="I19" s="32" t="n"/>
      <c r="J19" s="71">
        <f>SUM(J7,J9,J11)</f>
        <v/>
      </c>
    </row>
    <row r="20">
      <c r="A20" s="33" t="n"/>
      <c r="B20" s="33" t="n"/>
      <c r="C20" s="35" t="n"/>
      <c r="D20" s="60" t="n"/>
      <c r="E20" s="33" t="n"/>
      <c r="F20" s="60" t="n"/>
      <c r="G20" s="95" t="n"/>
      <c r="H20" s="96" t="n"/>
      <c r="I20" s="35" t="n"/>
      <c r="J20" s="74" t="n"/>
    </row>
    <row r="21">
      <c r="A21" s="33" t="n"/>
      <c r="B21" s="59" t="inlineStr">
        <is>
          <t>Người nhận tiêu chí đánh giá</t>
        </is>
      </c>
      <c r="D21" s="59" t="n"/>
      <c r="E21" s="59" t="inlineStr">
        <is>
          <t>Người xem xét tiêu chí đánh giá</t>
        </is>
      </c>
      <c r="F21" s="59" t="n"/>
      <c r="G21" s="59" t="inlineStr">
        <is>
          <t>Người duyệt kết quả đánh giá</t>
        </is>
      </c>
    </row>
    <row r="22">
      <c r="A22" s="33" t="n"/>
      <c r="B22" s="60" t="inlineStr">
        <is>
          <t>Chức danh (Position)</t>
        </is>
      </c>
      <c r="D22" s="60" t="n"/>
      <c r="E22" s="60" t="n"/>
      <c r="F22" s="60" t="n"/>
      <c r="G22" s="60" t="inlineStr">
        <is>
          <t>Chức danh (Position)</t>
        </is>
      </c>
    </row>
    <row r="23">
      <c r="A23" s="37" t="n"/>
      <c r="B23" s="37" t="n"/>
      <c r="C23" s="39" t="n"/>
      <c r="D23" s="55" t="n"/>
      <c r="E23" s="37" t="n"/>
      <c r="F23" s="55" t="n"/>
      <c r="G23" s="97" t="n"/>
      <c r="H23" s="98" t="n"/>
      <c r="I23" s="39" t="n"/>
      <c r="J23" s="75" t="n"/>
    </row>
    <row r="24">
      <c r="A24" s="37" t="n"/>
      <c r="B24" s="37" t="n"/>
      <c r="C24" s="39" t="n"/>
      <c r="D24" s="55" t="n"/>
      <c r="E24" s="37" t="n"/>
      <c r="F24" s="55" t="n"/>
      <c r="G24" s="97" t="n"/>
      <c r="H24" s="98" t="n"/>
      <c r="I24" s="39" t="n"/>
      <c r="J24" s="75" t="n"/>
    </row>
    <row r="25">
      <c r="A25" s="37" t="n"/>
      <c r="B25" s="37" t="n"/>
      <c r="C25" s="39" t="n"/>
      <c r="D25" s="55" t="n"/>
      <c r="E25" s="37" t="n"/>
      <c r="F25" s="55" t="n"/>
      <c r="G25" s="97" t="n"/>
      <c r="H25" s="98" t="n"/>
      <c r="I25" s="39" t="n"/>
      <c r="J25" s="75" t="n"/>
    </row>
    <row r="26">
      <c r="A26" s="37" t="n"/>
      <c r="B26" s="37" t="n"/>
      <c r="C26" s="39" t="n"/>
      <c r="D26" s="55" t="n"/>
      <c r="E26" s="37" t="n"/>
      <c r="F26" s="55" t="n"/>
      <c r="G26" s="97" t="n"/>
      <c r="H26" s="98" t="n"/>
      <c r="I26" s="39" t="n"/>
      <c r="J26" s="75" t="n"/>
    </row>
    <row r="27">
      <c r="A27" s="37" t="n"/>
      <c r="B27" s="37" t="n"/>
      <c r="C27" s="39" t="n"/>
      <c r="D27" s="55" t="n"/>
      <c r="E27" s="37" t="n"/>
      <c r="F27" s="55" t="n"/>
      <c r="G27" s="97" t="n"/>
      <c r="H27" s="98" t="n"/>
      <c r="I27" s="39" t="n"/>
      <c r="J27" s="75" t="n"/>
    </row>
    <row r="28">
      <c r="A28" s="37" t="n"/>
      <c r="B28" s="55" t="inlineStr">
        <is>
          <t>Ngày (Date) ....../....../......</t>
        </is>
      </c>
      <c r="D28" s="55" t="n"/>
      <c r="E28" s="55" t="inlineStr">
        <is>
          <t>Ngày (Date) ....../....../......</t>
        </is>
      </c>
      <c r="F28" s="55" t="n"/>
      <c r="G28" s="55" t="inlineStr">
        <is>
          <t>Ngày (Date) ....../....../......</t>
        </is>
      </c>
    </row>
  </sheetData>
  <mergeCells count="15">
    <mergeCell ref="C1:J1"/>
    <mergeCell ref="A3:B3"/>
    <mergeCell ref="B28:C28"/>
    <mergeCell ref="G28:J28"/>
    <mergeCell ref="A12:E12"/>
    <mergeCell ref="A16:E16"/>
    <mergeCell ref="B21:C21"/>
    <mergeCell ref="G21:J21"/>
    <mergeCell ref="B22:C22"/>
    <mergeCell ref="G22:J22"/>
    <mergeCell ref="A4:B4"/>
    <mergeCell ref="C4:E4"/>
    <mergeCell ref="C3:E3"/>
    <mergeCell ref="F3:G3"/>
    <mergeCell ref="H3:I3"/>
  </mergeCells>
  <pageMargins left="1" right="1" top="1" bottom="1" header="0.5" footer="0.5"/>
  <pageSetup orientation="landscape" paperSize="9" scale="62" fitToWidth="0" verticalDpi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selection activeCell="A1" sqref="A1"/>
    </sheetView>
  </sheetViews>
  <sheetFormatPr baseColWidth="8" defaultColWidth="8.85546875" defaultRowHeight="15"/>
  <cols>
    <col width="4.85546875" customWidth="1" style="99" min="1" max="1"/>
    <col width="33.42578125" customWidth="1" style="99" min="2" max="2"/>
    <col width="8.85546875" customWidth="1" style="44" min="3" max="3"/>
    <col width="22" customWidth="1" style="99" min="4" max="4"/>
    <col width="15.7109375" customWidth="1" style="99" min="5" max="5"/>
    <col width="8.85546875" customWidth="1" style="99" min="7" max="8"/>
    <col width="8.85546875" customWidth="1" style="44" min="9" max="9"/>
    <col width="10.28515625" bestFit="1" customWidth="1" style="76" min="10" max="10"/>
  </cols>
  <sheetData>
    <row r="1" ht="22.5" customHeight="1" s="99">
      <c r="A1" s="2" t="n"/>
      <c r="B1" s="2" t="n"/>
      <c r="C1" s="52" t="inlineStr">
        <is>
          <t>BỆNH VIỆN NHI ĐỒNG THÀNH PHỐ
KHOA PTGMHS
KPI CÁ NHÂN - QUÝ III/2020</t>
        </is>
      </c>
    </row>
    <row r="2" ht="18" customHeight="1" s="99">
      <c r="A2" s="2" t="n"/>
      <c r="B2" s="2" t="n"/>
      <c r="C2" s="47" t="inlineStr">
        <is>
          <t>KHOA NGOẠI THẦN KINH - KPI CÁ NHÂN QUÝ III 2020</t>
        </is>
      </c>
      <c r="D2" s="2" t="n"/>
      <c r="E2" s="2" t="n"/>
      <c r="F2" s="3" t="n"/>
      <c r="G2" s="79" t="n"/>
      <c r="H2" s="80" t="n"/>
      <c r="I2" s="4" t="n"/>
      <c r="J2" s="66" t="n"/>
    </row>
    <row r="3" ht="15" customHeight="1" s="99">
      <c r="A3" s="53" t="inlineStr">
        <is>
          <t>Họ và tên:</t>
        </is>
      </c>
      <c r="C3" s="62" t="inlineStr">
        <is>
          <t>NGUYẼN THỊ KIỀU HẠNH</t>
        </is>
      </c>
      <c r="F3" s="63" t="inlineStr">
        <is>
          <t>Chức danh:</t>
        </is>
      </c>
      <c r="H3" s="64" t="inlineStr">
        <is>
          <t>Bác sĩ</t>
        </is>
      </c>
      <c r="J3" s="67" t="n"/>
    </row>
    <row r="4">
      <c r="A4" s="53" t="inlineStr">
        <is>
          <t>Mã nhân viên:</t>
        </is>
      </c>
      <c r="C4" s="61" t="inlineStr">
        <is>
          <t>01461</t>
        </is>
      </c>
      <c r="F4" s="81" t="n"/>
      <c r="G4" s="81" t="n"/>
      <c r="H4" s="81" t="n"/>
      <c r="I4" s="45" t="n"/>
      <c r="J4" s="67" t="n"/>
    </row>
    <row r="5">
      <c r="A5" s="5" t="n"/>
      <c r="B5" s="5" t="n"/>
      <c r="C5" s="48" t="n"/>
      <c r="D5" s="6" t="n"/>
      <c r="E5" s="7" t="n"/>
      <c r="F5" s="8" t="n"/>
      <c r="G5" s="82" t="inlineStr"/>
      <c r="H5" s="83" t="n"/>
      <c r="I5" s="43" t="n"/>
      <c r="J5" s="68" t="n"/>
    </row>
    <row r="6" ht="57" customHeight="1" s="99">
      <c r="A6" s="9" t="inlineStr">
        <is>
          <t>Stt</t>
        </is>
      </c>
      <c r="B6" s="9" t="inlineStr">
        <is>
          <t>Mục tiêu đánh giá</t>
        </is>
      </c>
      <c r="C6" s="11" t="inlineStr">
        <is>
          <t>Trọng 
số</t>
        </is>
      </c>
      <c r="D6" s="10" t="inlineStr">
        <is>
          <t>Phương pháp đo</t>
        </is>
      </c>
      <c r="E6" s="9" t="inlineStr">
        <is>
          <t xml:space="preserve">Nguồn chứng minh </t>
        </is>
      </c>
      <c r="F6" s="9" t="inlineStr">
        <is>
          <t>ĐVT</t>
        </is>
      </c>
      <c r="G6" s="84" t="inlineStr">
        <is>
          <t>Kế hoạch</t>
        </is>
      </c>
      <c r="H6" s="85" t="inlineStr">
        <is>
          <t>Thực hiện</t>
        </is>
      </c>
      <c r="I6" s="11" t="inlineStr">
        <is>
          <t>Tỉ lệ (%)
hoàn thành</t>
        </is>
      </c>
      <c r="J6" s="11" t="inlineStr">
        <is>
          <t>Kết quả KPI</t>
        </is>
      </c>
    </row>
    <row r="7">
      <c r="A7" s="86" t="inlineStr">
        <is>
          <t xml:space="preserve">I </t>
        </is>
      </c>
      <c r="B7" s="88" t="inlineStr">
        <is>
          <t>THÁI ĐỘ - HÀNH VI</t>
        </is>
      </c>
      <c r="C7" s="49" t="n">
        <v>0.2</v>
      </c>
      <c r="D7" s="14" t="n"/>
      <c r="E7" s="15" t="n"/>
      <c r="F7" s="16" t="n"/>
      <c r="G7" s="86" t="n"/>
      <c r="H7" s="87" t="n"/>
      <c r="I7" s="46" t="n"/>
      <c r="J7" s="69">
        <f>C7+J8</f>
        <v/>
      </c>
    </row>
    <row r="8">
      <c r="A8" s="17" t="n"/>
      <c r="B8" s="18" t="n"/>
      <c r="C8" s="50" t="n"/>
      <c r="D8" s="19" t="n"/>
      <c r="E8" s="20" t="n"/>
      <c r="F8" s="21" t="n"/>
      <c r="G8" s="77" t="n"/>
      <c r="H8" s="78" t="n"/>
      <c r="I8" s="31" t="n"/>
      <c r="J8" s="70" t="n"/>
    </row>
    <row r="9">
      <c r="A9" s="88" t="inlineStr">
        <is>
          <t>II</t>
        </is>
      </c>
      <c r="B9" s="88" t="inlineStr">
        <is>
          <t>KPI PHÒNG</t>
        </is>
      </c>
      <c r="C9" s="65" t="n">
        <v>0.3</v>
      </c>
      <c r="D9" s="88" t="n"/>
      <c r="E9" s="88" t="n"/>
      <c r="F9" s="88" t="n"/>
      <c r="G9" s="88" t="n"/>
      <c r="H9" s="88" t="n"/>
      <c r="I9" s="65" t="n">
        <v>0.7</v>
      </c>
      <c r="J9" s="65" t="n">
        <v>0.21</v>
      </c>
    </row>
    <row r="10">
      <c r="A10" s="17" t="n"/>
      <c r="B10" s="18" t="n"/>
      <c r="C10" s="50" t="n"/>
      <c r="D10" s="19" t="n"/>
      <c r="E10" s="20" t="n"/>
      <c r="F10" s="21" t="n"/>
      <c r="G10" s="77" t="n"/>
      <c r="H10" s="78" t="n"/>
      <c r="J10" s="70" t="n"/>
    </row>
    <row r="11">
      <c r="A11" s="88" t="inlineStr">
        <is>
          <t>III</t>
        </is>
      </c>
      <c r="B11" s="88" t="inlineStr">
        <is>
          <t>MỤC TIÊU CÔNG VIỆC</t>
        </is>
      </c>
      <c r="C11" s="65" t="n">
        <v>0.5</v>
      </c>
      <c r="D11" s="65" t="n"/>
      <c r="E11" s="65" t="n"/>
      <c r="F11" s="65" t="n"/>
      <c r="G11" s="89" t="n"/>
      <c r="H11" s="89" t="n"/>
      <c r="I11" s="65" t="n"/>
      <c r="J11" s="65">
        <f>SUM(J13:J18)/2</f>
        <v/>
      </c>
    </row>
    <row r="12" ht="15.75" customHeight="1" s="99">
      <c r="A12" s="25" t="inlineStr">
        <is>
          <t xml:space="preserve">Mục tiêu bắt buộc (theo mục tiêu phòng) </t>
        </is>
      </c>
      <c r="B12" s="102" t="n"/>
      <c r="C12" s="102" t="n"/>
      <c r="D12" s="102" t="n"/>
      <c r="E12" s="103" t="n"/>
      <c r="F12" s="25" t="n"/>
      <c r="G12" s="90" t="n"/>
      <c r="H12" s="91" t="n"/>
      <c r="I12" s="26" t="n"/>
      <c r="J12" s="72" t="n"/>
    </row>
    <row r="13" ht="33" customFormat="1" customHeight="1" s="40">
      <c r="A13" s="27" t="n">
        <v>1</v>
      </c>
      <c r="B13" s="101" t="inlineStr">
        <is>
          <t>Tỉ lệ nghỉ việc &lt;5%</t>
        </is>
      </c>
      <c r="C13" s="28" t="n">
        <v>0.2</v>
      </c>
      <c r="D13" s="28" t="inlineStr">
        <is>
          <t>KQ&gt;5%: KPI =0%;
KPI=KQ/5%*100%</t>
        </is>
      </c>
      <c r="E13" s="28" t="inlineStr">
        <is>
          <t>Báo cáo TCCB</t>
        </is>
      </c>
      <c r="F13" s="28" t="inlineStr">
        <is>
          <t>%</t>
        </is>
      </c>
      <c r="G13" s="92" t="inlineStr">
        <is>
          <t>&lt;5%</t>
        </is>
      </c>
      <c r="H13" s="92" t="n">
        <v>0</v>
      </c>
      <c r="I13" s="73" t="n">
        <v>1</v>
      </c>
      <c r="J13" s="73" t="n">
        <v>0.2</v>
      </c>
    </row>
    <row r="14" ht="66.75" customFormat="1" customHeight="1" s="40">
      <c r="A14" s="27" t="n">
        <v>2</v>
      </c>
      <c r="B14" s="101" t="inlineStr">
        <is>
          <t>Điểm đánh giá chất lượng Bệnh viện tối thiểu đạt 4.2/5 điểm (hoặc nằm trong top 10 BV của Thành phố)</t>
        </is>
      </c>
      <c r="C14" s="28" t="n">
        <v>0.2</v>
      </c>
      <c r="D14" s="28" t="inlineStr">
        <is>
          <t>KQ &lt; 4 điểm: KPI=0%
KQ &gt;= 4 điểm: KPI=KQ/4.2*100%</t>
        </is>
      </c>
      <c r="E14" s="28" t="inlineStr">
        <is>
          <t>Báo cáo QLCL</t>
        </is>
      </c>
      <c r="F14" s="28" t="inlineStr">
        <is>
          <t>%</t>
        </is>
      </c>
      <c r="G14" s="92" t="n">
        <v>4.15</v>
      </c>
      <c r="H14" s="92" t="n">
        <v>3.84</v>
      </c>
      <c r="I14" s="73" t="n">
        <v>0.93</v>
      </c>
      <c r="J14" s="73">
        <f>I14*C14</f>
        <v/>
      </c>
    </row>
    <row r="15" ht="31.5" customHeight="1" s="99">
      <c r="A15" s="27" t="n">
        <v>3</v>
      </c>
      <c r="B15" s="101" t="inlineStr">
        <is>
          <t>Phẫu thuật chương trình đạt 17% so với kế hoạch 2020</t>
        </is>
      </c>
      <c r="C15" s="28" t="n">
        <v>0.2</v>
      </c>
      <c r="D15" s="28" t="inlineStr">
        <is>
          <t>KPI=KQ/17%*100%
(KPI max: 200%)</t>
        </is>
      </c>
      <c r="E15" s="28" t="inlineStr">
        <is>
          <t>Báo cáo QLCL</t>
        </is>
      </c>
      <c r="F15" s="28" t="inlineStr">
        <is>
          <t>%</t>
        </is>
      </c>
      <c r="G15" s="92" t="n">
        <v>24</v>
      </c>
      <c r="H15" s="92" t="n">
        <v>20</v>
      </c>
      <c r="I15" s="73" t="n">
        <v>0.83</v>
      </c>
      <c r="J15" s="73">
        <f>I15*C15</f>
        <v/>
      </c>
    </row>
    <row r="16" ht="15.75" customHeight="1" s="99">
      <c r="A16" s="25" t="inlineStr">
        <is>
          <t>Mục tiêu đăng ký thêm (theo định hướng xác định danh mục KPI) (có hoặc không)</t>
        </is>
      </c>
      <c r="B16" s="102" t="n"/>
      <c r="C16" s="102" t="n"/>
      <c r="D16" s="102" t="n"/>
      <c r="E16" s="103" t="n"/>
      <c r="F16" s="25" t="n"/>
      <c r="G16" s="90" t="n"/>
      <c r="H16" s="91" t="n"/>
      <c r="I16" s="72" t="n"/>
      <c r="J16" s="72" t="n"/>
    </row>
    <row r="17" ht="78.75" customHeight="1" s="99">
      <c r="A17" s="30" t="n">
        <v>1</v>
      </c>
      <c r="B17" s="101" t="inlineStr">
        <is>
          <t>Đảm bảo 100% không vi phạm: quy chế công tác khoa ngoại, quy chế công tác khoa phẫu thuật - gây mê hồi sức và quy chế công tác khoa chống nhiễm khuẩn</t>
        </is>
      </c>
      <c r="C17" s="101" t="n">
        <v>0.2</v>
      </c>
      <c r="D17" s="101" t="inlineStr">
        <is>
          <t>KQ= 100%: 100% KPI 
KQ&lt; 100%: 0% KPI</t>
        </is>
      </c>
      <c r="E17" s="101" t="inlineStr">
        <is>
          <t>Báo cáo điều dưỡng trưởng</t>
        </is>
      </c>
      <c r="F17" s="29" t="inlineStr">
        <is>
          <t>%</t>
        </is>
      </c>
      <c r="G17" s="31" t="n">
        <v>1</v>
      </c>
      <c r="H17" s="100" t="n">
        <v>1</v>
      </c>
      <c r="I17" s="100" t="n">
        <v>1</v>
      </c>
      <c r="J17" s="70" t="n">
        <v>0.2</v>
      </c>
    </row>
    <row r="18" ht="47.25" customHeight="1" s="99">
      <c r="A18" s="30" t="n">
        <v>2</v>
      </c>
      <c r="B18" s="101" t="inlineStr">
        <is>
          <t>Triển khai 02 ca phẫu thuật cắt rễ thần kinh trong bại não</t>
        </is>
      </c>
      <c r="C18" s="101" t="n">
        <v>0.2</v>
      </c>
      <c r="D18" s="101" t="inlineStr">
        <is>
          <t>KPI=KQ/2*100%</t>
        </is>
      </c>
      <c r="E18" s="101" t="inlineStr">
        <is>
          <t>Báo cáo KHTH</t>
        </is>
      </c>
      <c r="F18" s="42" t="inlineStr">
        <is>
          <t>30/9/2020</t>
        </is>
      </c>
      <c r="G18" s="77" t="n">
        <v>2</v>
      </c>
      <c r="H18" s="100" t="n">
        <v>1</v>
      </c>
      <c r="I18" s="100" t="n">
        <v>0.5</v>
      </c>
      <c r="J18" s="70" t="n">
        <v>0.1</v>
      </c>
    </row>
    <row r="19" ht="15.75" customHeight="1" s="99">
      <c r="A19" s="22" t="n"/>
      <c r="B19" s="22" t="inlineStr">
        <is>
          <t>TỔNG CỘNG</t>
        </is>
      </c>
      <c r="C19" s="51" t="n"/>
      <c r="D19" s="23" t="n"/>
      <c r="E19" s="24" t="n"/>
      <c r="F19" s="23" t="n"/>
      <c r="G19" s="93" t="n"/>
      <c r="H19" s="94" t="n"/>
      <c r="I19" s="32" t="n"/>
      <c r="J19" s="71">
        <f>SUM(J7,J9,J11)</f>
        <v/>
      </c>
    </row>
    <row r="20">
      <c r="A20" s="33" t="n"/>
      <c r="B20" s="33" t="n"/>
      <c r="C20" s="35" t="n"/>
      <c r="D20" s="60" t="n"/>
      <c r="E20" s="33" t="n"/>
      <c r="F20" s="60" t="n"/>
      <c r="G20" s="95" t="n"/>
      <c r="H20" s="96" t="n"/>
      <c r="I20" s="35" t="n"/>
      <c r="J20" s="74" t="n"/>
    </row>
    <row r="21">
      <c r="A21" s="33" t="n"/>
      <c r="B21" s="59" t="inlineStr">
        <is>
          <t>Người nhận tiêu chí đánh giá</t>
        </is>
      </c>
      <c r="D21" s="59" t="n"/>
      <c r="E21" s="59" t="inlineStr">
        <is>
          <t>Người xem xét tiêu chí đánh giá</t>
        </is>
      </c>
      <c r="F21" s="59" t="n"/>
      <c r="G21" s="59" t="inlineStr">
        <is>
          <t>Người duyệt kết quả đánh giá</t>
        </is>
      </c>
    </row>
    <row r="22">
      <c r="A22" s="33" t="n"/>
      <c r="B22" s="60" t="inlineStr">
        <is>
          <t>Chức danh (Position)</t>
        </is>
      </c>
      <c r="D22" s="60" t="n"/>
      <c r="E22" s="60" t="n"/>
      <c r="F22" s="60" t="n"/>
      <c r="G22" s="60" t="inlineStr">
        <is>
          <t>Chức danh (Position)</t>
        </is>
      </c>
    </row>
    <row r="23">
      <c r="A23" s="37" t="n"/>
      <c r="B23" s="37" t="n"/>
      <c r="C23" s="39" t="n"/>
      <c r="D23" s="55" t="n"/>
      <c r="E23" s="37" t="n"/>
      <c r="F23" s="55" t="n"/>
      <c r="G23" s="97" t="n"/>
      <c r="H23" s="98" t="n"/>
      <c r="I23" s="39" t="n"/>
      <c r="J23" s="75" t="n"/>
    </row>
    <row r="24">
      <c r="A24" s="37" t="n"/>
      <c r="B24" s="37" t="n"/>
      <c r="C24" s="39" t="n"/>
      <c r="D24" s="55" t="n"/>
      <c r="E24" s="37" t="n"/>
      <c r="F24" s="55" t="n"/>
      <c r="G24" s="97" t="n"/>
      <c r="H24" s="98" t="n"/>
      <c r="I24" s="39" t="n"/>
      <c r="J24" s="75" t="n"/>
    </row>
    <row r="25">
      <c r="A25" s="37" t="n"/>
      <c r="B25" s="37" t="n"/>
      <c r="C25" s="39" t="n"/>
      <c r="D25" s="55" t="n"/>
      <c r="E25" s="37" t="n"/>
      <c r="F25" s="55" t="n"/>
      <c r="G25" s="97" t="n"/>
      <c r="H25" s="98" t="n"/>
      <c r="I25" s="39" t="n"/>
      <c r="J25" s="75" t="n"/>
    </row>
    <row r="26">
      <c r="A26" s="37" t="n"/>
      <c r="B26" s="37" t="n"/>
      <c r="C26" s="39" t="n"/>
      <c r="D26" s="55" t="n"/>
      <c r="E26" s="37" t="n"/>
      <c r="F26" s="55" t="n"/>
      <c r="G26" s="97" t="n"/>
      <c r="H26" s="98" t="n"/>
      <c r="I26" s="39" t="n"/>
      <c r="J26" s="75" t="n"/>
    </row>
    <row r="27">
      <c r="A27" s="37" t="n"/>
      <c r="B27" s="37" t="n"/>
      <c r="C27" s="39" t="n"/>
      <c r="D27" s="55" t="n"/>
      <c r="E27" s="37" t="n"/>
      <c r="F27" s="55" t="n"/>
      <c r="G27" s="97" t="n"/>
      <c r="H27" s="98" t="n"/>
      <c r="I27" s="39" t="n"/>
      <c r="J27" s="75" t="n"/>
    </row>
    <row r="28">
      <c r="A28" s="37" t="n"/>
      <c r="B28" s="55" t="inlineStr">
        <is>
          <t>Ngày (Date) ....../....../......</t>
        </is>
      </c>
      <c r="D28" s="55" t="n"/>
      <c r="E28" s="55" t="inlineStr">
        <is>
          <t>Ngày (Date) ....../....../......</t>
        </is>
      </c>
      <c r="F28" s="55" t="n"/>
      <c r="G28" s="55" t="inlineStr">
        <is>
          <t>Ngày (Date) ....../....../......</t>
        </is>
      </c>
    </row>
  </sheetData>
  <mergeCells count="15">
    <mergeCell ref="C1:J1"/>
    <mergeCell ref="A3:B3"/>
    <mergeCell ref="B28:C28"/>
    <mergeCell ref="G28:J28"/>
    <mergeCell ref="A12:E12"/>
    <mergeCell ref="A16:E16"/>
    <mergeCell ref="B21:C21"/>
    <mergeCell ref="G21:J21"/>
    <mergeCell ref="B22:C22"/>
    <mergeCell ref="G22:J22"/>
    <mergeCell ref="A4:B4"/>
    <mergeCell ref="C4:E4"/>
    <mergeCell ref="C3:E3"/>
    <mergeCell ref="F3:G3"/>
    <mergeCell ref="H3:I3"/>
  </mergeCells>
  <pageMargins left="1" right="1" top="1" bottom="1" header="0.5" footer="0.5"/>
  <pageSetup orientation="landscape" paperSize="9" scale="62" fitToWidth="0" verticalDpi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selection activeCell="A1" sqref="A1"/>
    </sheetView>
  </sheetViews>
  <sheetFormatPr baseColWidth="8" defaultColWidth="8.85546875" defaultRowHeight="15"/>
  <cols>
    <col width="4.85546875" customWidth="1" style="99" min="1" max="1"/>
    <col width="33.42578125" customWidth="1" style="99" min="2" max="2"/>
    <col width="8.85546875" customWidth="1" style="44" min="3" max="3"/>
    <col width="22" customWidth="1" style="99" min="4" max="4"/>
    <col width="15.7109375" customWidth="1" style="99" min="5" max="5"/>
    <col width="8.85546875" customWidth="1" style="99" min="7" max="8"/>
    <col width="8.85546875" customWidth="1" style="44" min="9" max="9"/>
    <col width="10.28515625" bestFit="1" customWidth="1" style="76" min="10" max="10"/>
  </cols>
  <sheetData>
    <row r="1" ht="22.5" customHeight="1" s="99">
      <c r="A1" s="2" t="n"/>
      <c r="B1" s="2" t="n"/>
      <c r="C1" s="52" t="inlineStr">
        <is>
          <t>BỆNH VIỆN NHI ĐỒNG THÀNH PHỐ
KHOA PTGMHS
KPI CÁ NHÂN - QUÝ III/2020</t>
        </is>
      </c>
    </row>
    <row r="2" ht="18" customHeight="1" s="99">
      <c r="A2" s="2" t="n"/>
      <c r="B2" s="2" t="n"/>
      <c r="C2" s="47" t="inlineStr">
        <is>
          <t>KHOA NGOẠI THẦN KINH - KPI CÁ NHÂN QUÝ III 2020</t>
        </is>
      </c>
      <c r="D2" s="2" t="n"/>
      <c r="E2" s="2" t="n"/>
      <c r="F2" s="3" t="n"/>
      <c r="G2" s="79" t="n"/>
      <c r="H2" s="80" t="n"/>
      <c r="I2" s="4" t="n"/>
      <c r="J2" s="66" t="n"/>
    </row>
    <row r="3" ht="15" customHeight="1" s="99">
      <c r="A3" s="53" t="inlineStr">
        <is>
          <t>Họ và tên:</t>
        </is>
      </c>
      <c r="C3" s="62" t="inlineStr">
        <is>
          <t>MAI ĐỨC MẠNH</t>
        </is>
      </c>
      <c r="F3" s="63" t="inlineStr">
        <is>
          <t>Chức danh:</t>
        </is>
      </c>
      <c r="H3" s="64" t="inlineStr">
        <is>
          <t>Bác sĩ</t>
        </is>
      </c>
      <c r="J3" s="67" t="n"/>
    </row>
    <row r="4">
      <c r="A4" s="53" t="inlineStr">
        <is>
          <t>Mã nhân viên:</t>
        </is>
      </c>
      <c r="C4" s="61" t="inlineStr">
        <is>
          <t>01466</t>
        </is>
      </c>
      <c r="F4" s="81" t="n"/>
      <c r="G4" s="81" t="n"/>
      <c r="H4" s="81" t="n"/>
      <c r="I4" s="45" t="n"/>
      <c r="J4" s="67" t="n"/>
    </row>
    <row r="5">
      <c r="A5" s="5" t="n"/>
      <c r="B5" s="5" t="n"/>
      <c r="C5" s="48" t="n"/>
      <c r="D5" s="6" t="n"/>
      <c r="E5" s="7" t="n"/>
      <c r="F5" s="8" t="n"/>
      <c r="G5" s="82" t="inlineStr"/>
      <c r="H5" s="83" t="n"/>
      <c r="I5" s="43" t="n"/>
      <c r="J5" s="68" t="n"/>
    </row>
    <row r="6" ht="57" customHeight="1" s="99">
      <c r="A6" s="9" t="inlineStr">
        <is>
          <t>Stt</t>
        </is>
      </c>
      <c r="B6" s="9" t="inlineStr">
        <is>
          <t>Mục tiêu đánh giá</t>
        </is>
      </c>
      <c r="C6" s="11" t="inlineStr">
        <is>
          <t>Trọng 
số</t>
        </is>
      </c>
      <c r="D6" s="10" t="inlineStr">
        <is>
          <t>Phương pháp đo</t>
        </is>
      </c>
      <c r="E6" s="9" t="inlineStr">
        <is>
          <t xml:space="preserve">Nguồn chứng minh </t>
        </is>
      </c>
      <c r="F6" s="9" t="inlineStr">
        <is>
          <t>ĐVT</t>
        </is>
      </c>
      <c r="G6" s="84" t="inlineStr">
        <is>
          <t>Kế hoạch</t>
        </is>
      </c>
      <c r="H6" s="85" t="inlineStr">
        <is>
          <t>Thực hiện</t>
        </is>
      </c>
      <c r="I6" s="11" t="inlineStr">
        <is>
          <t>Tỉ lệ (%)
hoàn thành</t>
        </is>
      </c>
      <c r="J6" s="11" t="inlineStr">
        <is>
          <t>Kết quả KPI</t>
        </is>
      </c>
    </row>
    <row r="7">
      <c r="A7" s="86" t="inlineStr">
        <is>
          <t xml:space="preserve">I </t>
        </is>
      </c>
      <c r="B7" s="88" t="inlineStr">
        <is>
          <t>THÁI ĐỘ - HÀNH VI</t>
        </is>
      </c>
      <c r="C7" s="49" t="n">
        <v>0.2</v>
      </c>
      <c r="D7" s="14" t="n"/>
      <c r="E7" s="15" t="n"/>
      <c r="F7" s="16" t="n"/>
      <c r="G7" s="86" t="n"/>
      <c r="H7" s="87" t="n"/>
      <c r="I7" s="46" t="n"/>
      <c r="J7" s="69">
        <f>C7+J8</f>
        <v/>
      </c>
    </row>
    <row r="8">
      <c r="A8" s="17" t="n"/>
      <c r="B8" s="18" t="n"/>
      <c r="C8" s="50" t="n"/>
      <c r="D8" s="19" t="n"/>
      <c r="E8" s="20" t="n"/>
      <c r="F8" s="21" t="n"/>
      <c r="G8" s="77" t="n"/>
      <c r="H8" s="78" t="n"/>
      <c r="I8" s="31" t="n"/>
      <c r="J8" s="70" t="n"/>
    </row>
    <row r="9">
      <c r="A9" s="88" t="inlineStr">
        <is>
          <t>II</t>
        </is>
      </c>
      <c r="B9" s="88" t="inlineStr">
        <is>
          <t>KPI PHÒNG</t>
        </is>
      </c>
      <c r="C9" s="65" t="n">
        <v>0.3</v>
      </c>
      <c r="D9" s="88" t="n"/>
      <c r="E9" s="88" t="n"/>
      <c r="F9" s="88" t="n"/>
      <c r="G9" s="88" t="n"/>
      <c r="H9" s="88" t="n"/>
      <c r="I9" s="65" t="n">
        <v>0.7</v>
      </c>
      <c r="J9" s="65" t="n">
        <v>0.21</v>
      </c>
    </row>
    <row r="10">
      <c r="A10" s="17" t="n"/>
      <c r="B10" s="18" t="n"/>
      <c r="C10" s="50" t="n"/>
      <c r="D10" s="19" t="n"/>
      <c r="E10" s="20" t="n"/>
      <c r="F10" s="21" t="n"/>
      <c r="G10" s="77" t="n"/>
      <c r="H10" s="78" t="n"/>
      <c r="J10" s="70" t="n"/>
    </row>
    <row r="11">
      <c r="A11" s="88" t="inlineStr">
        <is>
          <t>III</t>
        </is>
      </c>
      <c r="B11" s="88" t="inlineStr">
        <is>
          <t>MỤC TIÊU CÔNG VIỆC</t>
        </is>
      </c>
      <c r="C11" s="65" t="n">
        <v>0.5</v>
      </c>
      <c r="D11" s="65" t="n"/>
      <c r="E11" s="65" t="n"/>
      <c r="F11" s="65" t="n"/>
      <c r="G11" s="89" t="n"/>
      <c r="H11" s="89" t="n"/>
      <c r="I11" s="65" t="n"/>
      <c r="J11" s="65">
        <f>SUM(J13:J18)/2</f>
        <v/>
      </c>
    </row>
    <row r="12" ht="15.75" customHeight="1" s="99">
      <c r="A12" s="25" t="inlineStr">
        <is>
          <t xml:space="preserve">Mục tiêu bắt buộc (theo mục tiêu phòng) </t>
        </is>
      </c>
      <c r="B12" s="102" t="n"/>
      <c r="C12" s="102" t="n"/>
      <c r="D12" s="102" t="n"/>
      <c r="E12" s="103" t="n"/>
      <c r="F12" s="25" t="n"/>
      <c r="G12" s="90" t="n"/>
      <c r="H12" s="91" t="n"/>
      <c r="I12" s="26" t="n"/>
      <c r="J12" s="72" t="n"/>
    </row>
    <row r="13" ht="33" customFormat="1" customHeight="1" s="40">
      <c r="A13" s="27" t="n">
        <v>1</v>
      </c>
      <c r="B13" s="101" t="inlineStr">
        <is>
          <t>Tỉ lệ nghỉ việc &lt;5%</t>
        </is>
      </c>
      <c r="C13" s="28" t="n">
        <v>0.2</v>
      </c>
      <c r="D13" s="28" t="inlineStr">
        <is>
          <t>KQ&gt;5%: KPI =0%;
KPI=KQ/5%*100%</t>
        </is>
      </c>
      <c r="E13" s="28" t="inlineStr">
        <is>
          <t>Báo cáo TCCB</t>
        </is>
      </c>
      <c r="F13" s="28" t="inlineStr">
        <is>
          <t>%</t>
        </is>
      </c>
      <c r="G13" s="92" t="inlineStr">
        <is>
          <t>&lt;5%</t>
        </is>
      </c>
      <c r="H13" s="92" t="n">
        <v>0</v>
      </c>
      <c r="I13" s="73" t="n">
        <v>1</v>
      </c>
      <c r="J13" s="73" t="n">
        <v>0.2</v>
      </c>
    </row>
    <row r="14" ht="66.75" customFormat="1" customHeight="1" s="40">
      <c r="A14" s="27" t="n">
        <v>2</v>
      </c>
      <c r="B14" s="101" t="inlineStr">
        <is>
          <t>Điểm đánh giá chất lượng Bệnh viện tối thiểu đạt 4.2/5 điểm (hoặc nằm trong top 10 BV của Thành phố)</t>
        </is>
      </c>
      <c r="C14" s="28" t="n">
        <v>0.2</v>
      </c>
      <c r="D14" s="28" t="inlineStr">
        <is>
          <t>KQ &lt; 4 điểm: KPI=0%
KQ &gt;= 4 điểm: KPI=KQ/4.2*100%</t>
        </is>
      </c>
      <c r="E14" s="28" t="inlineStr">
        <is>
          <t>Báo cáo QLCL</t>
        </is>
      </c>
      <c r="F14" s="28" t="inlineStr">
        <is>
          <t>%</t>
        </is>
      </c>
      <c r="G14" s="92" t="n">
        <v>4.15</v>
      </c>
      <c r="H14" s="92" t="n">
        <v>3.84</v>
      </c>
      <c r="I14" s="73" t="n">
        <v>0.93</v>
      </c>
      <c r="J14" s="73">
        <f>I14*C14</f>
        <v/>
      </c>
    </row>
    <row r="15" ht="31.5" customHeight="1" s="99">
      <c r="A15" s="27" t="n">
        <v>3</v>
      </c>
      <c r="B15" s="101" t="inlineStr">
        <is>
          <t>Phẫu thuật chương trình đạt 17% so với kế hoạch 2020</t>
        </is>
      </c>
      <c r="C15" s="28" t="n">
        <v>0.2</v>
      </c>
      <c r="D15" s="28" t="inlineStr">
        <is>
          <t>KPI=KQ/17%*100%
(KPI max: 200%)</t>
        </is>
      </c>
      <c r="E15" s="28" t="inlineStr">
        <is>
          <t>Báo cáo QLCL</t>
        </is>
      </c>
      <c r="F15" s="28" t="inlineStr">
        <is>
          <t>%</t>
        </is>
      </c>
      <c r="G15" s="92" t="n">
        <v>24</v>
      </c>
      <c r="H15" s="92" t="n">
        <v>20</v>
      </c>
      <c r="I15" s="73" t="n">
        <v>0.83</v>
      </c>
      <c r="J15" s="73">
        <f>I15*C15</f>
        <v/>
      </c>
    </row>
    <row r="16" ht="15.75" customHeight="1" s="99">
      <c r="A16" s="25" t="inlineStr">
        <is>
          <t>Mục tiêu đăng ký thêm (theo định hướng xác định danh mục KPI) (có hoặc không)</t>
        </is>
      </c>
      <c r="B16" s="102" t="n"/>
      <c r="C16" s="102" t="n"/>
      <c r="D16" s="102" t="n"/>
      <c r="E16" s="103" t="n"/>
      <c r="F16" s="25" t="n"/>
      <c r="G16" s="90" t="n"/>
      <c r="H16" s="91" t="n"/>
      <c r="I16" s="72" t="n"/>
      <c r="J16" s="72" t="n"/>
    </row>
    <row r="17" ht="78.75" customHeight="1" s="99">
      <c r="A17" s="30" t="n">
        <v>1</v>
      </c>
      <c r="B17" s="101" t="inlineStr">
        <is>
          <t>Đảm bảo 100% không vi phạm: quy chế công tác khoa ngoại, quy chế công tác khoa phẫu thuật - gây mê hồi sức và quy chế công tác khoa chống nhiễm khuẩn</t>
        </is>
      </c>
      <c r="C17" s="101" t="n">
        <v>0.2</v>
      </c>
      <c r="D17" s="101" t="inlineStr">
        <is>
          <t>KQ= 100%: 100% KPI 
KQ&lt; 100%: 0% KPI</t>
        </is>
      </c>
      <c r="E17" s="101" t="inlineStr">
        <is>
          <t>Báo cáo điều dưỡng trưởng</t>
        </is>
      </c>
      <c r="F17" s="29" t="inlineStr">
        <is>
          <t>%</t>
        </is>
      </c>
      <c r="G17" s="31" t="n">
        <v>1</v>
      </c>
      <c r="H17" s="100" t="n">
        <v>1</v>
      </c>
      <c r="I17" s="100" t="n">
        <v>1</v>
      </c>
      <c r="J17" s="70" t="n">
        <v>0.2</v>
      </c>
    </row>
    <row r="18" ht="47.25" customHeight="1" s="99">
      <c r="A18" s="30" t="n">
        <v>2</v>
      </c>
      <c r="B18" s="101" t="inlineStr">
        <is>
          <t>Triển khai 02 ca phẫu thuật cắt rễ thần kinh trong bại não</t>
        </is>
      </c>
      <c r="C18" s="101" t="n">
        <v>0.2</v>
      </c>
      <c r="D18" s="101" t="inlineStr">
        <is>
          <t>KPI=KQ/2*100%</t>
        </is>
      </c>
      <c r="E18" s="101" t="inlineStr">
        <is>
          <t>Báo cáo KHTH</t>
        </is>
      </c>
      <c r="F18" s="42" t="inlineStr">
        <is>
          <t>30/9/2020</t>
        </is>
      </c>
      <c r="G18" s="77" t="n">
        <v>2</v>
      </c>
      <c r="H18" s="100" t="n">
        <v>1</v>
      </c>
      <c r="I18" s="100" t="n">
        <v>0.5</v>
      </c>
      <c r="J18" s="70" t="n">
        <v>0.1</v>
      </c>
    </row>
    <row r="19" ht="15.75" customHeight="1" s="99">
      <c r="A19" s="22" t="n"/>
      <c r="B19" s="22" t="inlineStr">
        <is>
          <t>TỔNG CỘNG</t>
        </is>
      </c>
      <c r="C19" s="51" t="n"/>
      <c r="D19" s="23" t="n"/>
      <c r="E19" s="24" t="n"/>
      <c r="F19" s="23" t="n"/>
      <c r="G19" s="93" t="n"/>
      <c r="H19" s="94" t="n"/>
      <c r="I19" s="32" t="n"/>
      <c r="J19" s="71">
        <f>SUM(J7,J9,J11)</f>
        <v/>
      </c>
    </row>
    <row r="20">
      <c r="A20" s="33" t="n"/>
      <c r="B20" s="33" t="n"/>
      <c r="C20" s="35" t="n"/>
      <c r="D20" s="60" t="n"/>
      <c r="E20" s="33" t="n"/>
      <c r="F20" s="60" t="n"/>
      <c r="G20" s="95" t="n"/>
      <c r="H20" s="96" t="n"/>
      <c r="I20" s="35" t="n"/>
      <c r="J20" s="74" t="n"/>
    </row>
    <row r="21">
      <c r="A21" s="33" t="n"/>
      <c r="B21" s="59" t="inlineStr">
        <is>
          <t>Người nhận tiêu chí đánh giá</t>
        </is>
      </c>
      <c r="D21" s="59" t="n"/>
      <c r="E21" s="59" t="inlineStr">
        <is>
          <t>Người xem xét tiêu chí đánh giá</t>
        </is>
      </c>
      <c r="F21" s="59" t="n"/>
      <c r="G21" s="59" t="inlineStr">
        <is>
          <t>Người duyệt kết quả đánh giá</t>
        </is>
      </c>
    </row>
    <row r="22">
      <c r="A22" s="33" t="n"/>
      <c r="B22" s="60" t="inlineStr">
        <is>
          <t>Chức danh (Position)</t>
        </is>
      </c>
      <c r="D22" s="60" t="n"/>
      <c r="E22" s="60" t="n"/>
      <c r="F22" s="60" t="n"/>
      <c r="G22" s="60" t="inlineStr">
        <is>
          <t>Chức danh (Position)</t>
        </is>
      </c>
    </row>
    <row r="23">
      <c r="A23" s="37" t="n"/>
      <c r="B23" s="37" t="n"/>
      <c r="C23" s="39" t="n"/>
      <c r="D23" s="55" t="n"/>
      <c r="E23" s="37" t="n"/>
      <c r="F23" s="55" t="n"/>
      <c r="G23" s="97" t="n"/>
      <c r="H23" s="98" t="n"/>
      <c r="I23" s="39" t="n"/>
      <c r="J23" s="75" t="n"/>
    </row>
    <row r="24">
      <c r="A24" s="37" t="n"/>
      <c r="B24" s="37" t="n"/>
      <c r="C24" s="39" t="n"/>
      <c r="D24" s="55" t="n"/>
      <c r="E24" s="37" t="n"/>
      <c r="F24" s="55" t="n"/>
      <c r="G24" s="97" t="n"/>
      <c r="H24" s="98" t="n"/>
      <c r="I24" s="39" t="n"/>
      <c r="J24" s="75" t="n"/>
    </row>
    <row r="25">
      <c r="A25" s="37" t="n"/>
      <c r="B25" s="37" t="n"/>
      <c r="C25" s="39" t="n"/>
      <c r="D25" s="55" t="n"/>
      <c r="E25" s="37" t="n"/>
      <c r="F25" s="55" t="n"/>
      <c r="G25" s="97" t="n"/>
      <c r="H25" s="98" t="n"/>
      <c r="I25" s="39" t="n"/>
      <c r="J25" s="75" t="n"/>
    </row>
    <row r="26">
      <c r="A26" s="37" t="n"/>
      <c r="B26" s="37" t="n"/>
      <c r="C26" s="39" t="n"/>
      <c r="D26" s="55" t="n"/>
      <c r="E26" s="37" t="n"/>
      <c r="F26" s="55" t="n"/>
      <c r="G26" s="97" t="n"/>
      <c r="H26" s="98" t="n"/>
      <c r="I26" s="39" t="n"/>
      <c r="J26" s="75" t="n"/>
    </row>
    <row r="27">
      <c r="A27" s="37" t="n"/>
      <c r="B27" s="37" t="n"/>
      <c r="C27" s="39" t="n"/>
      <c r="D27" s="55" t="n"/>
      <c r="E27" s="37" t="n"/>
      <c r="F27" s="55" t="n"/>
      <c r="G27" s="97" t="n"/>
      <c r="H27" s="98" t="n"/>
      <c r="I27" s="39" t="n"/>
      <c r="J27" s="75" t="n"/>
    </row>
    <row r="28">
      <c r="A28" s="37" t="n"/>
      <c r="B28" s="55" t="inlineStr">
        <is>
          <t>Ngày (Date) ....../....../......</t>
        </is>
      </c>
      <c r="D28" s="55" t="n"/>
      <c r="E28" s="55" t="inlineStr">
        <is>
          <t>Ngày (Date) ....../....../......</t>
        </is>
      </c>
      <c r="F28" s="55" t="n"/>
      <c r="G28" s="55" t="inlineStr">
        <is>
          <t>Ngày (Date) ....../....../......</t>
        </is>
      </c>
    </row>
  </sheetData>
  <mergeCells count="15">
    <mergeCell ref="C1:J1"/>
    <mergeCell ref="A3:B3"/>
    <mergeCell ref="B28:C28"/>
    <mergeCell ref="G28:J28"/>
    <mergeCell ref="A12:E12"/>
    <mergeCell ref="A16:E16"/>
    <mergeCell ref="B21:C21"/>
    <mergeCell ref="G21:J21"/>
    <mergeCell ref="B22:C22"/>
    <mergeCell ref="G22:J22"/>
    <mergeCell ref="A4:B4"/>
    <mergeCell ref="C4:E4"/>
    <mergeCell ref="C3:E3"/>
    <mergeCell ref="F3:G3"/>
    <mergeCell ref="H3:I3"/>
  </mergeCells>
  <pageMargins left="1" right="1" top="1" bottom="1" header="0.5" footer="0.5"/>
  <pageSetup orientation="landscape" paperSize="9" scale="62" fitToWidth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2020-12-04T09:09:44Z</dcterms:modified>
</cp:coreProperties>
</file>