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sthanh\kpi\kpi ca nhan\quy 3 2020\ket qua\"/>
    </mc:Choice>
  </mc:AlternateContent>
  <bookViews>
    <workbookView xWindow="0" yWindow="0" windowWidth="24000" windowHeight="9735" firstSheet="1" activeTab="5"/>
  </bookViews>
  <sheets>
    <sheet name="QUÁCH NGỌC VINH" sheetId="1" r:id="rId1"/>
    <sheet name="TRẦN ĐỖ LỢI" sheetId="2" r:id="rId2"/>
    <sheet name="MAI THỊ LỆ HUYỀN" sheetId="3" r:id="rId3"/>
    <sheet name="TỪ TUẤN THÀNH" sheetId="4" r:id="rId4"/>
    <sheet name="HOÀNG MINH SƠN" sheetId="5" r:id="rId5"/>
    <sheet name="ĐỖ THÀNH ĐÔNG" sheetId="6" r:id="rId6"/>
  </sheets>
  <calcPr calcId="152511"/>
</workbook>
</file>

<file path=xl/calcChain.xml><?xml version="1.0" encoding="utf-8"?>
<calcChain xmlns="http://schemas.openxmlformats.org/spreadsheetml/2006/main">
  <c r="J15" i="6" l="1"/>
  <c r="J14" i="6"/>
  <c r="J13" i="6"/>
  <c r="J11" i="6" s="1"/>
  <c r="J9" i="6"/>
  <c r="J7" i="6"/>
  <c r="J15" i="5"/>
  <c r="J14" i="5"/>
  <c r="J13" i="5"/>
  <c r="J11" i="5" s="1"/>
  <c r="J9" i="5"/>
  <c r="J7" i="5"/>
  <c r="J15" i="4"/>
  <c r="J14" i="4"/>
  <c r="J13" i="4"/>
  <c r="J11" i="4"/>
  <c r="J19" i="4" s="1"/>
  <c r="J9" i="4"/>
  <c r="J7" i="4"/>
  <c r="J15" i="3"/>
  <c r="J11" i="3" s="1"/>
  <c r="J14" i="3"/>
  <c r="J13" i="3"/>
  <c r="J9" i="3"/>
  <c r="J7" i="3"/>
  <c r="J15" i="2"/>
  <c r="J14" i="2"/>
  <c r="J11" i="2" s="1"/>
  <c r="J13" i="2"/>
  <c r="J9" i="2"/>
  <c r="J7" i="2"/>
  <c r="J19" i="2" s="1"/>
  <c r="J15" i="1"/>
  <c r="J14" i="1"/>
  <c r="J13" i="1"/>
  <c r="J11" i="1" s="1"/>
  <c r="J9" i="1"/>
  <c r="J7" i="1"/>
  <c r="J19" i="6" l="1"/>
  <c r="J19" i="3"/>
  <c r="J19" i="1"/>
  <c r="J19" i="5"/>
</calcChain>
</file>

<file path=xl/sharedStrings.xml><?xml version="1.0" encoding="utf-8"?>
<sst xmlns="http://schemas.openxmlformats.org/spreadsheetml/2006/main" count="336" uniqueCount="57">
  <si>
    <t>BỆNH VIỆN NHI ĐỒNG THÀNH PHỐ
KHOA PTGMHS
KPI CÁ NHÂN - QUÝ III/2020</t>
  </si>
  <si>
    <t>KHOA NGOẠI THẦN KINH - KPI CÁ NHÂN QUÝ III 2020</t>
  </si>
  <si>
    <t>Họ và tên:</t>
  </si>
  <si>
    <t>QUÁCH NGỌC VINH</t>
  </si>
  <si>
    <t>Chức danh:</t>
  </si>
  <si>
    <t>Bác sĩ</t>
  </si>
  <si>
    <t>Mã nhân viên:</t>
  </si>
  <si>
    <t>00253</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</si>
  <si>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</si>
  <si>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</si>
  <si>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</si>
  <si>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</si>
  <si>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</si>
  <si>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</si>
  <si>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</si>
  <si>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</si>
  <si>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</si>
  <si>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</si>
  <si>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</si>
  <si>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</si>
  <si>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</si>
  <si>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KPI PHÒNG</t>
  </si>
  <si>
    <t>III</t>
  </si>
  <si>
    <t>MỤC TIÊU CÔNG VIỆC</t>
  </si>
  <si>
    <t xml:space="preserve">Mục tiêu bắt buộc (theo mục tiêu phòng) </t>
  </si>
  <si>
    <t>Tỉ lệ nghỉ việc &lt;5%</t>
  </si>
  <si>
    <t>KQ&gt;5%: KPI =0%;
KPI=KQ/5%*100%</t>
  </si>
  <si>
    <t>Báo cáo TCCB</t>
  </si>
  <si>
    <t>%</t>
  </si>
  <si>
    <t>&lt;5%</t>
  </si>
  <si>
    <t>Điểm đánh giá chất lượng Bệnh viện tối thiểu đạt 4.2/5 điểm (hoặc nằm trong top 10 BV của Thành phố)</t>
  </si>
  <si>
    <t>KQ &lt; 4 điểm: KPI=0%
KQ &gt;= 4 điểm: KPI=KQ/4.2*100%</t>
  </si>
  <si>
    <t>Báo cáo QLCL</t>
  </si>
  <si>
    <t>Công suất sử dụng giường lớn hơn 60% so với số giường chỉ tiêu được giao</t>
  </si>
  <si>
    <t>KPI=KQ/60%*100%</t>
  </si>
  <si>
    <t>Báo cáo KHTH</t>
  </si>
  <si>
    <t>Mục tiêu đăng ký thêm (theo định hướng xác định danh mục KPI) (có hoặc không)</t>
  </si>
  <si>
    <t>Đảm bảo 100% không vi phạm các quy chế: chẩn đoán bệnh, làm hồ sơ bệnh án, kê đơn điều trị, vào viện, chuyển khoa, chuyển viện, ra viện, quản lý buồng bệnh, buồng thủ thuật và quy chế sử dụng thuốc</t>
  </si>
  <si>
    <t>KQ= 100%:  KPI=100%
KQ&lt; 100%: KPI=0%</t>
  </si>
  <si>
    <t>Báo cáo điều dưỡng trưởng</t>
  </si>
  <si>
    <t>Đảm bảo 100% người bệnh đều được khám các buổi sáng trong ngày</t>
  </si>
  <si>
    <t>TỔNG CỘNG</t>
  </si>
  <si>
    <t>Người nhận tiêu chí đánh giá</t>
  </si>
  <si>
    <t>Người xem xét tiêu chí đánh giá</t>
  </si>
  <si>
    <t>Người duyệt kết quả đánh giá</t>
  </si>
  <si>
    <t>Chức danh (Position)</t>
  </si>
  <si>
    <t>Ngày (Date) ....../....../......</t>
  </si>
  <si>
    <t>TRẦN ĐỖ LỢI</t>
  </si>
  <si>
    <t>00262</t>
  </si>
  <si>
    <t>MAI THỊ LỆ HUYỀN</t>
  </si>
  <si>
    <t>01125</t>
  </si>
  <si>
    <t>TỪ TUẤN THÀNH</t>
  </si>
  <si>
    <t>01240</t>
  </si>
  <si>
    <t>HOÀNG MINH SƠN</t>
  </si>
  <si>
    <t>01247</t>
  </si>
  <si>
    <t>ĐỖ THÀNH ĐÔNG</t>
  </si>
  <si>
    <t>01246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</si>
</sst>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6"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4"/>
      <color theme="1"/>
      <name val="Cambria"/>
      <family val="1"/>
    </font>
    <font>
      <sz val="11"/>
      <color rgb="FFFF0000"/>
      <name val="Arial"/>
      <family val="2"/>
    </font>
    <font>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s>
  <cellStyleXfs count="6">
    <xf numFmtId="0" fontId="0" fillId="0" borderId="0"/>
    <xf numFmtId="43" fontId="1" fillId="0" borderId="0"/>
    <xf numFmtId="9" fontId="1" fillId="0" borderId="0"/>
    <xf numFmtId="0" fontId="2" fillId="0" borderId="0"/>
    <xf numFmtId="0" fontId="2" fillId="0" borderId="0"/>
    <xf numFmtId="43" fontId="1" fillId="0" borderId="0"/>
  </cellStyleXfs>
  <cellXfs count="84">
    <xf numFmtId="0" fontId="0" fillId="0" borderId="0" xfId="0"/>
    <xf numFmtId="0" fontId="4" fillId="0" borderId="0" xfId="0" applyFont="1" applyAlignment="1">
      <alignment vertical="center"/>
    </xf>
    <xf numFmtId="0" fontId="4" fillId="0" borderId="0" xfId="0" applyFont="1" applyAlignment="1">
      <alignment horizontal="center" vertical="center"/>
    </xf>
    <xf numFmtId="9" fontId="4" fillId="0" borderId="0" xfId="2" applyFont="1" applyAlignment="1">
      <alignment vertical="center"/>
    </xf>
    <xf numFmtId="9" fontId="8" fillId="0" borderId="0" xfId="2" applyFont="1" applyAlignment="1">
      <alignment vertical="center"/>
    </xf>
    <xf numFmtId="0" fontId="9" fillId="0" borderId="0" xfId="3" applyFont="1" applyAlignment="1">
      <alignment horizontal="center" wrapText="1"/>
    </xf>
    <xf numFmtId="0" fontId="9" fillId="0" borderId="1" xfId="3" applyFont="1" applyBorder="1" applyAlignment="1">
      <alignment horizontal="left" vertical="center" shrinkToFit="1"/>
    </xf>
    <xf numFmtId="0" fontId="9" fillId="0" borderId="1" xfId="3" applyFont="1" applyBorder="1" applyAlignment="1">
      <alignment vertical="center"/>
    </xf>
    <xf numFmtId="0" fontId="9" fillId="0" borderId="1" xfId="3" applyFont="1" applyBorder="1" applyAlignment="1">
      <alignment vertical="center" wrapText="1"/>
    </xf>
    <xf numFmtId="0" fontId="9" fillId="0" borderId="1" xfId="3" applyFont="1" applyBorder="1" applyAlignment="1">
      <alignment horizontal="center" vertical="center" wrapText="1"/>
    </xf>
    <xf numFmtId="9" fontId="5" fillId="0" borderId="1" xfId="2" applyFont="1" applyBorder="1" applyAlignment="1">
      <alignment horizontal="center"/>
    </xf>
    <xf numFmtId="0" fontId="9" fillId="2" borderId="2" xfId="3" applyFont="1" applyFill="1" applyBorder="1" applyAlignment="1">
      <alignment horizontal="center" vertical="center" wrapText="1"/>
    </xf>
    <xf numFmtId="0" fontId="9" fillId="2" borderId="2" xfId="3" applyFont="1" applyFill="1" applyBorder="1" applyAlignment="1">
      <alignment vertical="center" wrapText="1"/>
    </xf>
    <xf numFmtId="9" fontId="9" fillId="2" borderId="2" xfId="2" applyFont="1" applyFill="1" applyBorder="1" applyAlignment="1">
      <alignment horizontal="center" vertical="center" wrapText="1"/>
    </xf>
    <xf numFmtId="9" fontId="5" fillId="2" borderId="2" xfId="2" applyFont="1" applyFill="1" applyBorder="1" applyAlignment="1">
      <alignment horizontal="center" vertical="center" wrapText="1"/>
    </xf>
    <xf numFmtId="0" fontId="6" fillId="2" borderId="2" xfId="3" applyFont="1" applyFill="1" applyBorder="1" applyAlignment="1">
      <alignment vertical="center"/>
    </xf>
    <xf numFmtId="0" fontId="6" fillId="2" borderId="2" xfId="3" applyFont="1" applyFill="1" applyBorder="1" applyAlignment="1">
      <alignment horizontal="left" vertical="center" wrapText="1"/>
    </xf>
    <xf numFmtId="0" fontId="12" fillId="2" borderId="2" xfId="3" applyFont="1" applyFill="1" applyBorder="1" applyAlignment="1">
      <alignment horizontal="center" vertical="center"/>
    </xf>
    <xf numFmtId="0" fontId="12" fillId="2" borderId="2" xfId="3" applyFont="1" applyFill="1" applyBorder="1" applyAlignment="1">
      <alignment vertical="center"/>
    </xf>
    <xf numFmtId="0" fontId="6" fillId="2" borderId="2" xfId="3" applyFont="1" applyFill="1" applyBorder="1" applyAlignment="1">
      <alignment horizontal="center" vertical="center"/>
    </xf>
    <xf numFmtId="9" fontId="5" fillId="2" borderId="2" xfId="2" applyFont="1" applyFill="1" applyBorder="1" applyAlignment="1">
      <alignment horizontal="center" vertical="center"/>
    </xf>
    <xf numFmtId="9" fontId="6" fillId="3" borderId="2" xfId="2" applyFont="1" applyFill="1" applyBorder="1" applyAlignment="1">
      <alignment horizontal="center" vertical="center" wrapText="1"/>
    </xf>
    <xf numFmtId="0" fontId="11" fillId="3" borderId="2" xfId="3" applyFont="1" applyFill="1" applyBorder="1" applyAlignment="1">
      <alignment horizontal="center" vertical="center"/>
    </xf>
    <xf numFmtId="164" fontId="13" fillId="3" borderId="2" xfId="1" applyNumberFormat="1" applyFont="1" applyFill="1" applyBorder="1" applyAlignment="1">
      <alignment horizontal="left" vertical="center" wrapText="1"/>
    </xf>
    <xf numFmtId="9" fontId="11" fillId="3" borderId="2" xfId="0" applyNumberFormat="1" applyFont="1" applyFill="1" applyBorder="1" applyAlignment="1">
      <alignment horizontal="left" vertical="center"/>
    </xf>
    <xf numFmtId="0" fontId="11" fillId="3" borderId="2" xfId="3" applyFont="1" applyFill="1" applyBorder="1" applyAlignment="1">
      <alignment horizontal="left" vertical="center" wrapText="1"/>
    </xf>
    <xf numFmtId="165" fontId="11" fillId="3" borderId="2" xfId="3" applyNumberFormat="1" applyFont="1" applyFill="1" applyBorder="1" applyAlignment="1">
      <alignment horizontal="center" vertical="center"/>
    </xf>
    <xf numFmtId="2" fontId="11" fillId="3" borderId="2" xfId="2" applyNumberFormat="1" applyFont="1" applyFill="1" applyBorder="1" applyAlignment="1">
      <alignment vertical="center" wrapText="1"/>
    </xf>
    <xf numFmtId="2" fontId="14" fillId="3" borderId="2" xfId="2" applyNumberFormat="1" applyFont="1" applyFill="1" applyBorder="1" applyAlignment="1">
      <alignment vertical="center" wrapText="1"/>
    </xf>
    <xf numFmtId="9" fontId="11" fillId="3" borderId="2" xfId="2" applyFont="1" applyFill="1" applyBorder="1" applyAlignment="1">
      <alignment vertical="center"/>
    </xf>
    <xf numFmtId="0" fontId="15" fillId="3" borderId="2" xfId="3" applyFont="1" applyFill="1" applyBorder="1" applyAlignment="1">
      <alignment vertical="center"/>
    </xf>
    <xf numFmtId="0" fontId="16" fillId="3" borderId="2" xfId="3" applyFont="1" applyFill="1" applyBorder="1" applyAlignment="1">
      <alignment horizontal="center" vertical="center"/>
    </xf>
    <xf numFmtId="0" fontId="16" fillId="3" borderId="2" xfId="3" applyFont="1" applyFill="1" applyBorder="1" applyAlignment="1">
      <alignment vertical="center"/>
    </xf>
    <xf numFmtId="9" fontId="18" fillId="3" borderId="2" xfId="2" applyFont="1" applyFill="1" applyBorder="1" applyAlignment="1">
      <alignment vertical="center"/>
    </xf>
    <xf numFmtId="9" fontId="19" fillId="3" borderId="2" xfId="2" applyFont="1" applyFill="1" applyBorder="1" applyAlignment="1">
      <alignment vertical="center"/>
    </xf>
    <xf numFmtId="164" fontId="20" fillId="3" borderId="2" xfId="1" applyNumberFormat="1" applyFont="1" applyFill="1" applyBorder="1" applyAlignment="1">
      <alignment vertical="center" wrapText="1"/>
    </xf>
    <xf numFmtId="9" fontId="20" fillId="3" borderId="2" xfId="2" applyFont="1" applyFill="1" applyBorder="1" applyAlignment="1">
      <alignment horizontal="center" vertical="center" wrapText="1"/>
    </xf>
    <xf numFmtId="165" fontId="22" fillId="3" borderId="2" xfId="3" applyNumberFormat="1" applyFont="1" applyFill="1" applyBorder="1" applyAlignment="1">
      <alignment horizontal="center" vertical="center"/>
    </xf>
    <xf numFmtId="0" fontId="22" fillId="3" borderId="2" xfId="4" applyFont="1" applyFill="1" applyBorder="1" applyAlignment="1">
      <alignment horizontal="center" vertical="center"/>
    </xf>
    <xf numFmtId="9" fontId="11" fillId="3" borderId="2" xfId="2" applyFont="1" applyFill="1" applyBorder="1" applyAlignment="1">
      <alignment vertical="center" wrapText="1"/>
    </xf>
    <xf numFmtId="9" fontId="12" fillId="3" borderId="2" xfId="2" applyFont="1" applyFill="1" applyBorder="1" applyAlignment="1">
      <alignment vertical="center"/>
    </xf>
    <xf numFmtId="9" fontId="14" fillId="3" borderId="2" xfId="2" applyFont="1" applyFill="1" applyBorder="1" applyAlignment="1">
      <alignment vertical="center"/>
    </xf>
    <xf numFmtId="0" fontId="11" fillId="4" borderId="0" xfId="3" applyFont="1" applyFill="1" applyAlignment="1">
      <alignment vertical="center"/>
    </xf>
    <xf numFmtId="9" fontId="11" fillId="4" borderId="0" xfId="2" applyFont="1" applyFill="1" applyAlignment="1">
      <alignment vertical="center"/>
    </xf>
    <xf numFmtId="9" fontId="14" fillId="4" borderId="0" xfId="2" applyFont="1" applyFill="1" applyAlignment="1">
      <alignment vertical="center"/>
    </xf>
    <xf numFmtId="0" fontId="3" fillId="4" borderId="0" xfId="3" applyFont="1" applyFill="1" applyAlignment="1">
      <alignment vertical="center"/>
    </xf>
    <xf numFmtId="9" fontId="3" fillId="4" borderId="0" xfId="2" applyFont="1" applyFill="1" applyAlignment="1">
      <alignment vertical="center"/>
    </xf>
    <xf numFmtId="9" fontId="8" fillId="4" borderId="0" xfId="2" applyFont="1" applyFill="1" applyAlignment="1">
      <alignment vertical="center"/>
    </xf>
    <xf numFmtId="0" fontId="3" fillId="0" borderId="0" xfId="3" applyFont="1" applyAlignment="1">
      <alignment vertical="center"/>
    </xf>
    <xf numFmtId="0" fontId="9" fillId="0" borderId="0" xfId="3" applyFont="1" applyAlignment="1">
      <alignment wrapText="1" shrinkToFit="1"/>
    </xf>
    <xf numFmtId="9" fontId="11" fillId="0" borderId="0" xfId="2" applyFont="1" applyAlignment="1">
      <alignment vertical="center" wrapText="1"/>
    </xf>
    <xf numFmtId="9" fontId="9" fillId="0" borderId="0" xfId="2" applyFont="1" applyAlignment="1">
      <alignment horizontal="center" wrapText="1" shrinkToFit="1"/>
    </xf>
    <xf numFmtId="9" fontId="10" fillId="0" borderId="1" xfId="2" applyFont="1" applyBorder="1" applyAlignment="1">
      <alignment horizontal="center"/>
    </xf>
    <xf numFmtId="9" fontId="6" fillId="2" borderId="2" xfId="2" applyFont="1" applyFill="1" applyBorder="1" applyAlignment="1">
      <alignment horizontal="center" vertical="center"/>
    </xf>
    <xf numFmtId="9" fontId="20" fillId="3" borderId="2" xfId="2" applyFont="1" applyFill="1" applyBorder="1" applyAlignment="1">
      <alignment vertical="center" wrapText="1"/>
    </xf>
    <xf numFmtId="9" fontId="0" fillId="0" borderId="0" xfId="2" applyFont="1"/>
    <xf numFmtId="9" fontId="23" fillId="0" borderId="0" xfId="2" applyFont="1" applyAlignment="1">
      <alignment vertical="center"/>
    </xf>
    <xf numFmtId="9" fontId="9" fillId="0" borderId="1" xfId="2" applyFont="1" applyBorder="1" applyAlignment="1">
      <alignment vertical="center" shrinkToFit="1"/>
    </xf>
    <xf numFmtId="9" fontId="6" fillId="2" borderId="2" xfId="2" applyFont="1" applyFill="1" applyBorder="1" applyAlignment="1">
      <alignment vertical="center"/>
    </xf>
    <xf numFmtId="9" fontId="13" fillId="3" borderId="2" xfId="2" applyFont="1" applyFill="1" applyBorder="1" applyAlignment="1">
      <alignment horizontal="center" vertical="center" wrapText="1"/>
    </xf>
    <xf numFmtId="9" fontId="16" fillId="3" borderId="2" xfId="2" applyFont="1" applyFill="1" applyBorder="1" applyAlignment="1">
      <alignment vertical="center"/>
    </xf>
    <xf numFmtId="0" fontId="20" fillId="3" borderId="2" xfId="2" applyNumberFormat="1" applyFont="1" applyFill="1" applyBorder="1" applyAlignment="1">
      <alignment horizontal="center" vertical="center" wrapText="1"/>
    </xf>
    <xf numFmtId="9" fontId="25" fillId="0" borderId="0" xfId="2" applyFont="1" applyAlignment="1">
      <alignment horizontal="center" vertical="center"/>
    </xf>
    <xf numFmtId="164" fontId="21" fillId="0" borderId="6" xfId="5" applyNumberFormat="1" applyFont="1" applyBorder="1" applyAlignment="1">
      <alignment horizontal="center" vertical="center" wrapText="1"/>
    </xf>
    <xf numFmtId="9" fontId="21" fillId="0" borderId="5" xfId="2" applyFont="1" applyBorder="1" applyAlignment="1">
      <alignment horizontal="center" vertical="center"/>
    </xf>
    <xf numFmtId="0" fontId="3" fillId="4" borderId="0" xfId="3" applyFont="1" applyFill="1" applyAlignment="1">
      <alignment horizontal="center" vertical="center"/>
    </xf>
    <xf numFmtId="0" fontId="17" fillId="3" borderId="2" xfId="3" applyFont="1" applyFill="1" applyBorder="1" applyAlignment="1">
      <alignment horizontal="center" vertical="center"/>
    </xf>
    <xf numFmtId="0" fontId="9" fillId="4" borderId="0" xfId="3" applyFont="1" applyFill="1" applyAlignment="1">
      <alignment horizontal="center" vertical="center"/>
    </xf>
    <xf numFmtId="0" fontId="11" fillId="4" borderId="0" xfId="3" applyFont="1" applyFill="1" applyAlignment="1">
      <alignment horizontal="center" vertical="center"/>
    </xf>
    <xf numFmtId="0" fontId="7" fillId="0" borderId="0" xfId="0" applyFont="1" applyAlignment="1">
      <alignment horizontal="left" vertical="center" wrapText="1"/>
    </xf>
    <xf numFmtId="0" fontId="0" fillId="0" borderId="0" xfId="0"/>
    <xf numFmtId="9" fontId="0" fillId="0" borderId="0" xfId="2" applyFont="1"/>
    <xf numFmtId="0" fontId="9" fillId="0" borderId="0" xfId="3" applyFont="1" applyAlignment="1">
      <alignment horizontal="left" wrapText="1" shrinkToFit="1"/>
    </xf>
    <xf numFmtId="0" fontId="3" fillId="4" borderId="0" xfId="3" applyFont="1" applyFill="1" applyAlignment="1">
      <alignment horizontal="center" vertical="center"/>
    </xf>
    <xf numFmtId="0" fontId="17" fillId="3" borderId="2" xfId="3" applyFont="1" applyFill="1" applyBorder="1" applyAlignment="1">
      <alignment horizontal="center" vertical="center"/>
    </xf>
    <xf numFmtId="0" fontId="0" fillId="0" borderId="3" xfId="0" applyBorder="1"/>
    <xf numFmtId="0" fontId="0" fillId="0" borderId="4" xfId="0" applyBorder="1"/>
    <xf numFmtId="0" fontId="9" fillId="4" borderId="0" xfId="3" applyFont="1" applyFill="1" applyAlignment="1">
      <alignment horizontal="center" vertical="center"/>
    </xf>
    <xf numFmtId="0" fontId="11" fillId="4" borderId="0" xfId="3" applyFont="1" applyFill="1" applyAlignment="1">
      <alignment horizontal="center" vertical="center"/>
    </xf>
    <xf numFmtId="0" fontId="14" fillId="0" borderId="0" xfId="3" applyFont="1" applyAlignment="1">
      <alignment horizontal="left" wrapText="1" shrinkToFit="1"/>
    </xf>
    <xf numFmtId="0" fontId="24" fillId="0" borderId="0" xfId="0" applyFont="1" applyAlignment="1">
      <alignment horizontal="left"/>
    </xf>
    <xf numFmtId="0" fontId="10" fillId="0" borderId="0" xfId="3" applyFont="1" applyAlignment="1">
      <alignment horizontal="left" wrapText="1"/>
    </xf>
    <xf numFmtId="0" fontId="14" fillId="0" borderId="0" xfId="3" applyFont="1" applyAlignment="1">
      <alignment horizontal="left" wrapText="1"/>
    </xf>
    <xf numFmtId="0" fontId="9" fillId="0" borderId="0" xfId="3" applyFont="1" applyAlignment="1">
      <alignment horizontal="center" wrapText="1" shrinkToFi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3</v>
      </c>
      <c r="D3" s="70"/>
      <c r="E3" s="70"/>
      <c r="F3" s="81" t="s">
        <v>4</v>
      </c>
      <c r="G3" s="70"/>
      <c r="H3" s="82" t="s">
        <v>5</v>
      </c>
      <c r="I3" s="71"/>
      <c r="J3" s="50"/>
    </row>
    <row r="4" spans="1:10" x14ac:dyDescent="0.25">
      <c r="A4" s="72" t="s">
        <v>6</v>
      </c>
      <c r="B4" s="70"/>
      <c r="C4" s="79" t="s">
        <v>7</v>
      </c>
      <c r="D4" s="70"/>
      <c r="E4" s="70"/>
      <c r="F4" s="49"/>
      <c r="G4" s="49"/>
      <c r="H4" s="49"/>
      <c r="I4" s="51"/>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47</v>
      </c>
      <c r="D3" s="70"/>
      <c r="E3" s="70"/>
      <c r="F3" s="81" t="s">
        <v>4</v>
      </c>
      <c r="G3" s="70"/>
      <c r="H3" s="82" t="s">
        <v>5</v>
      </c>
      <c r="I3" s="71"/>
      <c r="J3" s="50"/>
    </row>
    <row r="4" spans="1:10" x14ac:dyDescent="0.25">
      <c r="A4" s="72" t="s">
        <v>6</v>
      </c>
      <c r="B4" s="70"/>
      <c r="C4" s="79" t="s">
        <v>48</v>
      </c>
      <c r="D4" s="70"/>
      <c r="E4" s="70"/>
      <c r="F4" s="49"/>
      <c r="G4" s="49"/>
      <c r="H4" s="49"/>
      <c r="I4" s="51"/>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49</v>
      </c>
      <c r="D3" s="70"/>
      <c r="E3" s="70"/>
      <c r="F3" s="81" t="s">
        <v>4</v>
      </c>
      <c r="G3" s="70"/>
      <c r="H3" s="82" t="s">
        <v>5</v>
      </c>
      <c r="I3" s="71"/>
      <c r="J3" s="50"/>
    </row>
    <row r="4" spans="1:10" x14ac:dyDescent="0.25">
      <c r="A4" s="72" t="s">
        <v>6</v>
      </c>
      <c r="B4" s="70"/>
      <c r="C4" s="79" t="s">
        <v>50</v>
      </c>
      <c r="D4" s="70"/>
      <c r="E4" s="70"/>
      <c r="F4" s="49"/>
      <c r="G4" s="49"/>
      <c r="H4" s="49"/>
      <c r="I4" s="51"/>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51</v>
      </c>
      <c r="D3" s="70"/>
      <c r="E3" s="70"/>
      <c r="F3" s="81" t="s">
        <v>4</v>
      </c>
      <c r="G3" s="70"/>
      <c r="H3" s="82" t="s">
        <v>5</v>
      </c>
      <c r="I3" s="71"/>
      <c r="J3" s="50"/>
    </row>
    <row r="4" spans="1:10" x14ac:dyDescent="0.25">
      <c r="A4" s="72" t="s">
        <v>6</v>
      </c>
      <c r="B4" s="70"/>
      <c r="C4" s="79" t="s">
        <v>52</v>
      </c>
      <c r="D4" s="70"/>
      <c r="E4" s="70"/>
      <c r="F4" s="49"/>
      <c r="G4" s="49"/>
      <c r="H4" s="49"/>
      <c r="I4" s="51"/>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election sqref="A1:XFD1048576"/>
    </sheetView>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53</v>
      </c>
      <c r="D3" s="70"/>
      <c r="E3" s="70"/>
      <c r="F3" s="81" t="s">
        <v>4</v>
      </c>
      <c r="G3" s="70"/>
      <c r="H3" s="82" t="s">
        <v>5</v>
      </c>
      <c r="I3" s="71"/>
      <c r="J3" s="50"/>
    </row>
    <row r="4" spans="1:10" x14ac:dyDescent="0.25">
      <c r="A4" s="72" t="s">
        <v>6</v>
      </c>
      <c r="B4" s="70"/>
      <c r="C4" s="79" t="s">
        <v>54</v>
      </c>
      <c r="D4" s="70"/>
      <c r="E4" s="70"/>
      <c r="F4" s="49"/>
      <c r="G4" s="49"/>
      <c r="H4" s="49"/>
      <c r="I4" s="51"/>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abSelected="1" workbookViewId="0">
      <selection activeCell="M10" sqref="M10"/>
    </sheetView>
  </sheetViews>
  <sheetFormatPr defaultColWidth="8.85546875" defaultRowHeight="15" x14ac:dyDescent="0.25"/>
  <cols>
    <col min="1" max="1" width="4.85546875" customWidth="1"/>
    <col min="2" max="2" width="33.42578125" customWidth="1"/>
    <col min="3" max="3" width="8.85546875" style="55" customWidth="1"/>
    <col min="4" max="4" width="22" customWidth="1"/>
    <col min="5" max="5" width="15.7109375" customWidth="1"/>
    <col min="9" max="10" width="8.85546875" style="55" customWidth="1"/>
  </cols>
  <sheetData>
    <row r="1" spans="1:10" ht="22.5" customHeight="1" x14ac:dyDescent="0.25">
      <c r="A1" s="1"/>
      <c r="B1" s="1"/>
      <c r="C1" s="69" t="s">
        <v>0</v>
      </c>
      <c r="D1" s="70"/>
      <c r="E1" s="70"/>
      <c r="F1" s="70"/>
      <c r="G1" s="70"/>
      <c r="H1" s="70"/>
      <c r="I1" s="71"/>
      <c r="J1" s="71"/>
    </row>
    <row r="2" spans="1:10" ht="18" customHeight="1" x14ac:dyDescent="0.25">
      <c r="A2" s="1"/>
      <c r="B2" s="1"/>
      <c r="C2" s="56" t="s">
        <v>1</v>
      </c>
      <c r="D2" s="1"/>
      <c r="E2" s="1"/>
      <c r="F2" s="2"/>
      <c r="G2" s="3"/>
      <c r="H2" s="4"/>
      <c r="I2" s="3"/>
      <c r="J2" s="3"/>
    </row>
    <row r="3" spans="1:10" ht="15" customHeight="1" x14ac:dyDescent="0.25">
      <c r="A3" s="72" t="s">
        <v>2</v>
      </c>
      <c r="B3" s="70"/>
      <c r="C3" s="80" t="s">
        <v>55</v>
      </c>
      <c r="D3" s="70"/>
      <c r="E3" s="70"/>
      <c r="F3" s="81" t="s">
        <v>4</v>
      </c>
      <c r="G3" s="70"/>
      <c r="H3" s="82" t="s">
        <v>5</v>
      </c>
      <c r="I3" s="70"/>
      <c r="J3" s="50"/>
    </row>
    <row r="4" spans="1:10" x14ac:dyDescent="0.25">
      <c r="A4" s="72" t="s">
        <v>6</v>
      </c>
      <c r="B4" s="70"/>
      <c r="C4" s="79" t="s">
        <v>56</v>
      </c>
      <c r="D4" s="70"/>
      <c r="E4" s="70"/>
      <c r="F4" s="49"/>
      <c r="G4" s="49"/>
      <c r="H4" s="49"/>
      <c r="I4" s="83"/>
      <c r="J4" s="50"/>
    </row>
    <row r="5" spans="1:10" x14ac:dyDescent="0.25">
      <c r="A5" s="6"/>
      <c r="B5" s="6"/>
      <c r="C5" s="57"/>
      <c r="D5" s="7"/>
      <c r="E5" s="8"/>
      <c r="F5" s="9"/>
      <c r="G5" s="5"/>
      <c r="H5" s="10"/>
      <c r="I5" s="52"/>
      <c r="J5" s="52"/>
    </row>
    <row r="6" spans="1:10" ht="57" customHeight="1" x14ac:dyDescent="0.25">
      <c r="A6" s="11" t="s">
        <v>8</v>
      </c>
      <c r="B6" s="11" t="s">
        <v>9</v>
      </c>
      <c r="C6" s="13" t="s">
        <v>10</v>
      </c>
      <c r="D6" s="12" t="s">
        <v>11</v>
      </c>
      <c r="E6" s="11" t="s">
        <v>12</v>
      </c>
      <c r="F6" s="11" t="s">
        <v>13</v>
      </c>
      <c r="G6" s="13" t="s">
        <v>14</v>
      </c>
      <c r="H6" s="14" t="s">
        <v>15</v>
      </c>
      <c r="I6" s="13" t="s">
        <v>16</v>
      </c>
      <c r="J6" s="13" t="s">
        <v>17</v>
      </c>
    </row>
    <row r="7" spans="1:10" x14ac:dyDescent="0.25">
      <c r="A7" s="15" t="s">
        <v>18</v>
      </c>
      <c r="B7" s="16" t="s">
        <v>19</v>
      </c>
      <c r="C7" s="58">
        <v>0.2</v>
      </c>
      <c r="D7" s="17"/>
      <c r="E7" s="18"/>
      <c r="F7" s="19"/>
      <c r="G7" s="15"/>
      <c r="H7" s="20"/>
      <c r="I7" s="53"/>
      <c r="J7" s="53">
        <f>C7+J8</f>
        <v>0.2</v>
      </c>
    </row>
    <row r="8" spans="1:10" x14ac:dyDescent="0.25">
      <c r="A8" s="22"/>
      <c r="B8" s="23"/>
      <c r="C8" s="59"/>
      <c r="D8" s="24"/>
      <c r="E8" s="25"/>
      <c r="F8" s="26"/>
      <c r="G8" s="27"/>
      <c r="H8" s="28"/>
      <c r="I8" s="39"/>
      <c r="J8" s="29"/>
    </row>
    <row r="9" spans="1:10" x14ac:dyDescent="0.25">
      <c r="A9" s="15" t="s">
        <v>20</v>
      </c>
      <c r="B9" s="16" t="s">
        <v>21</v>
      </c>
      <c r="C9" s="58">
        <v>0.3</v>
      </c>
      <c r="D9" s="17"/>
      <c r="E9" s="18"/>
      <c r="F9" s="19"/>
      <c r="G9" s="15"/>
      <c r="H9" s="20"/>
      <c r="I9" s="53">
        <v>0.7</v>
      </c>
      <c r="J9" s="53">
        <f>I9*C9</f>
        <v>0.21</v>
      </c>
    </row>
    <row r="10" spans="1:10" x14ac:dyDescent="0.25">
      <c r="A10" s="22"/>
      <c r="B10" s="23"/>
      <c r="C10" s="59"/>
      <c r="D10" s="24"/>
      <c r="E10" s="25"/>
      <c r="F10" s="26"/>
      <c r="G10" s="27"/>
      <c r="H10" s="28"/>
      <c r="J10" s="29"/>
    </row>
    <row r="11" spans="1:10" x14ac:dyDescent="0.25">
      <c r="A11" s="15" t="s">
        <v>22</v>
      </c>
      <c r="B11" s="16" t="s">
        <v>23</v>
      </c>
      <c r="C11" s="58">
        <v>0.5</v>
      </c>
      <c r="D11" s="17"/>
      <c r="E11" s="18"/>
      <c r="F11" s="19"/>
      <c r="G11" s="15"/>
      <c r="H11" s="20"/>
      <c r="I11" s="53"/>
      <c r="J11" s="53">
        <f>SUM(J13:J17,J18)/2</f>
        <v>0.45899999999999996</v>
      </c>
    </row>
    <row r="12" spans="1:10" ht="15.75" customHeight="1" x14ac:dyDescent="0.25">
      <c r="A12" s="74" t="s">
        <v>24</v>
      </c>
      <c r="B12" s="75"/>
      <c r="C12" s="75"/>
      <c r="D12" s="75"/>
      <c r="E12" s="76"/>
      <c r="F12" s="66"/>
      <c r="G12" s="33"/>
      <c r="H12" s="34"/>
      <c r="I12" s="33"/>
      <c r="J12" s="33"/>
    </row>
    <row r="13" spans="1:10" s="48" customFormat="1" ht="33" customHeight="1" x14ac:dyDescent="0.25">
      <c r="A13" s="35">
        <v>1</v>
      </c>
      <c r="B13" s="35" t="s">
        <v>25</v>
      </c>
      <c r="C13" s="36">
        <v>0.2</v>
      </c>
      <c r="D13" s="35" t="s">
        <v>26</v>
      </c>
      <c r="E13" s="35" t="s">
        <v>27</v>
      </c>
      <c r="F13" s="37" t="s">
        <v>28</v>
      </c>
      <c r="G13" s="61" t="s">
        <v>29</v>
      </c>
      <c r="H13" s="61">
        <v>0</v>
      </c>
      <c r="I13" s="54">
        <v>1</v>
      </c>
      <c r="J13" s="54">
        <f>I13*C13</f>
        <v>0.2</v>
      </c>
    </row>
    <row r="14" spans="1:10" s="48" customFormat="1" ht="66.75" customHeight="1" x14ac:dyDescent="0.25">
      <c r="A14" s="35">
        <v>2</v>
      </c>
      <c r="B14" s="35" t="s">
        <v>30</v>
      </c>
      <c r="C14" s="62">
        <v>0.2</v>
      </c>
      <c r="D14" s="35" t="s">
        <v>31</v>
      </c>
      <c r="E14" s="35" t="s">
        <v>32</v>
      </c>
      <c r="F14" s="37" t="s">
        <v>28</v>
      </c>
      <c r="G14" s="61">
        <v>4.1500000000000004</v>
      </c>
      <c r="H14" s="61">
        <v>3.84</v>
      </c>
      <c r="I14" s="54">
        <v>0.93</v>
      </c>
      <c r="J14" s="54">
        <f>I14*C14</f>
        <v>0.18600000000000003</v>
      </c>
    </row>
    <row r="15" spans="1:10" ht="47.25" customHeight="1" x14ac:dyDescent="0.25">
      <c r="A15" s="35">
        <v>3</v>
      </c>
      <c r="B15" s="35" t="s">
        <v>33</v>
      </c>
      <c r="C15" s="62">
        <v>0.2</v>
      </c>
      <c r="D15" s="35" t="s">
        <v>34</v>
      </c>
      <c r="E15" s="35" t="s">
        <v>35</v>
      </c>
      <c r="F15" s="63" t="s">
        <v>28</v>
      </c>
      <c r="G15" s="62">
        <v>0.6</v>
      </c>
      <c r="H15" s="62">
        <v>0.39800000000000002</v>
      </c>
      <c r="I15" s="64">
        <v>0.66</v>
      </c>
      <c r="J15" s="54">
        <f>I15*C15</f>
        <v>0.13200000000000001</v>
      </c>
    </row>
    <row r="16" spans="1:10" ht="15.75" customHeight="1" x14ac:dyDescent="0.25">
      <c r="A16" s="74" t="s">
        <v>36</v>
      </c>
      <c r="B16" s="75"/>
      <c r="C16" s="75"/>
      <c r="D16" s="75"/>
      <c r="E16" s="76"/>
      <c r="F16" s="66"/>
      <c r="G16" s="33"/>
      <c r="H16" s="34"/>
      <c r="I16" s="33"/>
      <c r="J16" s="33"/>
    </row>
    <row r="17" spans="1:10" ht="94.5" customHeight="1" x14ac:dyDescent="0.25">
      <c r="A17" s="38">
        <v>1</v>
      </c>
      <c r="B17" s="35" t="s">
        <v>37</v>
      </c>
      <c r="C17" s="62">
        <v>0.2</v>
      </c>
      <c r="D17" s="35" t="s">
        <v>38</v>
      </c>
      <c r="E17" s="35" t="s">
        <v>39</v>
      </c>
      <c r="F17" s="37" t="s">
        <v>28</v>
      </c>
      <c r="G17" s="39">
        <v>1</v>
      </c>
      <c r="H17" s="39">
        <v>1</v>
      </c>
      <c r="I17" s="39">
        <v>1</v>
      </c>
      <c r="J17" s="29">
        <v>0.2</v>
      </c>
    </row>
    <row r="18" spans="1:10" ht="47.25" customHeight="1" x14ac:dyDescent="0.25">
      <c r="A18" s="38">
        <v>2</v>
      </c>
      <c r="B18" s="35" t="s">
        <v>40</v>
      </c>
      <c r="C18" s="62">
        <v>0.2</v>
      </c>
      <c r="D18" s="35" t="s">
        <v>38</v>
      </c>
      <c r="E18" s="35" t="s">
        <v>39</v>
      </c>
      <c r="F18" s="37" t="s">
        <v>28</v>
      </c>
      <c r="G18" s="39">
        <v>1</v>
      </c>
      <c r="H18" s="39">
        <v>1</v>
      </c>
      <c r="I18" s="39">
        <v>1</v>
      </c>
      <c r="J18" s="29">
        <v>0.2</v>
      </c>
    </row>
    <row r="19" spans="1:10" ht="15.75" customHeight="1" x14ac:dyDescent="0.25">
      <c r="A19" s="30"/>
      <c r="B19" s="30" t="s">
        <v>41</v>
      </c>
      <c r="C19" s="60"/>
      <c r="D19" s="31"/>
      <c r="E19" s="32"/>
      <c r="F19" s="31"/>
      <c r="G19" s="40"/>
      <c r="H19" s="41"/>
      <c r="I19" s="40"/>
      <c r="J19" s="21">
        <f>SUM(J7,J9,J11)</f>
        <v>0.86899999999999999</v>
      </c>
    </row>
    <row r="20" spans="1:10" x14ac:dyDescent="0.25">
      <c r="A20" s="42"/>
      <c r="B20" s="42"/>
      <c r="C20" s="43"/>
      <c r="D20" s="68"/>
      <c r="E20" s="42"/>
      <c r="F20" s="68"/>
      <c r="G20" s="43"/>
      <c r="H20" s="44"/>
      <c r="I20" s="43"/>
      <c r="J20" s="43"/>
    </row>
    <row r="21" spans="1:10" x14ac:dyDescent="0.25">
      <c r="A21" s="42"/>
      <c r="B21" s="77" t="s">
        <v>42</v>
      </c>
      <c r="C21" s="71"/>
      <c r="D21" s="67"/>
      <c r="E21" s="67" t="s">
        <v>43</v>
      </c>
      <c r="F21" s="67"/>
      <c r="G21" s="77" t="s">
        <v>44</v>
      </c>
      <c r="H21" s="70"/>
      <c r="I21" s="71"/>
      <c r="J21" s="71"/>
    </row>
    <row r="22" spans="1:10" x14ac:dyDescent="0.25">
      <c r="A22" s="42"/>
      <c r="B22" s="78" t="s">
        <v>45</v>
      </c>
      <c r="C22" s="71"/>
      <c r="D22" s="68"/>
      <c r="E22" s="68"/>
      <c r="F22" s="68"/>
      <c r="G22" s="78" t="s">
        <v>45</v>
      </c>
      <c r="H22" s="70"/>
      <c r="I22" s="71"/>
      <c r="J22" s="71"/>
    </row>
    <row r="23" spans="1:10" x14ac:dyDescent="0.25">
      <c r="A23" s="45"/>
      <c r="B23" s="45"/>
      <c r="C23" s="46"/>
      <c r="D23" s="65"/>
      <c r="E23" s="45"/>
      <c r="F23" s="65"/>
      <c r="G23" s="46"/>
      <c r="H23" s="47"/>
      <c r="I23" s="46"/>
      <c r="J23" s="46"/>
    </row>
    <row r="24" spans="1:10" x14ac:dyDescent="0.25">
      <c r="A24" s="45"/>
      <c r="B24" s="45"/>
      <c r="C24" s="46"/>
      <c r="D24" s="65"/>
      <c r="E24" s="45"/>
      <c r="F24" s="65"/>
      <c r="G24" s="46"/>
      <c r="H24" s="47"/>
      <c r="I24" s="46"/>
      <c r="J24" s="46"/>
    </row>
    <row r="25" spans="1:10" x14ac:dyDescent="0.25">
      <c r="A25" s="45"/>
      <c r="B25" s="45"/>
      <c r="C25" s="46"/>
      <c r="D25" s="65"/>
      <c r="E25" s="45"/>
      <c r="F25" s="65"/>
      <c r="G25" s="46"/>
      <c r="H25" s="47"/>
      <c r="I25" s="46"/>
      <c r="J25" s="46"/>
    </row>
    <row r="26" spans="1:10" x14ac:dyDescent="0.25">
      <c r="A26" s="45"/>
      <c r="B26" s="45"/>
      <c r="C26" s="46"/>
      <c r="D26" s="65"/>
      <c r="E26" s="45"/>
      <c r="F26" s="65"/>
      <c r="G26" s="46"/>
      <c r="H26" s="47"/>
      <c r="I26" s="46"/>
      <c r="J26" s="46"/>
    </row>
    <row r="27" spans="1:10" x14ac:dyDescent="0.25">
      <c r="A27" s="45"/>
      <c r="B27" s="45"/>
      <c r="C27" s="46"/>
      <c r="D27" s="65"/>
      <c r="E27" s="45"/>
      <c r="F27" s="65"/>
      <c r="G27" s="46"/>
      <c r="H27" s="47"/>
      <c r="I27" s="46"/>
      <c r="J27" s="46"/>
    </row>
    <row r="28" spans="1:10" x14ac:dyDescent="0.25">
      <c r="A28" s="45"/>
      <c r="B28" s="73" t="s">
        <v>46</v>
      </c>
      <c r="C28" s="71"/>
      <c r="D28" s="65"/>
      <c r="E28" s="65" t="s">
        <v>46</v>
      </c>
      <c r="F28" s="65"/>
      <c r="G28" s="73" t="s">
        <v>46</v>
      </c>
      <c r="H28" s="70"/>
      <c r="I28" s="71"/>
      <c r="J28" s="71"/>
    </row>
  </sheetData>
  <mergeCells count="15">
    <mergeCell ref="B28:C28"/>
    <mergeCell ref="G28:J28"/>
    <mergeCell ref="A12:E12"/>
    <mergeCell ref="A16:E16"/>
    <mergeCell ref="B21:C21"/>
    <mergeCell ref="G21:J21"/>
    <mergeCell ref="B22:C22"/>
    <mergeCell ref="G22:J22"/>
    <mergeCell ref="C1:J1"/>
    <mergeCell ref="A3:B3"/>
    <mergeCell ref="C3:E3"/>
    <mergeCell ref="F3:G3"/>
    <mergeCell ref="H3:I3"/>
    <mergeCell ref="A4:B4"/>
    <mergeCell ref="C4:E4"/>
  </mergeCells>
  <pageMargins left="1" right="1" top="1" bottom="1" header="0.5" footer="0.5"/>
  <pageSetup paperSize="9" scale="67" fitToWidth="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QUÁCH NGỌC VINH</vt:lpstr>
      <vt:lpstr>TRẦN ĐỖ LỢI</vt:lpstr>
      <vt:lpstr>MAI THỊ LỆ HUYỀN</vt:lpstr>
      <vt:lpstr>TỪ TUẤN THÀNH</vt:lpstr>
      <vt:lpstr>HOÀNG MINH SƠN</vt:lpstr>
      <vt:lpstr>ĐỖ THÀNH ĐÔNG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BVND-HCM</cp:lastModifiedBy>
  <cp:lastPrinted>2020-12-15T00:48:11Z</cp:lastPrinted>
  <dcterms:created xsi:type="dcterms:W3CDTF">2006-09-16T00:00:00Z</dcterms:created>
  <dcterms:modified xsi:type="dcterms:W3CDTF">2020-12-15T00:53:56Z</dcterms:modified>
</cp:coreProperties>
</file>