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sthanh\kpi\kpi ca nhan\quy 3 2020\ket qua\"/>
    </mc:Choice>
  </mc:AlternateContent>
  <bookViews>
    <workbookView xWindow="0" yWindow="0" windowWidth="24000" windowHeight="9735" firstSheet="3" activeTab="6"/>
  </bookViews>
  <sheets>
    <sheet name="QUÁCH HẢI VY" sheetId="1" r:id="rId1"/>
    <sheet name="TRẦN THỊ ÁNH TUYẾT" sheetId="2" r:id="rId2"/>
    <sheet name="PHẠM THỊ QUỲNH VÂN" sheetId="3" r:id="rId3"/>
    <sheet name="NGUYỄN MINH TÂN" sheetId="4" r:id="rId4"/>
    <sheet name="VÕ THỊ PHƯƠNG TRANG" sheetId="5" r:id="rId5"/>
    <sheet name="LÊ THỊ MỸ DUNG" sheetId="6" r:id="rId6"/>
    <sheet name="DƯƠNG THỊ KIỀU OANH" sheetId="13" r:id="rId7"/>
    <sheet name="TRẦN THỊ THANH PHƯƠNG" sheetId="7" r:id="rId8"/>
    <sheet name="HUỲNH THỊ THỦY TIÊN" sheetId="8" r:id="rId9"/>
    <sheet name="PHAN THỊ THÙY TRANG" sheetId="9" r:id="rId10"/>
    <sheet name="LÊ THỊ LIỄU CHI" sheetId="10" r:id="rId11"/>
    <sheet name="QUÁCH TUYẾT NGÂN" sheetId="11" r:id="rId12"/>
    <sheet name="DƯƠNG HỒNG NHO" sheetId="12" r:id="rId13"/>
  </sheets>
  <calcPr calcId="152511"/>
</workbook>
</file>

<file path=xl/calcChain.xml><?xml version="1.0" encoding="utf-8"?>
<calcChain xmlns="http://schemas.openxmlformats.org/spreadsheetml/2006/main">
  <c r="J18" i="13" l="1"/>
  <c r="J17" i="13"/>
  <c r="J15" i="13"/>
  <c r="J14" i="13"/>
  <c r="J11" i="13" s="1"/>
  <c r="J9" i="13"/>
  <c r="J7" i="13"/>
  <c r="J18" i="12"/>
  <c r="J11" i="12" s="1"/>
  <c r="J17" i="12"/>
  <c r="J15" i="12"/>
  <c r="J14" i="12"/>
  <c r="J9" i="12"/>
  <c r="J7" i="12"/>
  <c r="J19" i="12" s="1"/>
  <c r="J18" i="11"/>
  <c r="J17" i="11"/>
  <c r="J15" i="11"/>
  <c r="J14" i="11"/>
  <c r="J11" i="11"/>
  <c r="J9" i="11"/>
  <c r="J7" i="11"/>
  <c r="J19" i="11" s="1"/>
  <c r="J18" i="10"/>
  <c r="J17" i="10"/>
  <c r="J15" i="10"/>
  <c r="J14" i="10"/>
  <c r="J11" i="10"/>
  <c r="J9" i="10"/>
  <c r="J7" i="10"/>
  <c r="J19" i="10" s="1"/>
  <c r="J18" i="9"/>
  <c r="J11" i="9" s="1"/>
  <c r="J17" i="9"/>
  <c r="J15" i="9"/>
  <c r="J14" i="9"/>
  <c r="J9" i="9"/>
  <c r="J7" i="9"/>
  <c r="J19" i="9" s="1"/>
  <c r="J18" i="8"/>
  <c r="J17" i="8"/>
  <c r="J15" i="8"/>
  <c r="J14" i="8"/>
  <c r="J11" i="8"/>
  <c r="J9" i="8"/>
  <c r="J7" i="8"/>
  <c r="J19" i="8" s="1"/>
  <c r="J18" i="7"/>
  <c r="J11" i="7" s="1"/>
  <c r="J17" i="7"/>
  <c r="J15" i="7"/>
  <c r="J14" i="7"/>
  <c r="J9" i="7"/>
  <c r="J7" i="7"/>
  <c r="J19" i="7" s="1"/>
  <c r="J18" i="6"/>
  <c r="J17" i="6"/>
  <c r="J15" i="6"/>
  <c r="J14" i="6"/>
  <c r="J11" i="6"/>
  <c r="J9" i="6"/>
  <c r="J7" i="6"/>
  <c r="J19" i="6" s="1"/>
  <c r="J18" i="5"/>
  <c r="J11" i="5" s="1"/>
  <c r="J17" i="5"/>
  <c r="J15" i="5"/>
  <c r="J14" i="5"/>
  <c r="J9" i="5"/>
  <c r="J7" i="5"/>
  <c r="J19" i="5" s="1"/>
  <c r="J18" i="4"/>
  <c r="J11" i="4" s="1"/>
  <c r="J17" i="4"/>
  <c r="J15" i="4"/>
  <c r="J14" i="4"/>
  <c r="J9" i="4"/>
  <c r="J7" i="4"/>
  <c r="J19" i="4" s="1"/>
  <c r="J18" i="3"/>
  <c r="J17" i="3"/>
  <c r="J15" i="3"/>
  <c r="J14" i="3"/>
  <c r="J11" i="3"/>
  <c r="J9" i="3"/>
  <c r="J7" i="3"/>
  <c r="J19" i="3" s="1"/>
  <c r="J18" i="2"/>
  <c r="J11" i="2" s="1"/>
  <c r="J17" i="2"/>
  <c r="J15" i="2"/>
  <c r="J14" i="2"/>
  <c r="J9" i="2"/>
  <c r="J7" i="2"/>
  <c r="J19" i="2" s="1"/>
  <c r="J18" i="1"/>
  <c r="J17" i="1"/>
  <c r="J15" i="1"/>
  <c r="J14" i="1"/>
  <c r="J11" i="1"/>
  <c r="J9" i="1"/>
  <c r="J7" i="1"/>
  <c r="J19" i="1" s="1"/>
  <c r="J19" i="13" l="1"/>
</calcChain>
</file>

<file path=xl/sharedStrings.xml><?xml version="1.0" encoding="utf-8"?>
<sst xmlns="http://schemas.openxmlformats.org/spreadsheetml/2006/main" count="728" uniqueCount="71">
  <si>
    <t>BỆNH VIỆN NHI ĐỒNG THÀNH PHỐ
KHOA PTGMHS
KPI CÁ NHÂN - QUÝ III/2020</t>
  </si>
  <si>
    <t>KHOA NGOẠI THẦN KINH - KPI CÁ NHÂN QUÝ III 2020</t>
  </si>
  <si>
    <t>Họ và tên:</t>
  </si>
  <si>
    <t>QUÁCH HẢI VY</t>
  </si>
  <si>
    <t>Chức danh:</t>
  </si>
  <si>
    <t>Điều dưỡng</t>
  </si>
  <si>
    <t>Mã nhân viên:</t>
  </si>
  <si>
    <t>00252</t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</si>
  <si>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</si>
  <si>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</si>
  <si>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</si>
  <si>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</si>
  <si>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</si>
  <si>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</si>
  <si>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</si>
  <si>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</si>
  <si>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</si>
  <si>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</si>
  <si>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</si>
  <si>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</si>
  <si>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</si>
  <si>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KPI PHÒNG</t>
  </si>
  <si>
    <t>III</t>
  </si>
  <si>
    <t>MỤC TIÊU CÔNG VIỆC</t>
  </si>
  <si>
    <t xml:space="preserve">Mục tiêu bắt buộc (theo mục tiêu phòng) </t>
  </si>
  <si>
    <t>Tỉ lệ nghỉ việc &lt;5%</t>
  </si>
  <si>
    <t>KQ&gt;5%: KPI =0%;
KPI=KQ/5%*100%</t>
  </si>
  <si>
    <t>Báo cáo TCCB</t>
  </si>
  <si>
    <t>%</t>
  </si>
  <si>
    <t>&lt;5%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</si>
  <si>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</si>
  <si>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</si>
  <si>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</si>
  <si>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Công suất sử dụng giường lớn hơn 60% so với số giường chỉ tiêu được giao</t>
  </si>
  <si>
    <t>KPI=KQ/60%*100%</t>
  </si>
  <si>
    <t>Báo cáo KHTH</t>
  </si>
  <si>
    <t>Mục tiêu đăng ký thêm (theo định hướng xác định danh mục KPI) (có hoặc không)</t>
  </si>
  <si>
    <t>Đảm bảo 100% thực hiện thuốc theo đúng y lệnh Bác sĩ</t>
  </si>
  <si>
    <t>KQ= 100%:  KPI=100%
KQ&lt; 100%: KPI=0%</t>
  </si>
  <si>
    <t>Báo cáo điều dưỡng trưởng</t>
  </si>
  <si>
    <t>Hướng dẫn người bệnh/ gia đình tự chăm sóc, theo dõi, phòng bệnh trong thời gian nằm viện và sau khi ra viện, đảm bảo 100% hiểu rõ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</si>
  <si>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</si>
  <si>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</si>
  <si>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</si>
  <si>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</si>
  <si>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</si>
  <si>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</si>
  <si>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TRẦN THỊ ÁNH TUYẾT</t>
  </si>
  <si>
    <t>00837</t>
  </si>
  <si>
    <t>PHẠM THỊ QUỲNH VÂN</t>
  </si>
  <si>
    <t>00976</t>
  </si>
  <si>
    <t>NGUYỄN MINH TÂN</t>
  </si>
  <si>
    <t>01093</t>
  </si>
  <si>
    <t>VÕ THỊ PHƯƠNG TRANG</t>
  </si>
  <si>
    <t>01118</t>
  </si>
  <si>
    <t>LÊ THỊ MỸ DUNG</t>
  </si>
  <si>
    <t>01149</t>
  </si>
  <si>
    <t>TRẦN THỊ THANH PHƯƠNG</t>
  </si>
  <si>
    <t>01151</t>
  </si>
  <si>
    <t>HUỲNH THỊ THỦY TIÊN</t>
  </si>
  <si>
    <t>01152</t>
  </si>
  <si>
    <t>PHAN THỊ THÙY TRANG</t>
  </si>
  <si>
    <t>01340</t>
  </si>
  <si>
    <t>LÊ THỊ LIỄU CHI</t>
  </si>
  <si>
    <t>01370</t>
  </si>
  <si>
    <t>QUÁCH TUYẾT NGÂN</t>
  </si>
  <si>
    <t>01376</t>
  </si>
  <si>
    <t>DƯƠNG HỒNG NHO</t>
  </si>
  <si>
    <t>01403</t>
  </si>
  <si>
    <t>DƯƠNG THỊ KIỀU OANH</t>
  </si>
  <si>
    <t>01480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</si>
</sst>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4"/>
      <color theme="1"/>
      <name val="Cambria"/>
      <family val="1"/>
    </font>
    <font>
      <i/>
      <sz val="12"/>
      <name val="Cambria"/>
      <family val="1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43" fontId="1" fillId="0" borderId="0"/>
    <xf numFmtId="9" fontId="1" fillId="0" borderId="0"/>
    <xf numFmtId="0" fontId="2" fillId="0" borderId="0"/>
    <xf numFmtId="0" fontId="2" fillId="0" borderId="0"/>
    <xf numFmtId="43" fontId="1" fillId="0" borderId="0"/>
  </cellStyleXfs>
  <cellXfs count="87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2" applyFont="1" applyAlignment="1">
      <alignment vertical="center"/>
    </xf>
    <xf numFmtId="9" fontId="8" fillId="0" borderId="0" xfId="2" applyFont="1" applyAlignment="1">
      <alignment vertical="center"/>
    </xf>
    <xf numFmtId="0" fontId="9" fillId="0" borderId="0" xfId="3" applyFont="1" applyAlignment="1">
      <alignment horizontal="center" wrapText="1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9" fontId="5" fillId="0" borderId="1" xfId="2" applyFont="1" applyBorder="1" applyAlignment="1">
      <alignment horizontal="center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9" fontId="5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9" fontId="6" fillId="3" borderId="2" xfId="2" applyFont="1" applyFill="1" applyBorder="1" applyAlignment="1">
      <alignment horizontal="center" vertical="center" wrapText="1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2" fontId="11" fillId="3" borderId="2" xfId="2" applyNumberFormat="1" applyFont="1" applyFill="1" applyBorder="1" applyAlignment="1">
      <alignment vertical="center" wrapText="1"/>
    </xf>
    <xf numFmtId="2" fontId="14" fillId="3" borderId="2" xfId="2" applyNumberFormat="1" applyFont="1" applyFill="1" applyBorder="1" applyAlignment="1">
      <alignment vertical="center" wrapText="1"/>
    </xf>
    <xf numFmtId="9" fontId="11" fillId="3" borderId="2" xfId="2" applyFont="1" applyFill="1" applyBorder="1" applyAlignment="1">
      <alignment vertical="center"/>
    </xf>
    <xf numFmtId="0" fontId="15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9" fontId="19" fillId="3" borderId="2" xfId="2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1" fillId="3" borderId="2" xfId="3" applyNumberFormat="1" applyFont="1" applyFill="1" applyBorder="1" applyAlignment="1">
      <alignment horizontal="center" vertical="center"/>
    </xf>
    <xf numFmtId="0" fontId="21" fillId="3" borderId="2" xfId="4" applyFont="1" applyFill="1" applyBorder="1" applyAlignment="1">
      <alignment horizontal="center" vertical="center"/>
    </xf>
    <xf numFmtId="0" fontId="22" fillId="3" borderId="2" xfId="3" applyFont="1" applyFill="1" applyBorder="1" applyAlignment="1">
      <alignment horizontal="left" vertical="center" wrapText="1"/>
    </xf>
    <xf numFmtId="9" fontId="11" fillId="3" borderId="2" xfId="2" applyFont="1" applyFill="1" applyBorder="1" applyAlignment="1">
      <alignment vertical="center" wrapText="1"/>
    </xf>
    <xf numFmtId="9" fontId="21" fillId="4" borderId="4" xfId="0" applyNumberFormat="1" applyFont="1" applyFill="1" applyBorder="1" applyAlignment="1">
      <alignment horizontal="left" vertical="center" wrapText="1"/>
    </xf>
    <xf numFmtId="9" fontId="12" fillId="3" borderId="2" xfId="2" applyFont="1" applyFill="1" applyBorder="1" applyAlignment="1">
      <alignment vertical="center"/>
    </xf>
    <xf numFmtId="9" fontId="14" fillId="3" borderId="2" xfId="2" applyFont="1" applyFill="1" applyBorder="1" applyAlignment="1">
      <alignment vertical="center"/>
    </xf>
    <xf numFmtId="0" fontId="11" fillId="5" borderId="0" xfId="3" applyFont="1" applyFill="1" applyAlignment="1">
      <alignment vertical="center"/>
    </xf>
    <xf numFmtId="9" fontId="11" fillId="5" borderId="0" xfId="2" applyFont="1" applyFill="1" applyAlignment="1">
      <alignment vertical="center"/>
    </xf>
    <xf numFmtId="9" fontId="14" fillId="5" borderId="0" xfId="2" applyFont="1" applyFill="1" applyAlignment="1">
      <alignment vertical="center"/>
    </xf>
    <xf numFmtId="0" fontId="3" fillId="5" borderId="0" xfId="3" applyFont="1" applyFill="1" applyAlignment="1">
      <alignment vertical="center"/>
    </xf>
    <xf numFmtId="9" fontId="3" fillId="5" borderId="0" xfId="2" applyFont="1" applyFill="1" applyAlignment="1">
      <alignment vertical="center"/>
    </xf>
    <xf numFmtId="9" fontId="8" fillId="5" borderId="0" xfId="2" applyFont="1" applyFill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Alignment="1">
      <alignment wrapText="1" shrinkToFit="1"/>
    </xf>
    <xf numFmtId="9" fontId="11" fillId="0" borderId="0" xfId="2" applyFont="1" applyAlignment="1">
      <alignment vertical="center" wrapText="1"/>
    </xf>
    <xf numFmtId="9" fontId="9" fillId="0" borderId="0" xfId="2" applyFont="1" applyAlignment="1">
      <alignment horizontal="center" wrapText="1" shrinkToFit="1"/>
    </xf>
    <xf numFmtId="9" fontId="10" fillId="0" borderId="1" xfId="2" applyFont="1" applyBorder="1" applyAlignment="1">
      <alignment horizontal="center"/>
    </xf>
    <xf numFmtId="9" fontId="6" fillId="2" borderId="2" xfId="2" applyFont="1" applyFill="1" applyBorder="1" applyAlignment="1">
      <alignment horizontal="center" vertical="center"/>
    </xf>
    <xf numFmtId="9" fontId="20" fillId="3" borderId="2" xfId="2" applyFont="1" applyFill="1" applyBorder="1" applyAlignment="1">
      <alignment vertical="center" wrapText="1"/>
    </xf>
    <xf numFmtId="9" fontId="0" fillId="0" borderId="0" xfId="2" applyFont="1"/>
    <xf numFmtId="9" fontId="23" fillId="0" borderId="0" xfId="2" applyFont="1" applyAlignment="1">
      <alignment vertical="center"/>
    </xf>
    <xf numFmtId="9" fontId="9" fillId="0" borderId="1" xfId="2" applyFont="1" applyBorder="1" applyAlignment="1">
      <alignment vertical="center" shrinkToFit="1"/>
    </xf>
    <xf numFmtId="9" fontId="6" fillId="2" borderId="2" xfId="2" applyFont="1" applyFill="1" applyBorder="1" applyAlignment="1">
      <alignment vertical="center"/>
    </xf>
    <xf numFmtId="9" fontId="13" fillId="3" borderId="2" xfId="2" applyFont="1" applyFill="1" applyBorder="1" applyAlignment="1">
      <alignment horizontal="center" vertical="center" wrapText="1"/>
    </xf>
    <xf numFmtId="9" fontId="24" fillId="6" borderId="2" xfId="2" applyFont="1" applyFill="1" applyBorder="1" applyAlignment="1">
      <alignment horizontal="center" vertical="center" wrapText="1"/>
    </xf>
    <xf numFmtId="9" fontId="16" fillId="3" borderId="2" xfId="2" applyFont="1" applyFill="1" applyBorder="1" applyAlignment="1">
      <alignment vertical="center"/>
    </xf>
    <xf numFmtId="0" fontId="20" fillId="3" borderId="2" xfId="2" applyNumberFormat="1" applyFont="1" applyFill="1" applyBorder="1" applyAlignment="1">
      <alignment horizontal="center" vertical="center" wrapText="1"/>
    </xf>
    <xf numFmtId="9" fontId="20" fillId="3" borderId="2" xfId="2" applyFont="1" applyFill="1" applyBorder="1" applyAlignment="1">
      <alignment horizontal="right" vertical="center" wrapText="1"/>
    </xf>
    <xf numFmtId="0" fontId="20" fillId="3" borderId="2" xfId="2" applyNumberFormat="1" applyFont="1" applyFill="1" applyBorder="1" applyAlignment="1">
      <alignment horizontal="right" vertical="center" wrapText="1"/>
    </xf>
    <xf numFmtId="0" fontId="3" fillId="5" borderId="0" xfId="3" applyFont="1" applyFill="1" applyAlignment="1">
      <alignment horizontal="center" vertical="center"/>
    </xf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/>
    <xf numFmtId="9" fontId="0" fillId="0" borderId="0" xfId="2" applyFont="1"/>
    <xf numFmtId="0" fontId="9" fillId="0" borderId="0" xfId="3" applyFont="1" applyAlignment="1">
      <alignment horizontal="left" wrapText="1" shrinkToFit="1"/>
    </xf>
    <xf numFmtId="0" fontId="3" fillId="5" borderId="0" xfId="3" applyFont="1" applyFill="1" applyAlignment="1">
      <alignment horizontal="center" vertical="center"/>
    </xf>
    <xf numFmtId="0" fontId="17" fillId="3" borderId="2" xfId="3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9" fillId="5" borderId="0" xfId="3" applyFont="1" applyFill="1" applyAlignment="1">
      <alignment horizontal="center" vertical="center"/>
    </xf>
    <xf numFmtId="0" fontId="11" fillId="5" borderId="0" xfId="3" applyFont="1" applyFill="1" applyAlignment="1">
      <alignment horizontal="center" vertical="center"/>
    </xf>
    <xf numFmtId="0" fontId="14" fillId="0" borderId="0" xfId="3" applyFont="1" applyAlignment="1">
      <alignment horizontal="left" wrapText="1" shrinkToFit="1"/>
    </xf>
    <xf numFmtId="0" fontId="25" fillId="0" borderId="0" xfId="0" applyFont="1" applyAlignment="1">
      <alignment horizontal="left"/>
    </xf>
    <xf numFmtId="0" fontId="10" fillId="0" borderId="0" xfId="3" applyFont="1" applyAlignment="1">
      <alignment horizontal="left" wrapText="1"/>
    </xf>
    <xf numFmtId="0" fontId="14" fillId="0" borderId="0" xfId="3" applyFont="1" applyAlignment="1">
      <alignment horizontal="left" wrapText="1"/>
    </xf>
    <xf numFmtId="49" fontId="14" fillId="0" borderId="0" xfId="3" applyNumberFormat="1" applyFont="1" applyAlignment="1">
      <alignment horizontal="left" wrapText="1" shrinkToFit="1"/>
    </xf>
    <xf numFmtId="49" fontId="0" fillId="0" borderId="0" xfId="0" applyNumberFormat="1"/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J13" sqref="J13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3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7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61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62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63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64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65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66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67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68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47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48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49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50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sqref="A1:XFD1048576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51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52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53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54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>
      <selection activeCell="N14" sqref="A1:XFD1048576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55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56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13" workbookViewId="0">
      <selection activeCell="E17" sqref="E17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69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5" t="s">
        <v>70</v>
      </c>
      <c r="D4" s="86"/>
      <c r="E4" s="86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B28:C28"/>
    <mergeCell ref="G28:J28"/>
    <mergeCell ref="A12:E12"/>
    <mergeCell ref="A16:E16"/>
    <mergeCell ref="B21:C21"/>
    <mergeCell ref="G21:J21"/>
    <mergeCell ref="B22:C22"/>
    <mergeCell ref="G22:J22"/>
    <mergeCell ref="C1:J1"/>
    <mergeCell ref="A3:B3"/>
    <mergeCell ref="C3:E3"/>
    <mergeCell ref="F3:G3"/>
    <mergeCell ref="H3:I3"/>
    <mergeCell ref="A4:B4"/>
    <mergeCell ref="C4:E4"/>
  </mergeCells>
  <pageMargins left="0.25" right="0.25" top="0.75" bottom="0.75" header="0.3" footer="0.3"/>
  <pageSetup paperSize="9" scale="76" fitToWidth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57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58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workbookViewId="0"/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58" customWidth="1"/>
    <col min="4" max="4" width="22" customWidth="1"/>
    <col min="5" max="5" width="15.7109375" customWidth="1"/>
    <col min="9" max="9" width="8.85546875" style="58" customWidth="1"/>
    <col min="10" max="10" width="9.140625" style="58" customWidth="1"/>
  </cols>
  <sheetData>
    <row r="1" spans="1:10" ht="22.5" customHeight="1" x14ac:dyDescent="0.25">
      <c r="A1" s="1"/>
      <c r="B1" s="1"/>
      <c r="C1" s="71" t="s">
        <v>0</v>
      </c>
      <c r="D1" s="72"/>
      <c r="E1" s="72"/>
      <c r="F1" s="72"/>
      <c r="G1" s="72"/>
      <c r="H1" s="72"/>
      <c r="I1" s="73"/>
      <c r="J1" s="73"/>
    </row>
    <row r="2" spans="1:10" ht="18" customHeight="1" x14ac:dyDescent="0.25">
      <c r="A2" s="1"/>
      <c r="B2" s="1"/>
      <c r="C2" s="59" t="s">
        <v>1</v>
      </c>
      <c r="D2" s="1"/>
      <c r="E2" s="1"/>
      <c r="F2" s="2"/>
      <c r="G2" s="3"/>
      <c r="H2" s="4"/>
      <c r="I2" s="3"/>
      <c r="J2" s="3"/>
    </row>
    <row r="3" spans="1:10" ht="15" customHeight="1" x14ac:dyDescent="0.25">
      <c r="A3" s="74" t="s">
        <v>2</v>
      </c>
      <c r="B3" s="72"/>
      <c r="C3" s="82" t="s">
        <v>59</v>
      </c>
      <c r="D3" s="72"/>
      <c r="E3" s="72"/>
      <c r="F3" s="83" t="s">
        <v>4</v>
      </c>
      <c r="G3" s="72"/>
      <c r="H3" s="84" t="s">
        <v>5</v>
      </c>
      <c r="I3" s="73"/>
      <c r="J3" s="53"/>
    </row>
    <row r="4" spans="1:10" x14ac:dyDescent="0.25">
      <c r="A4" s="74" t="s">
        <v>6</v>
      </c>
      <c r="B4" s="72"/>
      <c r="C4" s="81" t="s">
        <v>60</v>
      </c>
      <c r="D4" s="72"/>
      <c r="E4" s="72"/>
      <c r="F4" s="52"/>
      <c r="G4" s="52"/>
      <c r="H4" s="52"/>
      <c r="I4" s="54"/>
      <c r="J4" s="53"/>
    </row>
    <row r="5" spans="1:10" x14ac:dyDescent="0.25">
      <c r="A5" s="6"/>
      <c r="B5" s="6"/>
      <c r="C5" s="60"/>
      <c r="D5" s="7"/>
      <c r="E5" s="8"/>
      <c r="F5" s="9"/>
      <c r="G5" s="5"/>
      <c r="H5" s="10"/>
      <c r="I5" s="55"/>
      <c r="J5" s="55"/>
    </row>
    <row r="6" spans="1:10" ht="57" customHeight="1" x14ac:dyDescent="0.25">
      <c r="A6" s="11" t="s">
        <v>8</v>
      </c>
      <c r="B6" s="11" t="s">
        <v>9</v>
      </c>
      <c r="C6" s="13" t="s">
        <v>10</v>
      </c>
      <c r="D6" s="12" t="s">
        <v>11</v>
      </c>
      <c r="E6" s="11" t="s">
        <v>12</v>
      </c>
      <c r="F6" s="11" t="s">
        <v>13</v>
      </c>
      <c r="G6" s="13" t="s">
        <v>14</v>
      </c>
      <c r="H6" s="14" t="s">
        <v>15</v>
      </c>
      <c r="I6" s="13" t="s">
        <v>16</v>
      </c>
      <c r="J6" s="13" t="s">
        <v>17</v>
      </c>
    </row>
    <row r="7" spans="1:10" x14ac:dyDescent="0.25">
      <c r="A7" s="15" t="s">
        <v>18</v>
      </c>
      <c r="B7" s="16" t="s">
        <v>19</v>
      </c>
      <c r="C7" s="61">
        <v>0.2</v>
      </c>
      <c r="D7" s="17"/>
      <c r="E7" s="18"/>
      <c r="F7" s="19"/>
      <c r="G7" s="15"/>
      <c r="H7" s="20"/>
      <c r="I7" s="56"/>
      <c r="J7" s="56">
        <f>C7+J8</f>
        <v>0.2</v>
      </c>
    </row>
    <row r="8" spans="1:10" x14ac:dyDescent="0.25">
      <c r="A8" s="22"/>
      <c r="B8" s="23"/>
      <c r="C8" s="62"/>
      <c r="D8" s="24"/>
      <c r="E8" s="25"/>
      <c r="F8" s="26"/>
      <c r="G8" s="27"/>
      <c r="H8" s="28"/>
      <c r="I8" s="41"/>
      <c r="J8" s="29"/>
    </row>
    <row r="9" spans="1:10" x14ac:dyDescent="0.25">
      <c r="A9" s="15" t="s">
        <v>20</v>
      </c>
      <c r="B9" s="16" t="s">
        <v>21</v>
      </c>
      <c r="C9" s="61">
        <v>0.3</v>
      </c>
      <c r="D9" s="17"/>
      <c r="E9" s="18"/>
      <c r="F9" s="19"/>
      <c r="G9" s="15"/>
      <c r="H9" s="20"/>
      <c r="I9" s="56">
        <v>0.7</v>
      </c>
      <c r="J9" s="56">
        <f>I9*C9</f>
        <v>0.21</v>
      </c>
    </row>
    <row r="10" spans="1:10" x14ac:dyDescent="0.25">
      <c r="A10" s="22"/>
      <c r="B10" s="23"/>
      <c r="C10" s="62"/>
      <c r="D10" s="24"/>
      <c r="E10" s="25"/>
      <c r="F10" s="26"/>
      <c r="G10" s="27"/>
      <c r="H10" s="28"/>
      <c r="J10" s="29"/>
    </row>
    <row r="11" spans="1:10" x14ac:dyDescent="0.25">
      <c r="A11" s="15" t="s">
        <v>22</v>
      </c>
      <c r="B11" s="16" t="s">
        <v>23</v>
      </c>
      <c r="C11" s="61">
        <v>0.5</v>
      </c>
      <c r="D11" s="17"/>
      <c r="E11" s="18"/>
      <c r="F11" s="19"/>
      <c r="G11" s="15"/>
      <c r="H11" s="20"/>
      <c r="I11" s="56"/>
      <c r="J11" s="56">
        <f>SUM(J13:J18)/2</f>
        <v>0.45899999999999996</v>
      </c>
    </row>
    <row r="12" spans="1:10" ht="15.75" customHeight="1" x14ac:dyDescent="0.25">
      <c r="A12" s="76" t="s">
        <v>24</v>
      </c>
      <c r="B12" s="77"/>
      <c r="C12" s="77"/>
      <c r="D12" s="77"/>
      <c r="E12" s="78"/>
      <c r="F12" s="33"/>
      <c r="G12" s="34"/>
      <c r="H12" s="35"/>
      <c r="I12" s="34"/>
      <c r="J12" s="34"/>
    </row>
    <row r="13" spans="1:10" s="51" customFormat="1" ht="33" customHeight="1" x14ac:dyDescent="0.25">
      <c r="A13" s="36">
        <v>1</v>
      </c>
      <c r="B13" s="36" t="s">
        <v>25</v>
      </c>
      <c r="C13" s="37">
        <v>0.2</v>
      </c>
      <c r="D13" s="36" t="s">
        <v>26</v>
      </c>
      <c r="E13" s="36" t="s">
        <v>27</v>
      </c>
      <c r="F13" s="37" t="s">
        <v>28</v>
      </c>
      <c r="G13" s="65" t="s">
        <v>29</v>
      </c>
      <c r="H13" s="65">
        <v>0</v>
      </c>
      <c r="I13" s="66">
        <v>1</v>
      </c>
      <c r="J13" s="66">
        <v>0.2</v>
      </c>
    </row>
    <row r="14" spans="1:10" s="51" customFormat="1" ht="67.5" customHeight="1" x14ac:dyDescent="0.25">
      <c r="A14" s="36">
        <v>2</v>
      </c>
      <c r="B14" s="36" t="s">
        <v>30</v>
      </c>
      <c r="C14" s="57">
        <v>0.2</v>
      </c>
      <c r="D14" s="36" t="s">
        <v>31</v>
      </c>
      <c r="E14" s="36" t="s">
        <v>32</v>
      </c>
      <c r="F14" s="37" t="s">
        <v>28</v>
      </c>
      <c r="G14" s="67">
        <v>4.1500000000000004</v>
      </c>
      <c r="H14" s="67">
        <v>3.84</v>
      </c>
      <c r="I14" s="66">
        <v>0.93</v>
      </c>
      <c r="J14" s="66">
        <f>I14*C14</f>
        <v>0.18600000000000003</v>
      </c>
    </row>
    <row r="15" spans="1:10" ht="47.25" customHeight="1" x14ac:dyDescent="0.25">
      <c r="A15" s="36">
        <v>3</v>
      </c>
      <c r="B15" s="36" t="s">
        <v>33</v>
      </c>
      <c r="C15" s="57">
        <v>0.2</v>
      </c>
      <c r="D15" s="36" t="s">
        <v>34</v>
      </c>
      <c r="E15" s="36" t="s">
        <v>35</v>
      </c>
      <c r="F15" s="65" t="s">
        <v>28</v>
      </c>
      <c r="G15" s="66">
        <v>0.6</v>
      </c>
      <c r="H15" s="66">
        <v>0.39800000000000002</v>
      </c>
      <c r="I15" s="66">
        <v>0.66</v>
      </c>
      <c r="J15" s="66">
        <f>I15*C15</f>
        <v>0.13200000000000001</v>
      </c>
    </row>
    <row r="16" spans="1:10" ht="15.75" customHeight="1" x14ac:dyDescent="0.25">
      <c r="A16" s="76" t="s">
        <v>36</v>
      </c>
      <c r="B16" s="77"/>
      <c r="C16" s="77"/>
      <c r="D16" s="77"/>
      <c r="E16" s="78"/>
      <c r="F16" s="33"/>
      <c r="G16" s="34"/>
      <c r="H16" s="35"/>
      <c r="I16" s="34"/>
      <c r="J16" s="57"/>
    </row>
    <row r="17" spans="1:10" ht="47.25" customHeight="1" x14ac:dyDescent="0.25">
      <c r="A17" s="39">
        <v>1</v>
      </c>
      <c r="B17" s="36" t="s">
        <v>37</v>
      </c>
      <c r="C17" s="63">
        <v>0.2</v>
      </c>
      <c r="D17" s="42" t="s">
        <v>38</v>
      </c>
      <c r="E17" s="40" t="s">
        <v>39</v>
      </c>
      <c r="F17" s="38" t="s">
        <v>28</v>
      </c>
      <c r="G17" s="41">
        <v>1</v>
      </c>
      <c r="H17" s="41">
        <v>1</v>
      </c>
      <c r="I17" s="41">
        <v>1</v>
      </c>
      <c r="J17" s="57">
        <f>I17*C17</f>
        <v>0.2</v>
      </c>
    </row>
    <row r="18" spans="1:10" ht="63" customHeight="1" x14ac:dyDescent="0.25">
      <c r="A18" s="39">
        <v>2</v>
      </c>
      <c r="B18" s="36" t="s">
        <v>40</v>
      </c>
      <c r="C18" s="37">
        <v>0.2</v>
      </c>
      <c r="D18" s="42" t="s">
        <v>38</v>
      </c>
      <c r="E18" s="40" t="s">
        <v>39</v>
      </c>
      <c r="F18" s="38" t="s">
        <v>28</v>
      </c>
      <c r="G18" s="41">
        <v>1</v>
      </c>
      <c r="H18" s="41">
        <v>1</v>
      </c>
      <c r="I18" s="41">
        <v>1</v>
      </c>
      <c r="J18" s="57">
        <f>I18*C18</f>
        <v>0.2</v>
      </c>
    </row>
    <row r="19" spans="1:10" ht="15.75" customHeight="1" x14ac:dyDescent="0.25">
      <c r="A19" s="30"/>
      <c r="B19" s="30" t="s">
        <v>41</v>
      </c>
      <c r="C19" s="64"/>
      <c r="D19" s="31"/>
      <c r="E19" s="32"/>
      <c r="F19" s="31"/>
      <c r="G19" s="43"/>
      <c r="H19" s="44"/>
      <c r="I19" s="43"/>
      <c r="J19" s="21">
        <f>SUM(J7,J9,J11)</f>
        <v>0.86899999999999999</v>
      </c>
    </row>
    <row r="20" spans="1:10" x14ac:dyDescent="0.25">
      <c r="A20" s="45"/>
      <c r="B20" s="45"/>
      <c r="C20" s="46"/>
      <c r="D20" s="70"/>
      <c r="E20" s="45"/>
      <c r="F20" s="70"/>
      <c r="G20" s="46"/>
      <c r="H20" s="47"/>
      <c r="I20" s="46"/>
      <c r="J20" s="46"/>
    </row>
    <row r="21" spans="1:10" x14ac:dyDescent="0.25">
      <c r="A21" s="45"/>
      <c r="B21" s="79" t="s">
        <v>42</v>
      </c>
      <c r="C21" s="73"/>
      <c r="D21" s="69"/>
      <c r="E21" s="69" t="s">
        <v>43</v>
      </c>
      <c r="F21" s="69"/>
      <c r="G21" s="79" t="s">
        <v>44</v>
      </c>
      <c r="H21" s="72"/>
      <c r="I21" s="73"/>
      <c r="J21" s="73"/>
    </row>
    <row r="22" spans="1:10" x14ac:dyDescent="0.25">
      <c r="A22" s="45"/>
      <c r="B22" s="80" t="s">
        <v>45</v>
      </c>
      <c r="C22" s="73"/>
      <c r="D22" s="70"/>
      <c r="E22" s="70"/>
      <c r="F22" s="70"/>
      <c r="G22" s="80" t="s">
        <v>45</v>
      </c>
      <c r="H22" s="72"/>
      <c r="I22" s="73"/>
      <c r="J22" s="73"/>
    </row>
    <row r="23" spans="1:10" x14ac:dyDescent="0.25">
      <c r="A23" s="48"/>
      <c r="B23" s="48"/>
      <c r="C23" s="49"/>
      <c r="D23" s="68"/>
      <c r="E23" s="48"/>
      <c r="F23" s="68"/>
      <c r="G23" s="49"/>
      <c r="H23" s="50"/>
      <c r="I23" s="49"/>
      <c r="J23" s="49"/>
    </row>
    <row r="24" spans="1:10" x14ac:dyDescent="0.25">
      <c r="A24" s="48"/>
      <c r="B24" s="48"/>
      <c r="C24" s="49"/>
      <c r="D24" s="68"/>
      <c r="E24" s="48"/>
      <c r="F24" s="68"/>
      <c r="G24" s="49"/>
      <c r="H24" s="50"/>
      <c r="I24" s="49"/>
      <c r="J24" s="49"/>
    </row>
    <row r="25" spans="1:10" x14ac:dyDescent="0.25">
      <c r="A25" s="48"/>
      <c r="B25" s="48"/>
      <c r="C25" s="49"/>
      <c r="D25" s="68"/>
      <c r="E25" s="48"/>
      <c r="F25" s="68"/>
      <c r="G25" s="49"/>
      <c r="H25" s="50"/>
      <c r="I25" s="49"/>
      <c r="J25" s="49"/>
    </row>
    <row r="26" spans="1:10" x14ac:dyDescent="0.25">
      <c r="A26" s="48"/>
      <c r="B26" s="48"/>
      <c r="C26" s="49"/>
      <c r="D26" s="68"/>
      <c r="E26" s="48"/>
      <c r="F26" s="68"/>
      <c r="G26" s="49"/>
      <c r="H26" s="50"/>
      <c r="I26" s="49"/>
      <c r="J26" s="49"/>
    </row>
    <row r="27" spans="1:10" x14ac:dyDescent="0.25">
      <c r="A27" s="48"/>
      <c r="B27" s="48"/>
      <c r="C27" s="49"/>
      <c r="D27" s="68"/>
      <c r="E27" s="48"/>
      <c r="F27" s="68"/>
      <c r="G27" s="49"/>
      <c r="H27" s="50"/>
      <c r="I27" s="49"/>
      <c r="J27" s="49"/>
    </row>
    <row r="28" spans="1:10" x14ac:dyDescent="0.25">
      <c r="A28" s="48"/>
      <c r="B28" s="75" t="s">
        <v>46</v>
      </c>
      <c r="C28" s="73"/>
      <c r="D28" s="68"/>
      <c r="E28" s="68" t="s">
        <v>46</v>
      </c>
      <c r="F28" s="68"/>
      <c r="G28" s="75" t="s">
        <v>46</v>
      </c>
      <c r="H28" s="72"/>
      <c r="I28" s="73"/>
      <c r="J28" s="73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6" fitToWidth="0" orientation="landscape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QUÁCH HẢI VY</vt:lpstr>
      <vt:lpstr>TRẦN THỊ ÁNH TUYẾT</vt:lpstr>
      <vt:lpstr>PHẠM THỊ QUỲNH VÂN</vt:lpstr>
      <vt:lpstr>NGUYỄN MINH TÂN</vt:lpstr>
      <vt:lpstr>VÕ THỊ PHƯƠNG TRANG</vt:lpstr>
      <vt:lpstr>LÊ THỊ MỸ DUNG</vt:lpstr>
      <vt:lpstr>DƯƠNG THỊ KIỀU OANH</vt:lpstr>
      <vt:lpstr>TRẦN THỊ THANH PHƯƠNG</vt:lpstr>
      <vt:lpstr>HUỲNH THỊ THỦY TIÊN</vt:lpstr>
      <vt:lpstr>PHAN THỊ THÙY TRANG</vt:lpstr>
      <vt:lpstr>LÊ THỊ LIỄU CHI</vt:lpstr>
      <vt:lpstr>QUÁCH TUYẾT NGÂN</vt:lpstr>
      <vt:lpstr>DƯƠNG HỒNG NHO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BVND-HCM</cp:lastModifiedBy>
  <cp:lastPrinted>2020-12-15T00:46:05Z</cp:lastPrinted>
  <dcterms:created xsi:type="dcterms:W3CDTF">2006-09-16T00:00:00Z</dcterms:created>
  <dcterms:modified xsi:type="dcterms:W3CDTF">2020-12-15T00:46:18Z</dcterms:modified>
</cp:coreProperties>
</file>