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xmlns:r="http://schemas.openxmlformats.org/officeDocument/2006/relationships" name="HUỲNH HỮU DANH" sheetId="1" state="visible" r:id="rId1"/>
    <sheet xmlns:r="http://schemas.openxmlformats.org/officeDocument/2006/relationships" name="VƯƠNG KIẾN THANH" sheetId="2" state="visible" r:id="rId2"/>
    <sheet xmlns:r="http://schemas.openxmlformats.org/officeDocument/2006/relationships" name="TRẦN VŨ" sheetId="3" state="visible" r:id="rId3"/>
    <sheet xmlns:r="http://schemas.openxmlformats.org/officeDocument/2006/relationships" name="NGUYẼN THỊ KIỀU HẠNH" sheetId="4" state="visible" r:id="rId4"/>
    <sheet xmlns:r="http://schemas.openxmlformats.org/officeDocument/2006/relationships" name="MAI ĐỨC MẠNH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2"/>
      <color theme="1"/>
      <sz val="11"/>
    </font>
    <font>
      <name val="Cambria"/>
      <family val="1"/>
      <sz val="10"/>
    </font>
    <font>
      <name val="Cambria"/>
      <family val="1"/>
      <color theme="1"/>
      <sz val="10"/>
    </font>
    <font>
      <name val="Cambria"/>
      <family val="1"/>
      <b val="1"/>
      <color rgb="FFFF0000"/>
      <sz val="11"/>
    </font>
    <font>
      <name val="Cambria"/>
      <family val="1"/>
      <b val="1"/>
      <color rgb="FF0070C0"/>
      <sz val="11"/>
    </font>
    <font>
      <name val="Cambria"/>
      <family val="1"/>
      <b val="1"/>
      <color rgb="FF002060"/>
      <sz val="18"/>
    </font>
    <font>
      <name val="Cambria"/>
      <family val="1"/>
      <color rgb="FFFF0000"/>
      <sz val="10"/>
    </font>
    <font>
      <name val="Cambria"/>
      <family val="1"/>
      <b val="1"/>
      <sz val="11"/>
    </font>
    <font>
      <name val="Cambria"/>
      <family val="1"/>
      <b val="1"/>
      <color theme="1"/>
      <sz val="11"/>
    </font>
    <font>
      <name val="Cambria"/>
      <family val="1"/>
      <sz val="11"/>
    </font>
    <font>
      <name val="Cambria"/>
      <family val="1"/>
      <color rgb="FF0070C0"/>
      <sz val="11"/>
    </font>
    <font>
      <name val="Cambria"/>
      <family val="1"/>
      <i val="1"/>
      <color rgb="FF000000"/>
      <sz val="11"/>
    </font>
    <font>
      <name val="Cambria"/>
      <family val="1"/>
      <color rgb="FFFF0000"/>
      <sz val="11"/>
    </font>
    <font>
      <name val="Times New Roman"/>
      <family val="1"/>
      <b val="1"/>
      <color rgb="FF0070C0"/>
      <sz val="12"/>
    </font>
    <font>
      <name val="Times New Roman"/>
      <family val="1"/>
      <color rgb="FF0070C0"/>
      <sz val="12"/>
    </font>
    <font>
      <name val="Times New Roman"/>
      <family val="1"/>
      <b val="1"/>
      <sz val="12"/>
    </font>
    <font>
      <name val="Cambria"/>
      <family val="1"/>
      <b val="1"/>
      <i val="1"/>
      <sz val="11"/>
    </font>
    <font>
      <name val="Cambria"/>
      <family val="1"/>
      <b val="1"/>
      <i val="1"/>
      <color rgb="FFFF0000"/>
      <sz val="11"/>
    </font>
    <font>
      <name val="Times New Roman"/>
      <family val="1"/>
      <color theme="1"/>
      <sz val="12"/>
    </font>
    <font>
      <name val="Cambria"/>
      <family val="1"/>
      <i val="1"/>
      <color theme="1"/>
      <sz val="12"/>
    </font>
    <font>
      <name val="Times New Roman"/>
      <family val="1"/>
      <sz val="12"/>
    </font>
    <font>
      <name val="Times New Roman"/>
      <family val="1"/>
      <sz val="11"/>
    </font>
    <font>
      <name val="Cambria"/>
      <family val="1"/>
      <color theme="1"/>
      <sz val="14"/>
    </font>
    <font>
      <name val="Cambria"/>
      <family val="1"/>
      <i val="1"/>
      <color rgb="FFFF0000"/>
      <sz val="12"/>
    </font>
    <font>
      <name val="Cambria"/>
      <family val="1"/>
      <i val="1"/>
      <sz val="12"/>
    </font>
    <font>
      <name val="Cambria"/>
      <family val="1"/>
      <i val="1"/>
      <color rgb="FF000000"/>
      <sz val="12"/>
    </font>
    <font>
      <name val="Arial"/>
      <family val="2"/>
      <color rgb="FFFF0000"/>
      <sz val="11"/>
    </font>
    <font>
      <name val="Cambria"/>
      <family val="1"/>
      <b val="1"/>
      <i val="1"/>
      <color rgb="FFFF0000"/>
      <sz val="12"/>
    </font>
  </fonts>
  <fills count="9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D9"/>
        <bgColor indexed="64"/>
      </patternFill>
    </fill>
    <fill>
      <patternFill patternType="solid">
        <fgColor rgb="FFFFF7D9"/>
        <bgColor rgb="FF000000"/>
      </patternFill>
    </fill>
    <fill>
      <patternFill patternType="solid">
        <fgColor theme="7" tint="0.79998168889431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BFBFB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1" fillId="0" borderId="0"/>
    <xf numFmtId="43" fontId="1" fillId="0" borderId="0"/>
    <xf numFmtId="9" fontId="1" fillId="0" borderId="0"/>
    <xf numFmtId="0" fontId="2" fillId="0" borderId="0"/>
    <xf numFmtId="0" fontId="2" fillId="0" borderId="0"/>
    <xf numFmtId="43" fontId="1" fillId="0" borderId="0"/>
  </cellStyleXfs>
  <cellXfs count="108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2">
      <alignment vertical="center"/>
    </xf>
    <xf numFmtId="9" fontId="8" fillId="0" borderId="0" applyAlignment="1" pivotButton="0" quotePrefix="0" xfId="2">
      <alignment vertical="center"/>
    </xf>
    <xf numFmtId="0" fontId="11" fillId="0" borderId="0" applyAlignment="1" pivotButton="0" quotePrefix="0" xfId="3">
      <alignment vertical="center" wrapText="1"/>
    </xf>
    <xf numFmtId="0" fontId="9" fillId="0" borderId="0" applyAlignment="1" pivotButton="0" quotePrefix="0" xfId="3">
      <alignment horizontal="center" wrapText="1"/>
    </xf>
    <xf numFmtId="0" fontId="9" fillId="0" borderId="1" applyAlignment="1" pivotButton="0" quotePrefix="0" xfId="3">
      <alignment horizontal="left" vertical="center" shrinkToFit="1"/>
    </xf>
    <xf numFmtId="0" fontId="9" fillId="0" borderId="1" applyAlignment="1" pivotButton="0" quotePrefix="0" xfId="3">
      <alignment vertical="center" shrinkToFit="1"/>
    </xf>
    <xf numFmtId="0" fontId="9" fillId="0" borderId="1" applyAlignment="1" pivotButton="0" quotePrefix="0" xfId="3">
      <alignment vertical="center"/>
    </xf>
    <xf numFmtId="0" fontId="9" fillId="0" borderId="1" applyAlignment="1" pivotButton="0" quotePrefix="0" xfId="3">
      <alignment vertical="center" wrapText="1"/>
    </xf>
    <xf numFmtId="0" fontId="9" fillId="0" borderId="1" applyAlignment="1" pivotButton="0" quotePrefix="0" xfId="3">
      <alignment horizontal="center" vertical="center" wrapText="1"/>
    </xf>
    <xf numFmtId="9" fontId="5" fillId="0" borderId="1" applyAlignment="1" pivotButton="0" quotePrefix="0" xfId="2">
      <alignment horizontal="center"/>
    </xf>
    <xf numFmtId="0" fontId="10" fillId="0" borderId="1" applyAlignment="1" pivotButton="0" quotePrefix="0" xfId="3">
      <alignment horizontal="center"/>
    </xf>
    <xf numFmtId="0" fontId="9" fillId="2" borderId="2" applyAlignment="1" pivotButton="0" quotePrefix="0" xfId="3">
      <alignment horizontal="center" vertical="center" wrapText="1"/>
    </xf>
    <xf numFmtId="0" fontId="9" fillId="2" borderId="2" applyAlignment="1" pivotButton="0" quotePrefix="0" xfId="3">
      <alignment vertical="center" wrapText="1"/>
    </xf>
    <xf numFmtId="9" fontId="9" fillId="2" borderId="2" applyAlignment="1" pivotButton="0" quotePrefix="0" xfId="2">
      <alignment horizontal="center" vertical="center" wrapText="1"/>
    </xf>
    <xf numFmtId="9" fontId="5" fillId="2" borderId="2" applyAlignment="1" pivotButton="0" quotePrefix="0" xfId="2">
      <alignment horizontal="center" vertical="center" wrapText="1"/>
    </xf>
    <xf numFmtId="0" fontId="6" fillId="2" borderId="2" applyAlignment="1" pivotButton="0" quotePrefix="0" xfId="3">
      <alignment vertical="center"/>
    </xf>
    <xf numFmtId="0" fontId="6" fillId="2" borderId="2" applyAlignment="1" pivotButton="0" quotePrefix="0" xfId="3">
      <alignment horizontal="left" vertical="center" wrapText="1"/>
    </xf>
    <xf numFmtId="9" fontId="6" fillId="2" borderId="2" applyAlignment="1" pivotButton="0" quotePrefix="0" xfId="3">
      <alignment vertical="center"/>
    </xf>
    <xf numFmtId="0" fontId="12" fillId="2" borderId="2" applyAlignment="1" pivotButton="0" quotePrefix="0" xfId="3">
      <alignment horizontal="center" vertical="center"/>
    </xf>
    <xf numFmtId="0" fontId="12" fillId="2" borderId="2" applyAlignment="1" pivotButton="0" quotePrefix="0" xfId="3">
      <alignment vertical="center"/>
    </xf>
    <xf numFmtId="0" fontId="6" fillId="2" borderId="2" applyAlignment="1" pivotButton="0" quotePrefix="0" xfId="3">
      <alignment horizontal="center" vertical="center"/>
    </xf>
    <xf numFmtId="9" fontId="5" fillId="2" borderId="2" applyAlignment="1" pivotButton="0" quotePrefix="0" xfId="2">
      <alignment horizontal="center" vertical="center"/>
    </xf>
    <xf numFmtId="9" fontId="6" fillId="3" borderId="2" applyAlignment="1" pivotButton="0" quotePrefix="0" xfId="2">
      <alignment horizontal="center" vertical="center" wrapText="1"/>
    </xf>
    <xf numFmtId="0" fontId="11" fillId="3" borderId="2" applyAlignment="1" pivotButton="0" quotePrefix="0" xfId="3">
      <alignment horizontal="center" vertical="center"/>
    </xf>
    <xf numFmtId="164" fontId="13" fillId="3" borderId="2" applyAlignment="1" pivotButton="0" quotePrefix="0" xfId="1">
      <alignment horizontal="left" vertical="center" wrapText="1"/>
    </xf>
    <xf numFmtId="164" fontId="13" fillId="3" borderId="2" applyAlignment="1" pivotButton="0" quotePrefix="0" xfId="1">
      <alignment horizontal="center" vertical="center" wrapText="1"/>
    </xf>
    <xf numFmtId="9" fontId="11" fillId="3" borderId="2" applyAlignment="1" pivotButton="0" quotePrefix="0" xfId="0">
      <alignment horizontal="left" vertical="center"/>
    </xf>
    <xf numFmtId="0" fontId="11" fillId="3" borderId="2" applyAlignment="1" pivotButton="0" quotePrefix="0" xfId="3">
      <alignment horizontal="left" vertical="center" wrapText="1"/>
    </xf>
    <xf numFmtId="165" fontId="11" fillId="3" borderId="2" applyAlignment="1" pivotButton="0" quotePrefix="0" xfId="3">
      <alignment horizontal="center" vertical="center"/>
    </xf>
    <xf numFmtId="2" fontId="11" fillId="3" borderId="2" applyAlignment="1" pivotButton="0" quotePrefix="0" xfId="2">
      <alignment vertical="center" wrapText="1"/>
    </xf>
    <xf numFmtId="2" fontId="14" fillId="3" borderId="2" applyAlignment="1" pivotButton="0" quotePrefix="0" xfId="2">
      <alignment vertical="center" wrapText="1"/>
    </xf>
    <xf numFmtId="0" fontId="11" fillId="3" borderId="2" applyAlignment="1" pivotButton="0" quotePrefix="0" xfId="3">
      <alignment vertical="center" wrapText="1"/>
    </xf>
    <xf numFmtId="9" fontId="11" fillId="3" borderId="2" applyAlignment="1" pivotButton="0" quotePrefix="0" xfId="2">
      <alignment vertical="center"/>
    </xf>
    <xf numFmtId="0" fontId="6" fillId="3" borderId="2" applyAlignment="1" pivotButton="0" quotePrefix="0" xfId="3">
      <alignment vertical="center"/>
    </xf>
    <xf numFmtId="0" fontId="6" fillId="3" borderId="2" applyAlignment="1" pivotButton="0" quotePrefix="0" xfId="3">
      <alignment horizontal="left" vertical="center" wrapText="1"/>
    </xf>
    <xf numFmtId="9" fontId="6" fillId="3" borderId="2" applyAlignment="1" pivotButton="0" quotePrefix="0" xfId="3">
      <alignment vertical="center"/>
    </xf>
    <xf numFmtId="0" fontId="12" fillId="3" borderId="2" applyAlignment="1" pivotButton="0" quotePrefix="0" xfId="3">
      <alignment horizontal="center" vertical="center"/>
    </xf>
    <xf numFmtId="0" fontId="12" fillId="3" borderId="2" applyAlignment="1" pivotButton="0" quotePrefix="0" xfId="3">
      <alignment vertical="center"/>
    </xf>
    <xf numFmtId="0" fontId="6" fillId="3" borderId="2" applyAlignment="1" pivotButton="0" quotePrefix="0" xfId="3">
      <alignment horizontal="center" vertical="center"/>
    </xf>
    <xf numFmtId="9" fontId="5" fillId="3" borderId="2" applyAlignment="1" pivotButton="0" quotePrefix="0" xfId="2">
      <alignment horizontal="center" vertical="center"/>
    </xf>
    <xf numFmtId="0" fontId="15" fillId="3" borderId="2" applyAlignment="1" pivotButton="0" quotePrefix="0" xfId="3">
      <alignment vertical="center"/>
    </xf>
    <xf numFmtId="0" fontId="15" fillId="3" borderId="2" applyAlignment="1" pivotButton="0" quotePrefix="0" xfId="3">
      <alignment vertical="center" wrapText="1"/>
    </xf>
    <xf numFmtId="9" fontId="15" fillId="3" borderId="2" applyAlignment="1" pivotButton="0" quotePrefix="0" xfId="3">
      <alignment vertical="center"/>
    </xf>
    <xf numFmtId="0" fontId="16" fillId="3" borderId="2" applyAlignment="1" pivotButton="0" quotePrefix="0" xfId="3">
      <alignment horizontal="center" vertical="center"/>
    </xf>
    <xf numFmtId="0" fontId="16" fillId="3" borderId="2" applyAlignment="1" pivotButton="0" quotePrefix="0" xfId="3">
      <alignment vertical="center"/>
    </xf>
    <xf numFmtId="0" fontId="15" fillId="3" borderId="2" applyAlignment="1" pivotButton="0" quotePrefix="0" xfId="3">
      <alignment horizontal="center" vertical="center"/>
    </xf>
    <xf numFmtId="0" fontId="17" fillId="3" borderId="2" applyAlignment="1" pivotButton="0" quotePrefix="0" xfId="3">
      <alignment horizontal="center" vertical="center"/>
    </xf>
    <xf numFmtId="9" fontId="18" fillId="3" borderId="2" applyAlignment="1" pivotButton="0" quotePrefix="0" xfId="2">
      <alignment vertical="center"/>
    </xf>
    <xf numFmtId="9" fontId="19" fillId="3" borderId="2" applyAlignment="1" pivotButton="0" quotePrefix="0" xfId="2">
      <alignment vertical="center"/>
    </xf>
    <xf numFmtId="0" fontId="18" fillId="3" borderId="2" applyAlignment="1" pivotButton="0" quotePrefix="0" xfId="3">
      <alignment vertical="center"/>
    </xf>
    <xf numFmtId="164" fontId="20" fillId="3" borderId="2" applyAlignment="1" pivotButton="0" quotePrefix="0" xfId="1">
      <alignment vertical="center" wrapText="1"/>
    </xf>
    <xf numFmtId="9" fontId="20" fillId="3" borderId="2" applyAlignment="1" pivotButton="0" quotePrefix="0" xfId="2">
      <alignment horizontal="center" vertical="center" wrapText="1"/>
    </xf>
    <xf numFmtId="165" fontId="22" fillId="3" borderId="2" applyAlignment="1" pivotButton="0" quotePrefix="0" xfId="3">
      <alignment horizontal="center" vertical="center"/>
    </xf>
    <xf numFmtId="0" fontId="22" fillId="3" borderId="2" applyAlignment="1" pivotButton="0" quotePrefix="0" xfId="4">
      <alignment horizontal="center" vertical="center"/>
    </xf>
    <xf numFmtId="0" fontId="23" fillId="3" borderId="2" applyAlignment="1" pivotButton="0" quotePrefix="0" xfId="3">
      <alignment horizontal="left" vertical="center" wrapText="1"/>
    </xf>
    <xf numFmtId="9" fontId="12" fillId="3" borderId="2" applyAlignment="1" pivotButton="0" quotePrefix="0" xfId="2">
      <alignment vertical="center"/>
    </xf>
    <xf numFmtId="9" fontId="14" fillId="3" borderId="2" applyAlignment="1" pivotButton="0" quotePrefix="0" xfId="2">
      <alignment vertical="center"/>
    </xf>
    <xf numFmtId="0" fontId="11" fillId="4" borderId="0" applyAlignment="1" pivotButton="0" quotePrefix="0" xfId="3">
      <alignment vertical="center"/>
    </xf>
    <xf numFmtId="0" fontId="11" fillId="4" borderId="0" applyAlignment="1" pivotButton="0" quotePrefix="0" xfId="3">
      <alignment horizontal="center" vertical="center"/>
    </xf>
    <xf numFmtId="9" fontId="11" fillId="4" borderId="0" applyAlignment="1" pivotButton="0" quotePrefix="0" xfId="2">
      <alignment vertical="center"/>
    </xf>
    <xf numFmtId="9" fontId="14" fillId="4" borderId="0" applyAlignment="1" pivotButton="0" quotePrefix="0" xfId="2">
      <alignment vertical="center"/>
    </xf>
    <xf numFmtId="0" fontId="9" fillId="4" borderId="0" applyAlignment="1" pivotButton="0" quotePrefix="0" xfId="3">
      <alignment horizontal="center" vertical="center"/>
    </xf>
    <xf numFmtId="0" fontId="3" fillId="4" borderId="0" applyAlignment="1" pivotButton="0" quotePrefix="0" xfId="3">
      <alignment vertical="center"/>
    </xf>
    <xf numFmtId="0" fontId="3" fillId="4" borderId="0" applyAlignment="1" pivotButton="0" quotePrefix="0" xfId="3">
      <alignment horizontal="center" vertical="center"/>
    </xf>
    <xf numFmtId="9" fontId="3" fillId="4" borderId="0" applyAlignment="1" pivotButton="0" quotePrefix="0" xfId="2">
      <alignment vertical="center"/>
    </xf>
    <xf numFmtId="9" fontId="8" fillId="4" borderId="0" applyAlignment="1" pivotButton="0" quotePrefix="0" xfId="2">
      <alignment vertical="center"/>
    </xf>
    <xf numFmtId="0" fontId="24" fillId="0" borderId="0" applyAlignment="1" pivotButton="0" quotePrefix="0" xfId="0">
      <alignment vertical="center"/>
    </xf>
    <xf numFmtId="0" fontId="3" fillId="0" borderId="0" applyAlignment="1" pivotButton="0" quotePrefix="0" xfId="3">
      <alignment vertical="center"/>
    </xf>
    <xf numFmtId="0" fontId="9" fillId="0" borderId="0" applyAlignment="1" pivotButton="0" quotePrefix="0" xfId="3">
      <alignment wrapText="1" shrinkToFit="1"/>
    </xf>
    <xf numFmtId="0" fontId="9" fillId="0" borderId="0" applyAlignment="1" pivotButton="0" quotePrefix="0" xfId="3">
      <alignment horizontal="center" wrapText="1" shrinkToFit="1"/>
    </xf>
    <xf numFmtId="164" fontId="21" fillId="0" borderId="7" applyAlignment="1" pivotButton="0" quotePrefix="0" xfId="5">
      <alignment horizontal="center" vertical="center" wrapText="1"/>
    </xf>
    <xf numFmtId="164" fontId="27" fillId="5" borderId="2" applyAlignment="1" pivotButton="0" quotePrefix="0" xfId="1">
      <alignment horizontal="left" vertical="center" wrapText="1"/>
    </xf>
    <xf numFmtId="9" fontId="26" fillId="3" borderId="2" applyAlignment="1" pivotButton="0" quotePrefix="0" xfId="2">
      <alignment horizontal="center" vertical="center" wrapText="1"/>
    </xf>
    <xf numFmtId="164" fontId="21" fillId="6" borderId="8" applyAlignment="1" pivotButton="0" quotePrefix="0" xfId="1">
      <alignment vertical="center" wrapText="1"/>
    </xf>
    <xf numFmtId="9" fontId="21" fillId="6" borderId="7" applyAlignment="1" pivotButton="0" quotePrefix="0" xfId="0">
      <alignment vertical="center" wrapText="1"/>
    </xf>
    <xf numFmtId="9" fontId="21" fillId="6" borderId="9" applyAlignment="1" pivotButton="0" quotePrefix="0" xfId="0">
      <alignment vertical="center"/>
    </xf>
    <xf numFmtId="9" fontId="26" fillId="3" borderId="2" applyAlignment="1" pivotButton="0" quotePrefix="0" xfId="0">
      <alignment horizontal="left" vertical="center" wrapText="1"/>
    </xf>
    <xf numFmtId="164" fontId="25" fillId="6" borderId="10" applyAlignment="1" pivotButton="0" quotePrefix="0" xfId="1">
      <alignment vertical="center" wrapText="1"/>
    </xf>
    <xf numFmtId="9" fontId="25" fillId="3" borderId="11" applyAlignment="1" pivotButton="0" quotePrefix="0" xfId="2">
      <alignment horizontal="center" vertical="center" wrapText="1"/>
    </xf>
    <xf numFmtId="9" fontId="25" fillId="7" borderId="12" applyAlignment="1" pivotButton="0" quotePrefix="0" xfId="0">
      <alignment vertical="center" wrapText="1"/>
    </xf>
    <xf numFmtId="49" fontId="21" fillId="8" borderId="8" applyAlignment="1" pivotButton="0" quotePrefix="0" xfId="1">
      <alignment vertical="center" wrapText="1"/>
    </xf>
    <xf numFmtId="9" fontId="21" fillId="3" borderId="11" applyAlignment="1" pivotButton="0" quotePrefix="0" xfId="2">
      <alignment horizontal="center" vertical="center" wrapText="1"/>
    </xf>
    <xf numFmtId="9" fontId="21" fillId="8" borderId="7" applyAlignment="1" pivotButton="0" quotePrefix="0" xfId="0">
      <alignment vertical="center" wrapText="1"/>
    </xf>
    <xf numFmtId="164" fontId="21" fillId="0" borderId="6" applyAlignment="1" pivotButton="0" quotePrefix="0" xfId="5">
      <alignment horizontal="center" vertical="center" wrapText="1"/>
    </xf>
    <xf numFmtId="9" fontId="27" fillId="7" borderId="13" applyAlignment="1" pivotButton="0" quotePrefix="0" xfId="0">
      <alignment vertical="center"/>
    </xf>
    <xf numFmtId="9" fontId="21" fillId="0" borderId="7" applyAlignment="1" pivotButton="0" quotePrefix="0" xfId="2">
      <alignment horizontal="center" vertical="center" wrapText="1"/>
    </xf>
    <xf numFmtId="43" fontId="20" fillId="3" borderId="2" applyAlignment="1" pivotButton="0" quotePrefix="0" xfId="1">
      <alignment vertical="center" wrapText="1"/>
    </xf>
    <xf numFmtId="9" fontId="20" fillId="3" borderId="2" applyAlignment="1" pivotButton="0" quotePrefix="0" xfId="2">
      <alignment vertical="center" wrapText="1"/>
    </xf>
    <xf numFmtId="43" fontId="20" fillId="3" borderId="2" applyAlignment="1" pivotButton="0" quotePrefix="0" xfId="1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9" fillId="0" borderId="0" applyAlignment="1" pivotButton="0" quotePrefix="0" xfId="3">
      <alignment horizontal="left" wrapText="1" shrinkToFit="1"/>
    </xf>
    <xf numFmtId="0" fontId="9" fillId="0" borderId="0" applyAlignment="1" pivotButton="0" quotePrefix="0" xfId="3">
      <alignment horizontal="left" shrinkToFit="1"/>
    </xf>
    <xf numFmtId="0" fontId="3" fillId="4" borderId="0" applyAlignment="1" pivotButton="0" quotePrefix="0" xfId="3">
      <alignment horizontal="center" vertical="center"/>
    </xf>
    <xf numFmtId="0" fontId="17" fillId="3" borderId="3" applyAlignment="1" pivotButton="0" quotePrefix="0" xfId="3">
      <alignment horizontal="center" vertical="center"/>
    </xf>
    <xf numFmtId="0" fontId="17" fillId="3" borderId="4" applyAlignment="1" pivotButton="0" quotePrefix="0" xfId="3">
      <alignment horizontal="center" vertical="center"/>
    </xf>
    <xf numFmtId="0" fontId="17" fillId="3" borderId="5" applyAlignment="1" pivotButton="0" quotePrefix="0" xfId="3">
      <alignment horizontal="center" vertical="center"/>
    </xf>
    <xf numFmtId="0" fontId="9" fillId="4" borderId="0" applyAlignment="1" pivotButton="0" quotePrefix="0" xfId="3">
      <alignment horizontal="center" vertical="center"/>
    </xf>
    <xf numFmtId="0" fontId="11" fillId="4" borderId="0" applyAlignment="1" pivotButton="0" quotePrefix="0" xfId="3">
      <alignment horizontal="center" vertical="center"/>
    </xf>
    <xf numFmtId="0" fontId="14" fillId="0" borderId="0" applyAlignment="1" pivotButton="0" quotePrefix="0" xfId="3">
      <alignment horizontal="left" wrapText="1" shrinkToFit="1"/>
    </xf>
    <xf numFmtId="0" fontId="28" fillId="0" borderId="0" applyAlignment="1" pivotButton="0" quotePrefix="0" xfId="0">
      <alignment horizontal="left"/>
    </xf>
    <xf numFmtId="0" fontId="10" fillId="0" borderId="0" applyAlignment="1" pivotButton="0" quotePrefix="0" xfId="3">
      <alignment horizontal="left" wrapText="1"/>
    </xf>
    <xf numFmtId="0" fontId="14" fillId="0" borderId="0" applyAlignment="1" pivotButton="0" quotePrefix="0" xfId="3">
      <alignment horizontal="left" wrapText="1"/>
    </xf>
    <xf numFmtId="0" fontId="0" fillId="0" borderId="4" pivotButton="0" quotePrefix="0" xfId="0"/>
    <xf numFmtId="0" fontId="0" fillId="0" borderId="5" pivotButton="0" quotePrefix="0" xfId="0"/>
  </cellXfs>
  <cellStyles count="6">
    <cellStyle name="Normal" xfId="0" builtinId="0"/>
    <cellStyle name="Comma" xfId="1" builtinId="3"/>
    <cellStyle name="Percent" xfId="2" builtinId="5"/>
    <cellStyle name="Normal 2 3" xfId="3"/>
    <cellStyle name="Normal 2 3 3" xfId="4"/>
    <cellStyle name="Comma 33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2.42578125" customWidth="1" min="6" max="6"/>
  </cols>
  <sheetData>
    <row r="1" ht="22.5" customHeight="1">
      <c r="A1" s="2" t="n"/>
      <c r="B1" s="2" t="n"/>
      <c r="C1" s="93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0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4" t="inlineStr">
        <is>
          <t>Họ và tên:</t>
        </is>
      </c>
      <c r="C3" s="103" t="inlineStr">
        <is>
          <t>HUỲNH HỮU DANH</t>
        </is>
      </c>
      <c r="F3" s="104" t="inlineStr">
        <is>
          <t>Chức danh:</t>
        </is>
      </c>
      <c r="H3" s="105" t="inlineStr">
        <is>
          <t>Bác sĩ</t>
        </is>
      </c>
      <c r="J3" s="6" t="n"/>
    </row>
    <row r="4">
      <c r="A4" s="94" t="inlineStr">
        <is>
          <t>Mã nhân viên:</t>
        </is>
      </c>
      <c r="C4" s="102" t="inlineStr">
        <is>
          <t>00086</t>
        </is>
      </c>
      <c r="F4" s="72" t="n"/>
      <c r="G4" s="72" t="n"/>
      <c r="H4" s="72" t="n"/>
      <c r="I4" s="73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26">
        <f>I10*C9</f>
        <v/>
      </c>
    </row>
    <row r="10" ht="15.75" customHeight="1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9" t="n">
        <v>0.74</v>
      </c>
      <c r="J10" s="33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26">
        <f>SUM(J13,J14,J15,J17,J18)*C11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6" t="n"/>
      <c r="C12" s="106" t="n"/>
      <c r="D12" s="106" t="n"/>
      <c r="E12" s="107" t="n"/>
      <c r="F12" s="50" t="n"/>
      <c r="G12" s="51" t="n"/>
      <c r="H12" s="52" t="n"/>
      <c r="I12" s="53" t="n"/>
      <c r="J12" s="53" t="n"/>
    </row>
    <row r="13" ht="33" customFormat="1" customHeight="1" s="71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92" t="inlineStr">
        <is>
          <t>&lt;5</t>
        </is>
      </c>
      <c r="H13" s="90" t="n">
        <v>3.8</v>
      </c>
      <c r="I13" s="91" t="n">
        <v>1</v>
      </c>
      <c r="J13" s="91">
        <f>I13*C13</f>
        <v/>
      </c>
    </row>
    <row r="14" ht="66.75" customFormat="1" customHeight="1" s="71">
      <c r="A14" s="54" t="n">
        <v>2</v>
      </c>
      <c r="B14" s="77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78" t="inlineStr">
        <is>
          <t>KQ &lt; 4 điểm: KPI=0%
KQ &gt;= 4 điểm: KPI=KQ/4.2*100%</t>
        </is>
      </c>
      <c r="E14" s="79" t="inlineStr">
        <is>
          <t>Báo cáo QLCL</t>
        </is>
      </c>
      <c r="F14" s="56" t="inlineStr">
        <is>
          <t>%</t>
        </is>
      </c>
      <c r="G14" s="90" t="n">
        <v>4.2</v>
      </c>
      <c r="H14" s="90" t="n">
        <v>4.17</v>
      </c>
      <c r="I14" s="91" t="n">
        <v>0.99</v>
      </c>
      <c r="J14" s="91">
        <f>I14*C14</f>
        <v/>
      </c>
    </row>
    <row r="15" ht="31.5" customHeight="1">
      <c r="A15" s="54" t="n">
        <v>3</v>
      </c>
      <c r="B15" s="81" t="inlineStr">
        <is>
          <t>Phẫu thuật chương trình đạt 17% so với kế hoạch 2020</t>
        </is>
      </c>
      <c r="C15" s="82" t="n">
        <v>0.2</v>
      </c>
      <c r="D15" s="83" t="inlineStr">
        <is>
          <t>KPI=KQ/17%*100%
(KPI max: 200%)</t>
        </is>
      </c>
      <c r="E15" s="79" t="inlineStr">
        <is>
          <t>Báo cáo QLCL</t>
        </is>
      </c>
      <c r="F15" s="74" t="inlineStr">
        <is>
          <t>%</t>
        </is>
      </c>
      <c r="G15" s="91" t="n">
        <v>0.17</v>
      </c>
      <c r="H15" s="91" t="n">
        <v>0.22</v>
      </c>
      <c r="I15" s="91">
        <f>H15/G15</f>
        <v/>
      </c>
      <c r="J15" s="91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6" t="n"/>
      <c r="C16" s="106" t="n"/>
      <c r="D16" s="106" t="n"/>
      <c r="E16" s="107" t="n"/>
      <c r="F16" s="50" t="n"/>
      <c r="G16" s="90" t="n"/>
      <c r="H16" s="90" t="n"/>
      <c r="I16" s="91" t="n"/>
      <c r="J16" s="91" t="n"/>
    </row>
    <row r="17" ht="78.75" customHeight="1">
      <c r="A17" s="57" t="n">
        <v>1</v>
      </c>
      <c r="B17" s="75" t="inlineStr">
        <is>
          <t>Đảm bảo 100% không vi phạm: quy chế công tác khoa ngoại, quy chế công tác khoa phẫu thuật - gây mê hồi sức và quy chế công tác khoa chống nhiễm khuẩn</t>
        </is>
      </c>
      <c r="C17" s="76" t="n">
        <v>0.2</v>
      </c>
      <c r="D17" s="80" t="inlineStr">
        <is>
          <t>KQ= 100%: 100% KPI 
KQ&lt; 100%: 0% KPI</t>
        </is>
      </c>
      <c r="E17" s="58" t="inlineStr">
        <is>
          <t>Báo cáo điều dưỡng trưởng</t>
        </is>
      </c>
      <c r="F17" s="56" t="inlineStr">
        <is>
          <t>%</t>
        </is>
      </c>
      <c r="G17" s="91" t="n">
        <v>1</v>
      </c>
      <c r="H17" s="91" t="n">
        <v>1</v>
      </c>
      <c r="I17" s="91" t="n">
        <v>1</v>
      </c>
      <c r="J17" s="91" t="n">
        <v>0.2</v>
      </c>
    </row>
    <row r="18" ht="47.25" customHeight="1">
      <c r="A18" s="57" t="n">
        <v>2</v>
      </c>
      <c r="B18" s="84" t="inlineStr">
        <is>
          <t>Triển khai 02 ca phẫu thuật cắt rễ thần kinh trong bại não</t>
        </is>
      </c>
      <c r="C18" s="85" t="n">
        <v>0.2</v>
      </c>
      <c r="D18" s="86" t="inlineStr">
        <is>
          <t>KPI=KQ/2*100%</t>
        </is>
      </c>
      <c r="E18" s="88" t="inlineStr">
        <is>
          <t>Báo cáo KHTH</t>
        </is>
      </c>
      <c r="F18" s="87" t="inlineStr">
        <is>
          <t>31/12/2020</t>
        </is>
      </c>
      <c r="G18" s="54" t="n">
        <v>2</v>
      </c>
      <c r="H18" s="54" t="n">
        <v>1</v>
      </c>
      <c r="I18" s="91" t="n">
        <v>0.5</v>
      </c>
      <c r="J18" s="91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59" t="n"/>
      <c r="H19" s="60" t="n"/>
      <c r="I19" s="41" t="n"/>
      <c r="J19" s="26">
        <f>SUM(J11,J9,J7)</f>
        <v/>
      </c>
    </row>
    <row r="20">
      <c r="A20" s="61" t="n"/>
      <c r="B20" s="61" t="n"/>
      <c r="C20" s="61" t="n"/>
      <c r="D20" s="101" t="n"/>
      <c r="E20" s="61" t="n"/>
      <c r="F20" s="101" t="n"/>
      <c r="G20" s="63" t="n"/>
      <c r="H20" s="64" t="n"/>
      <c r="I20" s="61" t="n"/>
      <c r="J20" s="61" t="n"/>
    </row>
    <row r="21">
      <c r="A21" s="61" t="n"/>
      <c r="B21" s="100" t="inlineStr">
        <is>
          <t>Người nhận tiêu chí đánh giá</t>
        </is>
      </c>
      <c r="D21" s="100" t="n"/>
      <c r="E21" s="100" t="inlineStr">
        <is>
          <t>Người xem xét tiêu chí đánh giá</t>
        </is>
      </c>
      <c r="F21" s="100" t="n"/>
      <c r="G21" s="100" t="inlineStr">
        <is>
          <t>Người duyệt kết quả đánh giá</t>
        </is>
      </c>
    </row>
    <row r="22">
      <c r="A22" s="61" t="n"/>
      <c r="B22" s="101" t="inlineStr">
        <is>
          <t>Chức danh (Position)</t>
        </is>
      </c>
      <c r="D22" s="101" t="n"/>
      <c r="E22" s="101" t="n"/>
      <c r="F22" s="101" t="n"/>
      <c r="G22" s="101" t="inlineStr">
        <is>
          <t>Chức danh (Position)</t>
        </is>
      </c>
    </row>
    <row r="23">
      <c r="A23" s="66" t="n"/>
      <c r="B23" s="66" t="n"/>
      <c r="C23" s="66" t="n"/>
      <c r="D23" s="96" t="n"/>
      <c r="E23" s="66" t="n"/>
      <c r="F23" s="96" t="n"/>
      <c r="G23" s="68" t="n"/>
      <c r="H23" s="69" t="n"/>
      <c r="I23" s="66" t="n"/>
      <c r="J23" s="66" t="n"/>
    </row>
    <row r="24">
      <c r="A24" s="66" t="n"/>
      <c r="B24" s="66" t="n"/>
      <c r="C24" s="66" t="n"/>
      <c r="D24" s="96" t="n"/>
      <c r="E24" s="66" t="n"/>
      <c r="F24" s="96" t="n"/>
      <c r="G24" s="68" t="n"/>
      <c r="H24" s="69" t="n"/>
      <c r="I24" s="66" t="n"/>
      <c r="J24" s="66" t="n"/>
    </row>
    <row r="25">
      <c r="A25" s="66" t="n"/>
      <c r="B25" s="66" t="n"/>
      <c r="C25" s="66" t="n"/>
      <c r="D25" s="96" t="n"/>
      <c r="E25" s="66" t="n"/>
      <c r="F25" s="96" t="n"/>
      <c r="G25" s="68" t="n"/>
      <c r="H25" s="69" t="n"/>
      <c r="I25" s="66" t="n"/>
      <c r="J25" s="66" t="n"/>
    </row>
    <row r="26">
      <c r="A26" s="66" t="n"/>
      <c r="B26" s="66" t="n"/>
      <c r="C26" s="66" t="n"/>
      <c r="D26" s="96" t="n"/>
      <c r="E26" s="66" t="n"/>
      <c r="F26" s="96" t="n"/>
      <c r="G26" s="68" t="n"/>
      <c r="H26" s="69" t="n"/>
      <c r="I26" s="66" t="n"/>
      <c r="J26" s="66" t="n"/>
    </row>
    <row r="27">
      <c r="A27" s="66" t="n"/>
      <c r="B27" s="66" t="n"/>
      <c r="C27" s="66" t="n"/>
      <c r="D27" s="96" t="n"/>
      <c r="E27" s="66" t="n"/>
      <c r="F27" s="96" t="n"/>
      <c r="G27" s="68" t="n"/>
      <c r="H27" s="69" t="n"/>
      <c r="I27" s="66" t="n"/>
      <c r="J27" s="66" t="n"/>
    </row>
    <row r="28">
      <c r="A28" s="66" t="n"/>
      <c r="B28" s="96" t="inlineStr">
        <is>
          <t>Ngày (Date) ....../....../......</t>
        </is>
      </c>
      <c r="D28" s="96" t="n"/>
      <c r="E28" s="96" t="inlineStr">
        <is>
          <t>Ngày (Date) ....../....../......</t>
        </is>
      </c>
      <c r="F28" s="96" t="n"/>
      <c r="G28" s="96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2" fitToWidth="0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2.42578125" customWidth="1" min="6" max="6"/>
  </cols>
  <sheetData>
    <row r="1" ht="22.5" customHeight="1">
      <c r="A1" s="2" t="n"/>
      <c r="B1" s="2" t="n"/>
      <c r="C1" s="93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0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4" t="inlineStr">
        <is>
          <t>Họ và tên:</t>
        </is>
      </c>
      <c r="C3" s="103" t="inlineStr">
        <is>
          <t>VƯƠNG KIẾN THANH</t>
        </is>
      </c>
      <c r="F3" s="104" t="inlineStr">
        <is>
          <t>Chức danh:</t>
        </is>
      </c>
      <c r="H3" s="105" t="inlineStr">
        <is>
          <t>Bác sĩ</t>
        </is>
      </c>
      <c r="J3" s="6" t="n"/>
    </row>
    <row r="4">
      <c r="A4" s="94" t="inlineStr">
        <is>
          <t>Mã nhân viên:</t>
        </is>
      </c>
      <c r="C4" s="102" t="inlineStr">
        <is>
          <t>00698</t>
        </is>
      </c>
      <c r="F4" s="72" t="n"/>
      <c r="G4" s="72" t="n"/>
      <c r="H4" s="72" t="n"/>
      <c r="I4" s="73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26">
        <f>I10*C9</f>
        <v/>
      </c>
    </row>
    <row r="10" ht="15.75" customHeight="1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9" t="n">
        <v>0.74</v>
      </c>
      <c r="J10" s="33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26">
        <f>SUM(J13,J14,J15,J17,J18)*C11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6" t="n"/>
      <c r="C12" s="106" t="n"/>
      <c r="D12" s="106" t="n"/>
      <c r="E12" s="107" t="n"/>
      <c r="F12" s="50" t="n"/>
      <c r="G12" s="51" t="n"/>
      <c r="H12" s="52" t="n"/>
      <c r="I12" s="53" t="n"/>
      <c r="J12" s="53" t="n"/>
    </row>
    <row r="13" ht="33" customFormat="1" customHeight="1" s="71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92" t="inlineStr">
        <is>
          <t>&lt;5</t>
        </is>
      </c>
      <c r="H13" s="90" t="n">
        <v>3.8</v>
      </c>
      <c r="I13" s="91" t="n">
        <v>1</v>
      </c>
      <c r="J13" s="91">
        <f>I13*C13</f>
        <v/>
      </c>
    </row>
    <row r="14" ht="66.75" customFormat="1" customHeight="1" s="71">
      <c r="A14" s="54" t="n">
        <v>2</v>
      </c>
      <c r="B14" s="77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78" t="inlineStr">
        <is>
          <t>KQ &lt; 4 điểm: KPI=0%
KQ &gt;= 4 điểm: KPI=KQ/4.2*100%</t>
        </is>
      </c>
      <c r="E14" s="79" t="inlineStr">
        <is>
          <t>Báo cáo QLCL</t>
        </is>
      </c>
      <c r="F14" s="56" t="inlineStr">
        <is>
          <t>%</t>
        </is>
      </c>
      <c r="G14" s="90" t="n">
        <v>4.2</v>
      </c>
      <c r="H14" s="90" t="n">
        <v>4.17</v>
      </c>
      <c r="I14" s="91" t="n">
        <v>0.99</v>
      </c>
      <c r="J14" s="91">
        <f>I14*C14</f>
        <v/>
      </c>
    </row>
    <row r="15" ht="31.5" customHeight="1">
      <c r="A15" s="54" t="n">
        <v>3</v>
      </c>
      <c r="B15" s="81" t="inlineStr">
        <is>
          <t>Phẫu thuật chương trình đạt 17% so với kế hoạch 2020</t>
        </is>
      </c>
      <c r="C15" s="82" t="n">
        <v>0.2</v>
      </c>
      <c r="D15" s="83" t="inlineStr">
        <is>
          <t>KPI=KQ/17%*100%
(KPI max: 200%)</t>
        </is>
      </c>
      <c r="E15" s="79" t="inlineStr">
        <is>
          <t>Báo cáo QLCL</t>
        </is>
      </c>
      <c r="F15" s="74" t="inlineStr">
        <is>
          <t>%</t>
        </is>
      </c>
      <c r="G15" s="91" t="n">
        <v>0.17</v>
      </c>
      <c r="H15" s="91" t="n">
        <v>0.22</v>
      </c>
      <c r="I15" s="91">
        <f>H15/G15</f>
        <v/>
      </c>
      <c r="J15" s="91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6" t="n"/>
      <c r="C16" s="106" t="n"/>
      <c r="D16" s="106" t="n"/>
      <c r="E16" s="107" t="n"/>
      <c r="F16" s="50" t="n"/>
      <c r="G16" s="90" t="n"/>
      <c r="H16" s="90" t="n"/>
      <c r="I16" s="91" t="n"/>
      <c r="J16" s="91" t="n"/>
    </row>
    <row r="17" ht="78.75" customHeight="1">
      <c r="A17" s="57" t="n">
        <v>1</v>
      </c>
      <c r="B17" s="75" t="inlineStr">
        <is>
          <t>Đảm bảo 100% không vi phạm: quy chế công tác khoa ngoại, quy chế công tác khoa phẫu thuật - gây mê hồi sức và quy chế công tác khoa chống nhiễm khuẩn</t>
        </is>
      </c>
      <c r="C17" s="76" t="n">
        <v>0.2</v>
      </c>
      <c r="D17" s="80" t="inlineStr">
        <is>
          <t>KQ= 100%: 100% KPI 
KQ&lt; 100%: 0% KPI</t>
        </is>
      </c>
      <c r="E17" s="58" t="inlineStr">
        <is>
          <t>Báo cáo điều dưỡng trưởng</t>
        </is>
      </c>
      <c r="F17" s="56" t="inlineStr">
        <is>
          <t>%</t>
        </is>
      </c>
      <c r="G17" s="91" t="n">
        <v>1</v>
      </c>
      <c r="H17" s="91" t="n">
        <v>1</v>
      </c>
      <c r="I17" s="91" t="n">
        <v>1</v>
      </c>
      <c r="J17" s="91" t="n">
        <v>0.2</v>
      </c>
    </row>
    <row r="18" ht="47.25" customHeight="1">
      <c r="A18" s="57" t="n">
        <v>2</v>
      </c>
      <c r="B18" s="84" t="inlineStr">
        <is>
          <t>Triển khai 02 ca phẫu thuật cắt rễ thần kinh trong bại não</t>
        </is>
      </c>
      <c r="C18" s="85" t="n">
        <v>0.2</v>
      </c>
      <c r="D18" s="86" t="inlineStr">
        <is>
          <t>KPI=KQ/2*100%</t>
        </is>
      </c>
      <c r="E18" s="88" t="inlineStr">
        <is>
          <t>Báo cáo KHTH</t>
        </is>
      </c>
      <c r="F18" s="87" t="inlineStr">
        <is>
          <t>31/12/2020</t>
        </is>
      </c>
      <c r="G18" s="54" t="n">
        <v>2</v>
      </c>
      <c r="H18" s="54" t="n">
        <v>1</v>
      </c>
      <c r="I18" s="91" t="n">
        <v>0.5</v>
      </c>
      <c r="J18" s="91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59" t="n"/>
      <c r="H19" s="60" t="n"/>
      <c r="I19" s="41" t="n"/>
      <c r="J19" s="26">
        <f>SUM(J11,J9,J7)</f>
        <v/>
      </c>
    </row>
    <row r="20">
      <c r="A20" s="61" t="n"/>
      <c r="B20" s="61" t="n"/>
      <c r="C20" s="61" t="n"/>
      <c r="D20" s="101" t="n"/>
      <c r="E20" s="61" t="n"/>
      <c r="F20" s="101" t="n"/>
      <c r="G20" s="63" t="n"/>
      <c r="H20" s="64" t="n"/>
      <c r="I20" s="61" t="n"/>
      <c r="J20" s="61" t="n"/>
    </row>
    <row r="21">
      <c r="A21" s="61" t="n"/>
      <c r="B21" s="100" t="inlineStr">
        <is>
          <t>Người nhận tiêu chí đánh giá</t>
        </is>
      </c>
      <c r="D21" s="100" t="n"/>
      <c r="E21" s="100" t="inlineStr">
        <is>
          <t>Người xem xét tiêu chí đánh giá</t>
        </is>
      </c>
      <c r="F21" s="100" t="n"/>
      <c r="G21" s="100" t="inlineStr">
        <is>
          <t>Người duyệt kết quả đánh giá</t>
        </is>
      </c>
    </row>
    <row r="22">
      <c r="A22" s="61" t="n"/>
      <c r="B22" s="101" t="inlineStr">
        <is>
          <t>Chức danh (Position)</t>
        </is>
      </c>
      <c r="D22" s="101" t="n"/>
      <c r="E22" s="101" t="n"/>
      <c r="F22" s="101" t="n"/>
      <c r="G22" s="101" t="inlineStr">
        <is>
          <t>Chức danh (Position)</t>
        </is>
      </c>
    </row>
    <row r="23">
      <c r="A23" s="66" t="n"/>
      <c r="B23" s="66" t="n"/>
      <c r="C23" s="66" t="n"/>
      <c r="D23" s="96" t="n"/>
      <c r="E23" s="66" t="n"/>
      <c r="F23" s="96" t="n"/>
      <c r="G23" s="68" t="n"/>
      <c r="H23" s="69" t="n"/>
      <c r="I23" s="66" t="n"/>
      <c r="J23" s="66" t="n"/>
    </row>
    <row r="24">
      <c r="A24" s="66" t="n"/>
      <c r="B24" s="66" t="n"/>
      <c r="C24" s="66" t="n"/>
      <c r="D24" s="96" t="n"/>
      <c r="E24" s="66" t="n"/>
      <c r="F24" s="96" t="n"/>
      <c r="G24" s="68" t="n"/>
      <c r="H24" s="69" t="n"/>
      <c r="I24" s="66" t="n"/>
      <c r="J24" s="66" t="n"/>
    </row>
    <row r="25">
      <c r="A25" s="66" t="n"/>
      <c r="B25" s="66" t="n"/>
      <c r="C25" s="66" t="n"/>
      <c r="D25" s="96" t="n"/>
      <c r="E25" s="66" t="n"/>
      <c r="F25" s="96" t="n"/>
      <c r="G25" s="68" t="n"/>
      <c r="H25" s="69" t="n"/>
      <c r="I25" s="66" t="n"/>
      <c r="J25" s="66" t="n"/>
    </row>
    <row r="26">
      <c r="A26" s="66" t="n"/>
      <c r="B26" s="66" t="n"/>
      <c r="C26" s="66" t="n"/>
      <c r="D26" s="96" t="n"/>
      <c r="E26" s="66" t="n"/>
      <c r="F26" s="96" t="n"/>
      <c r="G26" s="68" t="n"/>
      <c r="H26" s="69" t="n"/>
      <c r="I26" s="66" t="n"/>
      <c r="J26" s="66" t="n"/>
    </row>
    <row r="27">
      <c r="A27" s="66" t="n"/>
      <c r="B27" s="66" t="n"/>
      <c r="C27" s="66" t="n"/>
      <c r="D27" s="96" t="n"/>
      <c r="E27" s="66" t="n"/>
      <c r="F27" s="96" t="n"/>
      <c r="G27" s="68" t="n"/>
      <c r="H27" s="69" t="n"/>
      <c r="I27" s="66" t="n"/>
      <c r="J27" s="66" t="n"/>
    </row>
    <row r="28">
      <c r="A28" s="66" t="n"/>
      <c r="B28" s="96" t="inlineStr">
        <is>
          <t>Ngày (Date) ....../....../......</t>
        </is>
      </c>
      <c r="D28" s="96" t="n"/>
      <c r="E28" s="96" t="inlineStr">
        <is>
          <t>Ngày (Date) ....../....../......</t>
        </is>
      </c>
      <c r="F28" s="96" t="n"/>
      <c r="G28" s="96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2" fitToWidth="0" verticalDpi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2.42578125" customWidth="1" min="6" max="6"/>
  </cols>
  <sheetData>
    <row r="1" ht="22.5" customHeight="1">
      <c r="A1" s="2" t="n"/>
      <c r="B1" s="2" t="n"/>
      <c r="C1" s="93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0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4" t="inlineStr">
        <is>
          <t>Họ và tên:</t>
        </is>
      </c>
      <c r="C3" s="103" t="inlineStr">
        <is>
          <t>TRẦN VŨ</t>
        </is>
      </c>
      <c r="F3" s="104" t="inlineStr">
        <is>
          <t>Chức danh:</t>
        </is>
      </c>
      <c r="H3" s="105" t="inlineStr">
        <is>
          <t>Bác sĩ</t>
        </is>
      </c>
      <c r="J3" s="6" t="n"/>
    </row>
    <row r="4">
      <c r="A4" s="94" t="inlineStr">
        <is>
          <t>Mã nhân viên:</t>
        </is>
      </c>
      <c r="C4" s="102" t="inlineStr">
        <is>
          <t>00726</t>
        </is>
      </c>
      <c r="F4" s="72" t="n"/>
      <c r="G4" s="72" t="n"/>
      <c r="H4" s="72" t="n"/>
      <c r="I4" s="73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26">
        <f>I10*C9</f>
        <v/>
      </c>
    </row>
    <row r="10" ht="15.75" customHeight="1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9" t="n">
        <v>0.74</v>
      </c>
      <c r="J10" s="33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26">
        <f>SUM(J13,J14,J15,J17,J18)*C11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6" t="n"/>
      <c r="C12" s="106" t="n"/>
      <c r="D12" s="106" t="n"/>
      <c r="E12" s="107" t="n"/>
      <c r="F12" s="50" t="n"/>
      <c r="G12" s="51" t="n"/>
      <c r="H12" s="52" t="n"/>
      <c r="I12" s="53" t="n"/>
      <c r="J12" s="53" t="n"/>
    </row>
    <row r="13" ht="33" customFormat="1" customHeight="1" s="71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92" t="inlineStr">
        <is>
          <t>&lt;5</t>
        </is>
      </c>
      <c r="H13" s="90" t="n">
        <v>3.8</v>
      </c>
      <c r="I13" s="91" t="n">
        <v>1</v>
      </c>
      <c r="J13" s="91">
        <f>I13*C13</f>
        <v/>
      </c>
    </row>
    <row r="14" ht="66.75" customFormat="1" customHeight="1" s="71">
      <c r="A14" s="54" t="n">
        <v>2</v>
      </c>
      <c r="B14" s="77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78" t="inlineStr">
        <is>
          <t>KQ &lt; 4 điểm: KPI=0%
KQ &gt;= 4 điểm: KPI=KQ/4.2*100%</t>
        </is>
      </c>
      <c r="E14" s="79" t="inlineStr">
        <is>
          <t>Báo cáo QLCL</t>
        </is>
      </c>
      <c r="F14" s="56" t="inlineStr">
        <is>
          <t>%</t>
        </is>
      </c>
      <c r="G14" s="90" t="n">
        <v>4.2</v>
      </c>
      <c r="H14" s="90" t="n">
        <v>4.17</v>
      </c>
      <c r="I14" s="91" t="n">
        <v>0.99</v>
      </c>
      <c r="J14" s="91">
        <f>I14*C14</f>
        <v/>
      </c>
    </row>
    <row r="15" ht="31.5" customHeight="1">
      <c r="A15" s="54" t="n">
        <v>3</v>
      </c>
      <c r="B15" s="81" t="inlineStr">
        <is>
          <t>Phẫu thuật chương trình đạt 17% so với kế hoạch 2020</t>
        </is>
      </c>
      <c r="C15" s="82" t="n">
        <v>0.2</v>
      </c>
      <c r="D15" s="83" t="inlineStr">
        <is>
          <t>KPI=KQ/17%*100%
(KPI max: 200%)</t>
        </is>
      </c>
      <c r="E15" s="79" t="inlineStr">
        <is>
          <t>Báo cáo QLCL</t>
        </is>
      </c>
      <c r="F15" s="74" t="inlineStr">
        <is>
          <t>%</t>
        </is>
      </c>
      <c r="G15" s="91" t="n">
        <v>0.17</v>
      </c>
      <c r="H15" s="91" t="n">
        <v>0.22</v>
      </c>
      <c r="I15" s="91">
        <f>H15/G15</f>
        <v/>
      </c>
      <c r="J15" s="91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6" t="n"/>
      <c r="C16" s="106" t="n"/>
      <c r="D16" s="106" t="n"/>
      <c r="E16" s="107" t="n"/>
      <c r="F16" s="50" t="n"/>
      <c r="G16" s="90" t="n"/>
      <c r="H16" s="90" t="n"/>
      <c r="I16" s="91" t="n"/>
      <c r="J16" s="91" t="n"/>
    </row>
    <row r="17" ht="78.75" customHeight="1">
      <c r="A17" s="57" t="n">
        <v>1</v>
      </c>
      <c r="B17" s="75" t="inlineStr">
        <is>
          <t>Đảm bảo 100% không vi phạm: quy chế công tác khoa ngoại, quy chế công tác khoa phẫu thuật - gây mê hồi sức và quy chế công tác khoa chống nhiễm khuẩn</t>
        </is>
      </c>
      <c r="C17" s="76" t="n">
        <v>0.2</v>
      </c>
      <c r="D17" s="80" t="inlineStr">
        <is>
          <t>KQ= 100%: 100% KPI 
KQ&lt; 100%: 0% KPI</t>
        </is>
      </c>
      <c r="E17" s="58" t="inlineStr">
        <is>
          <t>Báo cáo điều dưỡng trưởng</t>
        </is>
      </c>
      <c r="F17" s="56" t="inlineStr">
        <is>
          <t>%</t>
        </is>
      </c>
      <c r="G17" s="91" t="n">
        <v>1</v>
      </c>
      <c r="H17" s="91" t="n">
        <v>1</v>
      </c>
      <c r="I17" s="91" t="n">
        <v>1</v>
      </c>
      <c r="J17" s="91" t="n">
        <v>0.2</v>
      </c>
    </row>
    <row r="18" ht="47.25" customHeight="1">
      <c r="A18" s="57" t="n">
        <v>2</v>
      </c>
      <c r="B18" s="84" t="inlineStr">
        <is>
          <t>Triển khai 02 ca phẫu thuật cắt rễ thần kinh trong bại não</t>
        </is>
      </c>
      <c r="C18" s="85" t="n">
        <v>0.2</v>
      </c>
      <c r="D18" s="86" t="inlineStr">
        <is>
          <t>KPI=KQ/2*100%</t>
        </is>
      </c>
      <c r="E18" s="88" t="inlineStr">
        <is>
          <t>Báo cáo KHTH</t>
        </is>
      </c>
      <c r="F18" s="87" t="inlineStr">
        <is>
          <t>31/12/2020</t>
        </is>
      </c>
      <c r="G18" s="54" t="n">
        <v>2</v>
      </c>
      <c r="H18" s="54" t="n">
        <v>1</v>
      </c>
      <c r="I18" s="91" t="n">
        <v>0.5</v>
      </c>
      <c r="J18" s="91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59" t="n"/>
      <c r="H19" s="60" t="n"/>
      <c r="I19" s="41" t="n"/>
      <c r="J19" s="26">
        <f>SUM(J11,J9,J7)</f>
        <v/>
      </c>
    </row>
    <row r="20">
      <c r="A20" s="61" t="n"/>
      <c r="B20" s="61" t="n"/>
      <c r="C20" s="61" t="n"/>
      <c r="D20" s="101" t="n"/>
      <c r="E20" s="61" t="n"/>
      <c r="F20" s="101" t="n"/>
      <c r="G20" s="63" t="n"/>
      <c r="H20" s="64" t="n"/>
      <c r="I20" s="61" t="n"/>
      <c r="J20" s="61" t="n"/>
    </row>
    <row r="21">
      <c r="A21" s="61" t="n"/>
      <c r="B21" s="100" t="inlineStr">
        <is>
          <t>Người nhận tiêu chí đánh giá</t>
        </is>
      </c>
      <c r="D21" s="100" t="n"/>
      <c r="E21" s="100" t="inlineStr">
        <is>
          <t>Người xem xét tiêu chí đánh giá</t>
        </is>
      </c>
      <c r="F21" s="100" t="n"/>
      <c r="G21" s="100" t="inlineStr">
        <is>
          <t>Người duyệt kết quả đánh giá</t>
        </is>
      </c>
    </row>
    <row r="22">
      <c r="A22" s="61" t="n"/>
      <c r="B22" s="101" t="inlineStr">
        <is>
          <t>Chức danh (Position)</t>
        </is>
      </c>
      <c r="D22" s="101" t="n"/>
      <c r="E22" s="101" t="n"/>
      <c r="F22" s="101" t="n"/>
      <c r="G22" s="101" t="inlineStr">
        <is>
          <t>Chức danh (Position)</t>
        </is>
      </c>
    </row>
    <row r="23">
      <c r="A23" s="66" t="n"/>
      <c r="B23" s="66" t="n"/>
      <c r="C23" s="66" t="n"/>
      <c r="D23" s="96" t="n"/>
      <c r="E23" s="66" t="n"/>
      <c r="F23" s="96" t="n"/>
      <c r="G23" s="68" t="n"/>
      <c r="H23" s="69" t="n"/>
      <c r="I23" s="66" t="n"/>
      <c r="J23" s="66" t="n"/>
    </row>
    <row r="24">
      <c r="A24" s="66" t="n"/>
      <c r="B24" s="66" t="n"/>
      <c r="C24" s="66" t="n"/>
      <c r="D24" s="96" t="n"/>
      <c r="E24" s="66" t="n"/>
      <c r="F24" s="96" t="n"/>
      <c r="G24" s="68" t="n"/>
      <c r="H24" s="69" t="n"/>
      <c r="I24" s="66" t="n"/>
      <c r="J24" s="66" t="n"/>
    </row>
    <row r="25">
      <c r="A25" s="66" t="n"/>
      <c r="B25" s="66" t="n"/>
      <c r="C25" s="66" t="n"/>
      <c r="D25" s="96" t="n"/>
      <c r="E25" s="66" t="n"/>
      <c r="F25" s="96" t="n"/>
      <c r="G25" s="68" t="n"/>
      <c r="H25" s="69" t="n"/>
      <c r="I25" s="66" t="n"/>
      <c r="J25" s="66" t="n"/>
    </row>
    <row r="26">
      <c r="A26" s="66" t="n"/>
      <c r="B26" s="66" t="n"/>
      <c r="C26" s="66" t="n"/>
      <c r="D26" s="96" t="n"/>
      <c r="E26" s="66" t="n"/>
      <c r="F26" s="96" t="n"/>
      <c r="G26" s="68" t="n"/>
      <c r="H26" s="69" t="n"/>
      <c r="I26" s="66" t="n"/>
      <c r="J26" s="66" t="n"/>
    </row>
    <row r="27">
      <c r="A27" s="66" t="n"/>
      <c r="B27" s="66" t="n"/>
      <c r="C27" s="66" t="n"/>
      <c r="D27" s="96" t="n"/>
      <c r="E27" s="66" t="n"/>
      <c r="F27" s="96" t="n"/>
      <c r="G27" s="68" t="n"/>
      <c r="H27" s="69" t="n"/>
      <c r="I27" s="66" t="n"/>
      <c r="J27" s="66" t="n"/>
    </row>
    <row r="28">
      <c r="A28" s="66" t="n"/>
      <c r="B28" s="96" t="inlineStr">
        <is>
          <t>Ngày (Date) ....../....../......</t>
        </is>
      </c>
      <c r="D28" s="96" t="n"/>
      <c r="E28" s="96" t="inlineStr">
        <is>
          <t>Ngày (Date) ....../....../......</t>
        </is>
      </c>
      <c r="F28" s="96" t="n"/>
      <c r="G28" s="96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2" fitToWidth="0" verticalDpi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2.42578125" customWidth="1" min="6" max="6"/>
  </cols>
  <sheetData>
    <row r="1" ht="22.5" customHeight="1">
      <c r="A1" s="2" t="n"/>
      <c r="B1" s="2" t="n"/>
      <c r="C1" s="93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0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4" t="inlineStr">
        <is>
          <t>Họ và tên:</t>
        </is>
      </c>
      <c r="C3" s="103" t="inlineStr">
        <is>
          <t>NGUYẼN THỊ KIỀU HẠNH</t>
        </is>
      </c>
      <c r="F3" s="104" t="inlineStr">
        <is>
          <t>Chức danh:</t>
        </is>
      </c>
      <c r="H3" s="105" t="inlineStr">
        <is>
          <t>Bác sĩ</t>
        </is>
      </c>
      <c r="J3" s="6" t="n"/>
    </row>
    <row r="4">
      <c r="A4" s="94" t="inlineStr">
        <is>
          <t>Mã nhân viên:</t>
        </is>
      </c>
      <c r="C4" s="102" t="inlineStr">
        <is>
          <t>01461</t>
        </is>
      </c>
      <c r="F4" s="72" t="n"/>
      <c r="G4" s="72" t="n"/>
      <c r="H4" s="72" t="n"/>
      <c r="I4" s="73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26">
        <f>I10*C9</f>
        <v/>
      </c>
    </row>
    <row r="10" ht="15.75" customHeight="1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9" t="n">
        <v>0.74</v>
      </c>
      <c r="J10" s="33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26">
        <f>SUM(J13,J14,J15,J17,J18)*C11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6" t="n"/>
      <c r="C12" s="106" t="n"/>
      <c r="D12" s="106" t="n"/>
      <c r="E12" s="107" t="n"/>
      <c r="F12" s="50" t="n"/>
      <c r="G12" s="51" t="n"/>
      <c r="H12" s="52" t="n"/>
      <c r="I12" s="53" t="n"/>
      <c r="J12" s="53" t="n"/>
    </row>
    <row r="13" ht="33" customFormat="1" customHeight="1" s="71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92" t="inlineStr">
        <is>
          <t>&lt;5</t>
        </is>
      </c>
      <c r="H13" s="90" t="n">
        <v>3.8</v>
      </c>
      <c r="I13" s="91" t="n">
        <v>1</v>
      </c>
      <c r="J13" s="91">
        <f>I13*C13</f>
        <v/>
      </c>
    </row>
    <row r="14" ht="66.75" customFormat="1" customHeight="1" s="71">
      <c r="A14" s="54" t="n">
        <v>2</v>
      </c>
      <c r="B14" s="77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78" t="inlineStr">
        <is>
          <t>KQ &lt; 4 điểm: KPI=0%
KQ &gt;= 4 điểm: KPI=KQ/4.2*100%</t>
        </is>
      </c>
      <c r="E14" s="79" t="inlineStr">
        <is>
          <t>Báo cáo QLCL</t>
        </is>
      </c>
      <c r="F14" s="56" t="inlineStr">
        <is>
          <t>%</t>
        </is>
      </c>
      <c r="G14" s="90" t="n">
        <v>4.2</v>
      </c>
      <c r="H14" s="90" t="n">
        <v>4.17</v>
      </c>
      <c r="I14" s="91" t="n">
        <v>0.99</v>
      </c>
      <c r="J14" s="91">
        <f>I14*C14</f>
        <v/>
      </c>
    </row>
    <row r="15" ht="31.5" customHeight="1">
      <c r="A15" s="54" t="n">
        <v>3</v>
      </c>
      <c r="B15" s="81" t="inlineStr">
        <is>
          <t>Phẫu thuật chương trình đạt 17% so với kế hoạch 2020</t>
        </is>
      </c>
      <c r="C15" s="82" t="n">
        <v>0.2</v>
      </c>
      <c r="D15" s="83" t="inlineStr">
        <is>
          <t>KPI=KQ/17%*100%
(KPI max: 200%)</t>
        </is>
      </c>
      <c r="E15" s="79" t="inlineStr">
        <is>
          <t>Báo cáo QLCL</t>
        </is>
      </c>
      <c r="F15" s="74" t="inlineStr">
        <is>
          <t>%</t>
        </is>
      </c>
      <c r="G15" s="91" t="n">
        <v>0.17</v>
      </c>
      <c r="H15" s="91" t="n">
        <v>0.22</v>
      </c>
      <c r="I15" s="91">
        <f>H15/G15</f>
        <v/>
      </c>
      <c r="J15" s="91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6" t="n"/>
      <c r="C16" s="106" t="n"/>
      <c r="D16" s="106" t="n"/>
      <c r="E16" s="107" t="n"/>
      <c r="F16" s="50" t="n"/>
      <c r="G16" s="90" t="n"/>
      <c r="H16" s="90" t="n"/>
      <c r="I16" s="91" t="n"/>
      <c r="J16" s="91" t="n"/>
    </row>
    <row r="17" ht="78.75" customHeight="1">
      <c r="A17" s="57" t="n">
        <v>1</v>
      </c>
      <c r="B17" s="75" t="inlineStr">
        <is>
          <t>Đảm bảo 100% không vi phạm: quy chế công tác khoa ngoại, quy chế công tác khoa phẫu thuật - gây mê hồi sức và quy chế công tác khoa chống nhiễm khuẩn</t>
        </is>
      </c>
      <c r="C17" s="76" t="n">
        <v>0.2</v>
      </c>
      <c r="D17" s="80" t="inlineStr">
        <is>
          <t>KQ= 100%: 100% KPI 
KQ&lt; 100%: 0% KPI</t>
        </is>
      </c>
      <c r="E17" s="58" t="inlineStr">
        <is>
          <t>Báo cáo điều dưỡng trưởng</t>
        </is>
      </c>
      <c r="F17" s="56" t="inlineStr">
        <is>
          <t>%</t>
        </is>
      </c>
      <c r="G17" s="91" t="n">
        <v>1</v>
      </c>
      <c r="H17" s="91" t="n">
        <v>1</v>
      </c>
      <c r="I17" s="91" t="n">
        <v>1</v>
      </c>
      <c r="J17" s="91" t="n">
        <v>0.2</v>
      </c>
    </row>
    <row r="18" ht="47.25" customHeight="1">
      <c r="A18" s="57" t="n">
        <v>2</v>
      </c>
      <c r="B18" s="84" t="inlineStr">
        <is>
          <t>Triển khai 02 ca phẫu thuật cắt rễ thần kinh trong bại não</t>
        </is>
      </c>
      <c r="C18" s="85" t="n">
        <v>0.2</v>
      </c>
      <c r="D18" s="86" t="inlineStr">
        <is>
          <t>KPI=KQ/2*100%</t>
        </is>
      </c>
      <c r="E18" s="88" t="inlineStr">
        <is>
          <t>Báo cáo KHTH</t>
        </is>
      </c>
      <c r="F18" s="87" t="inlineStr">
        <is>
          <t>31/12/2020</t>
        </is>
      </c>
      <c r="G18" s="54" t="n">
        <v>2</v>
      </c>
      <c r="H18" s="54" t="n">
        <v>1</v>
      </c>
      <c r="I18" s="91" t="n">
        <v>0.5</v>
      </c>
      <c r="J18" s="91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59" t="n"/>
      <c r="H19" s="60" t="n"/>
      <c r="I19" s="41" t="n"/>
      <c r="J19" s="26">
        <f>SUM(J11,J9,J7)</f>
        <v/>
      </c>
    </row>
    <row r="20">
      <c r="A20" s="61" t="n"/>
      <c r="B20" s="61" t="n"/>
      <c r="C20" s="61" t="n"/>
      <c r="D20" s="101" t="n"/>
      <c r="E20" s="61" t="n"/>
      <c r="F20" s="101" t="n"/>
      <c r="G20" s="63" t="n"/>
      <c r="H20" s="64" t="n"/>
      <c r="I20" s="61" t="n"/>
      <c r="J20" s="61" t="n"/>
    </row>
    <row r="21">
      <c r="A21" s="61" t="n"/>
      <c r="B21" s="100" t="inlineStr">
        <is>
          <t>Người nhận tiêu chí đánh giá</t>
        </is>
      </c>
      <c r="D21" s="100" t="n"/>
      <c r="E21" s="100" t="inlineStr">
        <is>
          <t>Người xem xét tiêu chí đánh giá</t>
        </is>
      </c>
      <c r="F21" s="100" t="n"/>
      <c r="G21" s="100" t="inlineStr">
        <is>
          <t>Người duyệt kết quả đánh giá</t>
        </is>
      </c>
    </row>
    <row r="22">
      <c r="A22" s="61" t="n"/>
      <c r="B22" s="101" t="inlineStr">
        <is>
          <t>Chức danh (Position)</t>
        </is>
      </c>
      <c r="D22" s="101" t="n"/>
      <c r="E22" s="101" t="n"/>
      <c r="F22" s="101" t="n"/>
      <c r="G22" s="101" t="inlineStr">
        <is>
          <t>Chức danh (Position)</t>
        </is>
      </c>
    </row>
    <row r="23">
      <c r="A23" s="66" t="n"/>
      <c r="B23" s="66" t="n"/>
      <c r="C23" s="66" t="n"/>
      <c r="D23" s="96" t="n"/>
      <c r="E23" s="66" t="n"/>
      <c r="F23" s="96" t="n"/>
      <c r="G23" s="68" t="n"/>
      <c r="H23" s="69" t="n"/>
      <c r="I23" s="66" t="n"/>
      <c r="J23" s="66" t="n"/>
    </row>
    <row r="24">
      <c r="A24" s="66" t="n"/>
      <c r="B24" s="66" t="n"/>
      <c r="C24" s="66" t="n"/>
      <c r="D24" s="96" t="n"/>
      <c r="E24" s="66" t="n"/>
      <c r="F24" s="96" t="n"/>
      <c r="G24" s="68" t="n"/>
      <c r="H24" s="69" t="n"/>
      <c r="I24" s="66" t="n"/>
      <c r="J24" s="66" t="n"/>
    </row>
    <row r="25">
      <c r="A25" s="66" t="n"/>
      <c r="B25" s="66" t="n"/>
      <c r="C25" s="66" t="n"/>
      <c r="D25" s="96" t="n"/>
      <c r="E25" s="66" t="n"/>
      <c r="F25" s="96" t="n"/>
      <c r="G25" s="68" t="n"/>
      <c r="H25" s="69" t="n"/>
      <c r="I25" s="66" t="n"/>
      <c r="J25" s="66" t="n"/>
    </row>
    <row r="26">
      <c r="A26" s="66" t="n"/>
      <c r="B26" s="66" t="n"/>
      <c r="C26" s="66" t="n"/>
      <c r="D26" s="96" t="n"/>
      <c r="E26" s="66" t="n"/>
      <c r="F26" s="96" t="n"/>
      <c r="G26" s="68" t="n"/>
      <c r="H26" s="69" t="n"/>
      <c r="I26" s="66" t="n"/>
      <c r="J26" s="66" t="n"/>
    </row>
    <row r="27">
      <c r="A27" s="66" t="n"/>
      <c r="B27" s="66" t="n"/>
      <c r="C27" s="66" t="n"/>
      <c r="D27" s="96" t="n"/>
      <c r="E27" s="66" t="n"/>
      <c r="F27" s="96" t="n"/>
      <c r="G27" s="68" t="n"/>
      <c r="H27" s="69" t="n"/>
      <c r="I27" s="66" t="n"/>
      <c r="J27" s="66" t="n"/>
    </row>
    <row r="28">
      <c r="A28" s="66" t="n"/>
      <c r="B28" s="96" t="inlineStr">
        <is>
          <t>Ngày (Date) ....../....../......</t>
        </is>
      </c>
      <c r="D28" s="96" t="n"/>
      <c r="E28" s="96" t="inlineStr">
        <is>
          <t>Ngày (Date) ....../....../......</t>
        </is>
      </c>
      <c r="F28" s="96" t="n"/>
      <c r="G28" s="96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2" fitToWidth="0" verticalDpi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2.42578125" customWidth="1" min="6" max="6"/>
  </cols>
  <sheetData>
    <row r="1" ht="22.5" customHeight="1">
      <c r="A1" s="2" t="n"/>
      <c r="B1" s="2" t="n"/>
      <c r="C1" s="93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0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4" t="inlineStr">
        <is>
          <t>Họ và tên:</t>
        </is>
      </c>
      <c r="C3" s="103" t="inlineStr">
        <is>
          <t>MAI ĐỨC MẠNH</t>
        </is>
      </c>
      <c r="F3" s="104" t="inlineStr">
        <is>
          <t>Chức danh:</t>
        </is>
      </c>
      <c r="H3" s="105" t="inlineStr">
        <is>
          <t>Bác sĩ</t>
        </is>
      </c>
      <c r="J3" s="6" t="n"/>
    </row>
    <row r="4">
      <c r="A4" s="94" t="inlineStr">
        <is>
          <t>Mã nhân viên:</t>
        </is>
      </c>
      <c r="C4" s="102" t="inlineStr">
        <is>
          <t>01466</t>
        </is>
      </c>
      <c r="F4" s="72" t="n"/>
      <c r="G4" s="72" t="n"/>
      <c r="H4" s="72" t="n"/>
      <c r="I4" s="73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26">
        <f>I10*C9</f>
        <v/>
      </c>
    </row>
    <row r="10" ht="15.75" customHeight="1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9" t="n">
        <v>0.74</v>
      </c>
      <c r="J10" s="33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26">
        <f>SUM(J13,J14,J15,J17,J18)*C11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6" t="n"/>
      <c r="C12" s="106" t="n"/>
      <c r="D12" s="106" t="n"/>
      <c r="E12" s="107" t="n"/>
      <c r="F12" s="50" t="n"/>
      <c r="G12" s="51" t="n"/>
      <c r="H12" s="52" t="n"/>
      <c r="I12" s="53" t="n"/>
      <c r="J12" s="53" t="n"/>
    </row>
    <row r="13" ht="33" customFormat="1" customHeight="1" s="71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92" t="inlineStr">
        <is>
          <t>&lt;5</t>
        </is>
      </c>
      <c r="H13" s="90" t="n">
        <v>3.8</v>
      </c>
      <c r="I13" s="91" t="n">
        <v>1</v>
      </c>
      <c r="J13" s="91">
        <f>I13*C13</f>
        <v/>
      </c>
    </row>
    <row r="14" ht="66.75" customFormat="1" customHeight="1" s="71">
      <c r="A14" s="54" t="n">
        <v>2</v>
      </c>
      <c r="B14" s="77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78" t="inlineStr">
        <is>
          <t>KQ &lt; 4 điểm: KPI=0%
KQ &gt;= 4 điểm: KPI=KQ/4.2*100%</t>
        </is>
      </c>
      <c r="E14" s="79" t="inlineStr">
        <is>
          <t>Báo cáo QLCL</t>
        </is>
      </c>
      <c r="F14" s="56" t="inlineStr">
        <is>
          <t>%</t>
        </is>
      </c>
      <c r="G14" s="90" t="n">
        <v>4.2</v>
      </c>
      <c r="H14" s="90" t="n">
        <v>4.17</v>
      </c>
      <c r="I14" s="91" t="n">
        <v>0.99</v>
      </c>
      <c r="J14" s="91">
        <f>I14*C14</f>
        <v/>
      </c>
    </row>
    <row r="15" ht="31.5" customHeight="1">
      <c r="A15" s="54" t="n">
        <v>3</v>
      </c>
      <c r="B15" s="81" t="inlineStr">
        <is>
          <t>Phẫu thuật chương trình đạt 17% so với kế hoạch 2020</t>
        </is>
      </c>
      <c r="C15" s="82" t="n">
        <v>0.2</v>
      </c>
      <c r="D15" s="83" t="inlineStr">
        <is>
          <t>KPI=KQ/17%*100%
(KPI max: 200%)</t>
        </is>
      </c>
      <c r="E15" s="79" t="inlineStr">
        <is>
          <t>Báo cáo QLCL</t>
        </is>
      </c>
      <c r="F15" s="74" t="inlineStr">
        <is>
          <t>%</t>
        </is>
      </c>
      <c r="G15" s="91" t="n">
        <v>0.17</v>
      </c>
      <c r="H15" s="91" t="n">
        <v>0.22</v>
      </c>
      <c r="I15" s="91">
        <f>H15/G15</f>
        <v/>
      </c>
      <c r="J15" s="91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6" t="n"/>
      <c r="C16" s="106" t="n"/>
      <c r="D16" s="106" t="n"/>
      <c r="E16" s="107" t="n"/>
      <c r="F16" s="50" t="n"/>
      <c r="G16" s="90" t="n"/>
      <c r="H16" s="90" t="n"/>
      <c r="I16" s="91" t="n"/>
      <c r="J16" s="91" t="n"/>
    </row>
    <row r="17" ht="78.75" customHeight="1">
      <c r="A17" s="57" t="n">
        <v>1</v>
      </c>
      <c r="B17" s="75" t="inlineStr">
        <is>
          <t>Đảm bảo 100% không vi phạm: quy chế công tác khoa ngoại, quy chế công tác khoa phẫu thuật - gây mê hồi sức và quy chế công tác khoa chống nhiễm khuẩn</t>
        </is>
      </c>
      <c r="C17" s="76" t="n">
        <v>0.2</v>
      </c>
      <c r="D17" s="80" t="inlineStr">
        <is>
          <t>KQ= 100%: 100% KPI 
KQ&lt; 100%: 0% KPI</t>
        </is>
      </c>
      <c r="E17" s="58" t="inlineStr">
        <is>
          <t>Báo cáo điều dưỡng trưởng</t>
        </is>
      </c>
      <c r="F17" s="56" t="inlineStr">
        <is>
          <t>%</t>
        </is>
      </c>
      <c r="G17" s="91" t="n">
        <v>1</v>
      </c>
      <c r="H17" s="91" t="n">
        <v>1</v>
      </c>
      <c r="I17" s="91" t="n">
        <v>1</v>
      </c>
      <c r="J17" s="91" t="n">
        <v>0.2</v>
      </c>
    </row>
    <row r="18" ht="47.25" customHeight="1">
      <c r="A18" s="57" t="n">
        <v>2</v>
      </c>
      <c r="B18" s="84" t="inlineStr">
        <is>
          <t>Triển khai 02 ca phẫu thuật cắt rễ thần kinh trong bại não</t>
        </is>
      </c>
      <c r="C18" s="85" t="n">
        <v>0.2</v>
      </c>
      <c r="D18" s="86" t="inlineStr">
        <is>
          <t>KPI=KQ/2*100%</t>
        </is>
      </c>
      <c r="E18" s="88" t="inlineStr">
        <is>
          <t>Báo cáo KHTH</t>
        </is>
      </c>
      <c r="F18" s="87" t="inlineStr">
        <is>
          <t>31/12/2020</t>
        </is>
      </c>
      <c r="G18" s="54" t="n">
        <v>2</v>
      </c>
      <c r="H18" s="54" t="n">
        <v>1</v>
      </c>
      <c r="I18" s="91" t="n">
        <v>0.5</v>
      </c>
      <c r="J18" s="91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59" t="n"/>
      <c r="H19" s="60" t="n"/>
      <c r="I19" s="41" t="n"/>
      <c r="J19" s="26">
        <f>SUM(J11,J9,J7)</f>
        <v/>
      </c>
    </row>
    <row r="20">
      <c r="A20" s="61" t="n"/>
      <c r="B20" s="61" t="n"/>
      <c r="C20" s="61" t="n"/>
      <c r="D20" s="101" t="n"/>
      <c r="E20" s="61" t="n"/>
      <c r="F20" s="101" t="n"/>
      <c r="G20" s="63" t="n"/>
      <c r="H20" s="64" t="n"/>
      <c r="I20" s="61" t="n"/>
      <c r="J20" s="61" t="n"/>
    </row>
    <row r="21">
      <c r="A21" s="61" t="n"/>
      <c r="B21" s="100" t="inlineStr">
        <is>
          <t>Người nhận tiêu chí đánh giá</t>
        </is>
      </c>
      <c r="D21" s="100" t="n"/>
      <c r="E21" s="100" t="inlineStr">
        <is>
          <t>Người xem xét tiêu chí đánh giá</t>
        </is>
      </c>
      <c r="F21" s="100" t="n"/>
      <c r="G21" s="100" t="inlineStr">
        <is>
          <t>Người duyệt kết quả đánh giá</t>
        </is>
      </c>
    </row>
    <row r="22">
      <c r="A22" s="61" t="n"/>
      <c r="B22" s="101" t="inlineStr">
        <is>
          <t>Chức danh (Position)</t>
        </is>
      </c>
      <c r="D22" s="101" t="n"/>
      <c r="E22" s="101" t="n"/>
      <c r="F22" s="101" t="n"/>
      <c r="G22" s="101" t="inlineStr">
        <is>
          <t>Chức danh (Position)</t>
        </is>
      </c>
    </row>
    <row r="23">
      <c r="A23" s="66" t="n"/>
      <c r="B23" s="66" t="n"/>
      <c r="C23" s="66" t="n"/>
      <c r="D23" s="96" t="n"/>
      <c r="E23" s="66" t="n"/>
      <c r="F23" s="96" t="n"/>
      <c r="G23" s="68" t="n"/>
      <c r="H23" s="69" t="n"/>
      <c r="I23" s="66" t="n"/>
      <c r="J23" s="66" t="n"/>
    </row>
    <row r="24">
      <c r="A24" s="66" t="n"/>
      <c r="B24" s="66" t="n"/>
      <c r="C24" s="66" t="n"/>
      <c r="D24" s="96" t="n"/>
      <c r="E24" s="66" t="n"/>
      <c r="F24" s="96" t="n"/>
      <c r="G24" s="68" t="n"/>
      <c r="H24" s="69" t="n"/>
      <c r="I24" s="66" t="n"/>
      <c r="J24" s="66" t="n"/>
    </row>
    <row r="25">
      <c r="A25" s="66" t="n"/>
      <c r="B25" s="66" t="n"/>
      <c r="C25" s="66" t="n"/>
      <c r="D25" s="96" t="n"/>
      <c r="E25" s="66" t="n"/>
      <c r="F25" s="96" t="n"/>
      <c r="G25" s="68" t="n"/>
      <c r="H25" s="69" t="n"/>
      <c r="I25" s="66" t="n"/>
      <c r="J25" s="66" t="n"/>
    </row>
    <row r="26">
      <c r="A26" s="66" t="n"/>
      <c r="B26" s="66" t="n"/>
      <c r="C26" s="66" t="n"/>
      <c r="D26" s="96" t="n"/>
      <c r="E26" s="66" t="n"/>
      <c r="F26" s="96" t="n"/>
      <c r="G26" s="68" t="n"/>
      <c r="H26" s="69" t="n"/>
      <c r="I26" s="66" t="n"/>
      <c r="J26" s="66" t="n"/>
    </row>
    <row r="27">
      <c r="A27" s="66" t="n"/>
      <c r="B27" s="66" t="n"/>
      <c r="C27" s="66" t="n"/>
      <c r="D27" s="96" t="n"/>
      <c r="E27" s="66" t="n"/>
      <c r="F27" s="96" t="n"/>
      <c r="G27" s="68" t="n"/>
      <c r="H27" s="69" t="n"/>
      <c r="I27" s="66" t="n"/>
      <c r="J27" s="66" t="n"/>
    </row>
    <row r="28">
      <c r="A28" s="66" t="n"/>
      <c r="B28" s="96" t="inlineStr">
        <is>
          <t>Ngày (Date) ....../....../......</t>
        </is>
      </c>
      <c r="D28" s="96" t="n"/>
      <c r="E28" s="96" t="inlineStr">
        <is>
          <t>Ngày (Date) ....../....../......</t>
        </is>
      </c>
      <c r="F28" s="96" t="n"/>
      <c r="G28" s="96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2" fitToWidth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2021-01-29T03:48:55Z</dcterms:modified>
</cp:coreProperties>
</file>