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4000" windowHeight="9735" tabRatio="600" firstSheet="0" activeTab="0" autoFilterDateGrouping="1"/>
  </bookViews>
  <sheets>
    <sheet xmlns:r="http://schemas.openxmlformats.org/officeDocument/2006/relationships" name="QUÁCH NGỌC VINH" sheetId="1" state="visible" r:id="rId1"/>
    <sheet xmlns:r="http://schemas.openxmlformats.org/officeDocument/2006/relationships" name="TRẦN ĐỖ LỢI" sheetId="2" state="visible" r:id="rId2"/>
    <sheet xmlns:r="http://schemas.openxmlformats.org/officeDocument/2006/relationships" name="MAI THỊ LỆ HUYỀN" sheetId="3" state="visible" r:id="rId3"/>
    <sheet xmlns:r="http://schemas.openxmlformats.org/officeDocument/2006/relationships" name="TỪ TUẤN THÀNH" sheetId="4" state="visible" r:id="rId4"/>
    <sheet xmlns:r="http://schemas.openxmlformats.org/officeDocument/2006/relationships" name="HOÀNG MINH SƠN" sheetId="5" state="visible" r:id="rId5"/>
    <sheet xmlns:r="http://schemas.openxmlformats.org/officeDocument/2006/relationships" name="ĐỖ THÀNH ĐÔNG" sheetId="6" state="visible" r:id="rId6"/>
  </sheets>
  <definedNames/>
  <calcPr calcId="152511" fullCalcOnLoad="1"/>
</workbook>
</file>

<file path=xl/styles.xml><?xml version="1.0" encoding="utf-8"?>
<styleSheet xmlns="http://schemas.openxmlformats.org/spreadsheetml/2006/main">
  <numFmts count="4">
    <numFmt numFmtId="164" formatCode="_(* #,##0_);_(* \(#,##0\);_(* &quot;-&quot;??_);_(@_)"/>
    <numFmt numFmtId="165" formatCode="0.0"/>
    <numFmt numFmtId="166" formatCode="0.000%"/>
    <numFmt numFmtId="167" formatCode="0.0%"/>
  </numFmts>
  <fonts count="29">
    <font>
      <name val="Calibri"/>
      <family val="2"/>
      <color theme="1"/>
      <sz val="11"/>
      <scheme val="minor"/>
    </font>
    <font>
      <name val="Calibri"/>
      <family val="2"/>
      <color theme="1"/>
      <sz val="11"/>
      <scheme val="minor"/>
    </font>
    <font>
      <name val="Times New Roman"/>
      <family val="2"/>
      <color theme="1"/>
      <sz val="11"/>
    </font>
    <font>
      <name val="Cambria"/>
      <family val="1"/>
      <sz val="10"/>
    </font>
    <font>
      <name val="Cambria"/>
      <family val="1"/>
      <color theme="1"/>
      <sz val="10"/>
    </font>
    <font>
      <name val="Cambria"/>
      <family val="1"/>
      <b val="1"/>
      <color rgb="FFFF0000"/>
      <sz val="11"/>
    </font>
    <font>
      <name val="Cambria"/>
      <family val="1"/>
      <b val="1"/>
      <color rgb="FF0070C0"/>
      <sz val="11"/>
    </font>
    <font>
      <name val="Cambria"/>
      <family val="1"/>
      <b val="1"/>
      <color rgb="FF002060"/>
      <sz val="18"/>
    </font>
    <font>
      <name val="Cambria"/>
      <family val="1"/>
      <color rgb="FFFF0000"/>
      <sz val="10"/>
    </font>
    <font>
      <name val="Cambria"/>
      <family val="1"/>
      <b val="1"/>
      <sz val="11"/>
    </font>
    <font>
      <name val="Cambria"/>
      <family val="1"/>
      <b val="1"/>
      <color theme="1"/>
      <sz val="11"/>
    </font>
    <font>
      <name val="Cambria"/>
      <family val="1"/>
      <sz val="11"/>
    </font>
    <font>
      <name val="Cambria"/>
      <family val="1"/>
      <color rgb="FF0070C0"/>
      <sz val="11"/>
    </font>
    <font>
      <name val="Cambria"/>
      <family val="1"/>
      <i val="1"/>
      <color rgb="FF000000"/>
      <sz val="11"/>
    </font>
    <font>
      <name val="Cambria"/>
      <family val="1"/>
      <color rgb="FFFF0000"/>
      <sz val="11"/>
    </font>
    <font>
      <name val="Times New Roman"/>
      <family val="1"/>
      <b val="1"/>
      <color rgb="FF0070C0"/>
      <sz val="12"/>
    </font>
    <font>
      <name val="Times New Roman"/>
      <family val="1"/>
      <color rgb="FF0070C0"/>
      <sz val="12"/>
    </font>
    <font>
      <name val="Times New Roman"/>
      <family val="1"/>
      <b val="1"/>
      <sz val="12"/>
    </font>
    <font>
      <name val="Cambria"/>
      <family val="1"/>
      <b val="1"/>
      <i val="1"/>
      <sz val="11"/>
    </font>
    <font>
      <name val="Cambria"/>
      <family val="1"/>
      <b val="1"/>
      <i val="1"/>
      <color rgb="FFFF0000"/>
      <sz val="11"/>
    </font>
    <font>
      <name val="Times New Roman"/>
      <family val="1"/>
      <color theme="1"/>
      <sz val="12"/>
    </font>
    <font>
      <name val="Cambria"/>
      <family val="1"/>
      <i val="1"/>
      <color theme="1"/>
      <sz val="12"/>
    </font>
    <font>
      <name val="Times New Roman"/>
      <family val="1"/>
      <sz val="12"/>
    </font>
    <font>
      <name val="Times New Roman"/>
      <family val="1"/>
      <sz val="11"/>
    </font>
    <font>
      <name val="Cambria"/>
      <family val="1"/>
      <color theme="1"/>
      <sz val="14"/>
    </font>
    <font>
      <name val="Cambria"/>
      <family val="1"/>
      <i val="1"/>
      <color rgb="FFFF0000"/>
      <sz val="12"/>
    </font>
    <font>
      <name val="Cambria"/>
      <family val="1"/>
      <i val="1"/>
      <sz val="12"/>
    </font>
    <font>
      <name val="Cambria"/>
      <family val="1"/>
      <i val="1"/>
      <color rgb="FF000000"/>
      <sz val="12"/>
    </font>
    <font>
      <name val="Arial"/>
      <family val="2"/>
      <color rgb="FFFF0000"/>
      <sz val="11"/>
    </font>
  </fonts>
  <fills count="9">
    <fill>
      <patternFill/>
    </fill>
    <fill>
      <patternFill patternType="gray125"/>
    </fill>
    <fill>
      <patternFill patternType="solid">
        <fgColor theme="2"/>
        <bgColor indexed="64"/>
      </patternFill>
    </fill>
    <fill>
      <patternFill patternType="solid">
        <fgColor theme="0"/>
        <bgColor indexed="64"/>
      </patternFill>
    </fill>
    <fill>
      <patternFill patternType="solid">
        <fgColor theme="0"/>
        <bgColor rgb="FF000000"/>
      </patternFill>
    </fill>
    <fill>
      <patternFill patternType="solid">
        <fgColor indexed="9"/>
        <bgColor indexed="64"/>
      </patternFill>
    </fill>
    <fill>
      <patternFill patternType="solid">
        <fgColor rgb="FFFFFFCC"/>
        <bgColor indexed="64"/>
      </patternFill>
    </fill>
    <fill>
      <patternFill patternType="solid">
        <fgColor rgb="FFFFF7D9"/>
        <bgColor indexed="64"/>
      </patternFill>
    </fill>
    <fill>
      <patternFill patternType="solid">
        <fgColor theme="7" tint="0.7999816888943144"/>
        <bgColor indexed="64"/>
      </patternFill>
    </fill>
  </fills>
  <borders count="12">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hair">
        <color theme="0" tint="-0.249977111117893"/>
      </left>
      <right style="hair">
        <color theme="0" tint="-0.249977111117893"/>
      </right>
      <top style="thin">
        <color theme="0" tint="-0.249977111117893"/>
      </top>
      <bottom style="hair">
        <color theme="0" tint="-0.249977111117893"/>
      </bottom>
      <diagonal/>
    </border>
    <border>
      <left style="hair">
        <color theme="0" tint="-0.249977111117893"/>
      </left>
      <right style="hair">
        <color theme="0" tint="-0.249977111117893"/>
      </right>
      <top style="hair">
        <color theme="0" tint="-0.249977111117893"/>
      </top>
      <bottom style="hair">
        <color theme="0" tint="-0.249977111117893"/>
      </bottom>
      <diagonal/>
    </border>
    <border>
      <left/>
      <right style="hair">
        <color theme="0" tint="-0.249977111117893"/>
      </right>
      <top style="hair">
        <color theme="0" tint="-0.249977111117893"/>
      </top>
      <bottom style="hair">
        <color theme="0" tint="-0.249977111117893"/>
      </bottom>
      <diagonal/>
    </border>
    <border>
      <left style="hair">
        <color theme="0" tint="-0.249977111117893"/>
      </left>
      <right style="hair">
        <color theme="0" tint="-0.249977111117893"/>
      </right>
      <top style="hair">
        <color theme="0" tint="-0.249977111117893"/>
      </top>
      <bottom style="thin">
        <color theme="0" tint="-0.249977111117893"/>
      </bottom>
      <diagonal/>
    </border>
    <border>
      <left/>
      <right/>
      <top style="thin">
        <color auto="1"/>
      </top>
      <bottom/>
      <diagonal/>
    </border>
    <border>
      <left/>
      <right style="thin">
        <color auto="1"/>
      </right>
      <top style="thin">
        <color auto="1"/>
      </top>
      <bottom/>
      <diagonal/>
    </border>
  </borders>
  <cellStyleXfs count="6">
    <xf numFmtId="0" fontId="1" fillId="0" borderId="0"/>
    <xf numFmtId="43" fontId="1" fillId="0" borderId="0"/>
    <xf numFmtId="9" fontId="1" fillId="0" borderId="0"/>
    <xf numFmtId="0" fontId="2" fillId="0" borderId="0"/>
    <xf numFmtId="0" fontId="2" fillId="0" borderId="0"/>
    <xf numFmtId="43" fontId="1" fillId="0" borderId="0"/>
  </cellStyleXfs>
  <cellXfs count="108">
    <xf numFmtId="0" fontId="0" fillId="0" borderId="0" pivotButton="0" quotePrefix="0" xfId="0"/>
    <xf numFmtId="0" fontId="4" fillId="0" borderId="0" applyAlignment="1" pivotButton="0" quotePrefix="0" xfId="0">
      <alignment vertical="center"/>
    </xf>
    <xf numFmtId="0" fontId="4" fillId="0" borderId="0" applyAlignment="1" pivotButton="0" quotePrefix="0" xfId="0">
      <alignment vertical="center"/>
    </xf>
    <xf numFmtId="0" fontId="4" fillId="0" borderId="0" applyAlignment="1" pivotButton="0" quotePrefix="0" xfId="0">
      <alignment horizontal="center" vertical="center"/>
    </xf>
    <xf numFmtId="9" fontId="4" fillId="0" borderId="0" applyAlignment="1" pivotButton="0" quotePrefix="0" xfId="2">
      <alignment vertical="center"/>
    </xf>
    <xf numFmtId="9" fontId="8" fillId="0" borderId="0" applyAlignment="1" pivotButton="0" quotePrefix="0" xfId="2">
      <alignment vertical="center"/>
    </xf>
    <xf numFmtId="0" fontId="11" fillId="0" borderId="0" applyAlignment="1" pivotButton="0" quotePrefix="0" xfId="3">
      <alignment vertical="center" wrapText="1"/>
    </xf>
    <xf numFmtId="0" fontId="9" fillId="0" borderId="0" applyAlignment="1" pivotButton="0" quotePrefix="0" xfId="3">
      <alignment horizontal="center" wrapText="1"/>
    </xf>
    <xf numFmtId="0" fontId="9" fillId="0" borderId="1" applyAlignment="1" pivotButton="0" quotePrefix="0" xfId="3">
      <alignment horizontal="left" vertical="center" shrinkToFit="1"/>
    </xf>
    <xf numFmtId="0" fontId="9" fillId="0" borderId="1" applyAlignment="1" pivotButton="0" quotePrefix="0" xfId="3">
      <alignment vertical="center" shrinkToFit="1"/>
    </xf>
    <xf numFmtId="0" fontId="9" fillId="0" borderId="1" applyAlignment="1" pivotButton="0" quotePrefix="0" xfId="3">
      <alignment vertical="center"/>
    </xf>
    <xf numFmtId="0" fontId="9" fillId="0" borderId="1" applyAlignment="1" pivotButton="0" quotePrefix="0" xfId="3">
      <alignment vertical="center" wrapText="1"/>
    </xf>
    <xf numFmtId="0" fontId="9" fillId="0" borderId="1" applyAlignment="1" pivotButton="0" quotePrefix="0" xfId="3">
      <alignment horizontal="center" vertical="center" wrapText="1"/>
    </xf>
    <xf numFmtId="9" fontId="5" fillId="0" borderId="1" applyAlignment="1" pivotButton="0" quotePrefix="0" xfId="2">
      <alignment horizontal="center"/>
    </xf>
    <xf numFmtId="0" fontId="10" fillId="0" borderId="1" applyAlignment="1" pivotButton="0" quotePrefix="0" xfId="3">
      <alignment horizontal="center"/>
    </xf>
    <xf numFmtId="0" fontId="9" fillId="2" borderId="2" applyAlignment="1" pivotButton="0" quotePrefix="0" xfId="3">
      <alignment horizontal="center" vertical="center" wrapText="1"/>
    </xf>
    <xf numFmtId="0" fontId="9" fillId="2" borderId="2" applyAlignment="1" pivotButton="0" quotePrefix="0" xfId="3">
      <alignment vertical="center" wrapText="1"/>
    </xf>
    <xf numFmtId="9" fontId="9" fillId="2" borderId="2" applyAlignment="1" pivotButton="0" quotePrefix="0" xfId="2">
      <alignment horizontal="center" vertical="center" wrapText="1"/>
    </xf>
    <xf numFmtId="9" fontId="5" fillId="2" borderId="2" applyAlignment="1" pivotButton="0" quotePrefix="0" xfId="2">
      <alignment horizontal="center" vertical="center" wrapText="1"/>
    </xf>
    <xf numFmtId="0" fontId="6" fillId="2" borderId="2" applyAlignment="1" pivotButton="0" quotePrefix="0" xfId="3">
      <alignment vertical="center"/>
    </xf>
    <xf numFmtId="0" fontId="6" fillId="2" borderId="2" applyAlignment="1" pivotButton="0" quotePrefix="0" xfId="3">
      <alignment horizontal="left" vertical="center" wrapText="1"/>
    </xf>
    <xf numFmtId="9" fontId="6" fillId="2" borderId="2" applyAlignment="1" pivotButton="0" quotePrefix="0" xfId="3">
      <alignment vertical="center"/>
    </xf>
    <xf numFmtId="0" fontId="12" fillId="2" borderId="2" applyAlignment="1" pivotButton="0" quotePrefix="0" xfId="3">
      <alignment horizontal="center" vertical="center"/>
    </xf>
    <xf numFmtId="0" fontId="12" fillId="2" borderId="2" applyAlignment="1" pivotButton="0" quotePrefix="0" xfId="3">
      <alignment vertical="center"/>
    </xf>
    <xf numFmtId="0" fontId="6" fillId="2" borderId="2" applyAlignment="1" pivotButton="0" quotePrefix="0" xfId="3">
      <alignment horizontal="center" vertical="center"/>
    </xf>
    <xf numFmtId="9" fontId="5" fillId="2" borderId="2" applyAlignment="1" pivotButton="0" quotePrefix="0" xfId="2">
      <alignment horizontal="center" vertical="center"/>
    </xf>
    <xf numFmtId="9" fontId="6" fillId="3" borderId="2" applyAlignment="1" pivotButton="0" quotePrefix="0" xfId="2">
      <alignment horizontal="center" vertical="center" wrapText="1"/>
    </xf>
    <xf numFmtId="0" fontId="11" fillId="3" borderId="2" applyAlignment="1" pivotButton="0" quotePrefix="0" xfId="3">
      <alignment horizontal="center" vertical="center"/>
    </xf>
    <xf numFmtId="164" fontId="13" fillId="3" borderId="2" applyAlignment="1" pivotButton="0" quotePrefix="0" xfId="1">
      <alignment horizontal="left" vertical="center" wrapText="1"/>
    </xf>
    <xf numFmtId="164" fontId="13" fillId="3" borderId="2" applyAlignment="1" pivotButton="0" quotePrefix="0" xfId="1">
      <alignment horizontal="center" vertical="center" wrapText="1"/>
    </xf>
    <xf numFmtId="9" fontId="11" fillId="3" borderId="2" applyAlignment="1" pivotButton="0" quotePrefix="0" xfId="0">
      <alignment horizontal="left" vertical="center"/>
    </xf>
    <xf numFmtId="0" fontId="11" fillId="3" borderId="2" applyAlignment="1" pivotButton="0" quotePrefix="0" xfId="3">
      <alignment horizontal="left" vertical="center" wrapText="1"/>
    </xf>
    <xf numFmtId="165" fontId="11" fillId="3" borderId="2" applyAlignment="1" pivotButton="0" quotePrefix="0" xfId="3">
      <alignment horizontal="center" vertical="center"/>
    </xf>
    <xf numFmtId="2" fontId="11" fillId="3" borderId="2" applyAlignment="1" pivotButton="0" quotePrefix="0" xfId="2">
      <alignment vertical="center" wrapText="1"/>
    </xf>
    <xf numFmtId="2" fontId="14" fillId="3" borderId="2" applyAlignment="1" pivotButton="0" quotePrefix="0" xfId="2">
      <alignment vertical="center" wrapText="1"/>
    </xf>
    <xf numFmtId="0" fontId="11" fillId="3" borderId="2" applyAlignment="1" pivotButton="0" quotePrefix="0" xfId="3">
      <alignment vertical="center" wrapText="1"/>
    </xf>
    <xf numFmtId="9" fontId="11" fillId="3" borderId="2" applyAlignment="1" pivotButton="0" quotePrefix="0" xfId="2">
      <alignment vertical="center"/>
    </xf>
    <xf numFmtId="0" fontId="6" fillId="3" borderId="2" applyAlignment="1" pivotButton="0" quotePrefix="0" xfId="3">
      <alignment vertical="center"/>
    </xf>
    <xf numFmtId="0" fontId="6" fillId="3" borderId="2" applyAlignment="1" pivotButton="0" quotePrefix="0" xfId="3">
      <alignment horizontal="left" vertical="center" wrapText="1"/>
    </xf>
    <xf numFmtId="9" fontId="6" fillId="3" borderId="2" applyAlignment="1" pivotButton="0" quotePrefix="0" xfId="3">
      <alignment vertical="center"/>
    </xf>
    <xf numFmtId="0" fontId="12" fillId="3" borderId="2" applyAlignment="1" pivotButton="0" quotePrefix="0" xfId="3">
      <alignment horizontal="center" vertical="center"/>
    </xf>
    <xf numFmtId="0" fontId="12" fillId="3" borderId="2" applyAlignment="1" pivotButton="0" quotePrefix="0" xfId="3">
      <alignment vertical="center"/>
    </xf>
    <xf numFmtId="0" fontId="6" fillId="3" borderId="2" applyAlignment="1" pivotButton="0" quotePrefix="0" xfId="3">
      <alignment horizontal="center" vertical="center"/>
    </xf>
    <xf numFmtId="9" fontId="5" fillId="3" borderId="2" applyAlignment="1" pivotButton="0" quotePrefix="0" xfId="2">
      <alignment horizontal="center" vertical="center"/>
    </xf>
    <xf numFmtId="0" fontId="15" fillId="3" borderId="2" applyAlignment="1" pivotButton="0" quotePrefix="0" xfId="3">
      <alignment vertical="center"/>
    </xf>
    <xf numFmtId="0" fontId="15" fillId="3" borderId="2" applyAlignment="1" pivotButton="0" quotePrefix="0" xfId="3">
      <alignment vertical="center" wrapText="1"/>
    </xf>
    <xf numFmtId="9" fontId="15" fillId="3" borderId="2" applyAlignment="1" pivotButton="0" quotePrefix="0" xfId="3">
      <alignment vertical="center"/>
    </xf>
    <xf numFmtId="0" fontId="16" fillId="3" borderId="2" applyAlignment="1" pivotButton="0" quotePrefix="0" xfId="3">
      <alignment horizontal="center" vertical="center"/>
    </xf>
    <xf numFmtId="0" fontId="16" fillId="3" borderId="2" applyAlignment="1" pivotButton="0" quotePrefix="0" xfId="3">
      <alignment vertical="center"/>
    </xf>
    <xf numFmtId="0" fontId="15" fillId="3" borderId="2" applyAlignment="1" pivotButton="0" quotePrefix="0" xfId="3">
      <alignment horizontal="center" vertical="center"/>
    </xf>
    <xf numFmtId="0" fontId="17" fillId="3" borderId="2" applyAlignment="1" pivotButton="0" quotePrefix="0" xfId="3">
      <alignment horizontal="center" vertical="center"/>
    </xf>
    <xf numFmtId="9" fontId="18" fillId="3" borderId="2" applyAlignment="1" pivotButton="0" quotePrefix="0" xfId="2">
      <alignment vertical="center"/>
    </xf>
    <xf numFmtId="9" fontId="19" fillId="3" borderId="2" applyAlignment="1" pivotButton="0" quotePrefix="0" xfId="2">
      <alignment vertical="center"/>
    </xf>
    <xf numFmtId="0" fontId="18" fillId="3" borderId="2" applyAlignment="1" pivotButton="0" quotePrefix="0" xfId="3">
      <alignment vertical="center"/>
    </xf>
    <xf numFmtId="164" fontId="20" fillId="3" borderId="2" applyAlignment="1" pivotButton="0" quotePrefix="0" xfId="1">
      <alignment vertical="center" wrapText="1"/>
    </xf>
    <xf numFmtId="9" fontId="20" fillId="3" borderId="2" applyAlignment="1" pivotButton="0" quotePrefix="0" xfId="2">
      <alignment horizontal="center" vertical="center" wrapText="1"/>
    </xf>
    <xf numFmtId="165" fontId="22" fillId="3" borderId="2" applyAlignment="1" pivotButton="0" quotePrefix="0" xfId="3">
      <alignment horizontal="center" vertical="center"/>
    </xf>
    <xf numFmtId="0" fontId="22" fillId="3" borderId="2" applyAlignment="1" pivotButton="0" quotePrefix="0" xfId="4">
      <alignment horizontal="center" vertical="center"/>
    </xf>
    <xf numFmtId="0" fontId="23" fillId="3" borderId="2" applyAlignment="1" pivotButton="0" quotePrefix="0" xfId="3">
      <alignment horizontal="left" vertical="center" wrapText="1"/>
    </xf>
    <xf numFmtId="9" fontId="11" fillId="3" borderId="2" applyAlignment="1" pivotButton="0" quotePrefix="0" xfId="2">
      <alignment vertical="center" wrapText="1"/>
    </xf>
    <xf numFmtId="9" fontId="22" fillId="4" borderId="5" applyAlignment="1" pivotButton="0" quotePrefix="0" xfId="0">
      <alignment horizontal="left" vertical="center" wrapText="1"/>
    </xf>
    <xf numFmtId="9" fontId="12" fillId="3" borderId="2" applyAlignment="1" pivotButton="0" quotePrefix="0" xfId="2">
      <alignment vertical="center"/>
    </xf>
    <xf numFmtId="9" fontId="14" fillId="3" borderId="2" applyAlignment="1" pivotButton="0" quotePrefix="0" xfId="2">
      <alignment vertical="center"/>
    </xf>
    <xf numFmtId="0" fontId="11" fillId="5" borderId="0" applyAlignment="1" pivotButton="0" quotePrefix="0" xfId="3">
      <alignment vertical="center"/>
    </xf>
    <xf numFmtId="0" fontId="11" fillId="5" borderId="0" applyAlignment="1" pivotButton="0" quotePrefix="0" xfId="3">
      <alignment horizontal="center" vertical="center"/>
    </xf>
    <xf numFmtId="9" fontId="11" fillId="5" borderId="0" applyAlignment="1" pivotButton="0" quotePrefix="0" xfId="2">
      <alignment vertical="center"/>
    </xf>
    <xf numFmtId="9" fontId="14" fillId="5" borderId="0" applyAlignment="1" pivotButton="0" quotePrefix="0" xfId="2">
      <alignment vertical="center"/>
    </xf>
    <xf numFmtId="0" fontId="9" fillId="5" borderId="0" applyAlignment="1" pivotButton="0" quotePrefix="0" xfId="3">
      <alignment horizontal="center" vertical="center"/>
    </xf>
    <xf numFmtId="0" fontId="3" fillId="5" borderId="0" applyAlignment="1" pivotButton="0" quotePrefix="0" xfId="3">
      <alignment vertical="center"/>
    </xf>
    <xf numFmtId="0" fontId="3" fillId="5" borderId="0" applyAlignment="1" pivotButton="0" quotePrefix="0" xfId="3">
      <alignment horizontal="center" vertical="center"/>
    </xf>
    <xf numFmtId="9" fontId="3" fillId="5" borderId="0" applyAlignment="1" pivotButton="0" quotePrefix="0" xfId="2">
      <alignment vertical="center"/>
    </xf>
    <xf numFmtId="9" fontId="8" fillId="5" borderId="0" applyAlignment="1" pivotButton="0" quotePrefix="0" xfId="2">
      <alignment vertical="center"/>
    </xf>
    <xf numFmtId="0" fontId="24" fillId="0" borderId="0" applyAlignment="1" pivotButton="0" quotePrefix="0" xfId="0">
      <alignment vertical="center"/>
    </xf>
    <xf numFmtId="0" fontId="3" fillId="0" borderId="0" applyAlignment="1" pivotButton="0" quotePrefix="0" xfId="3">
      <alignment vertical="center"/>
    </xf>
    <xf numFmtId="0" fontId="9" fillId="0" borderId="0" applyAlignment="1" pivotButton="0" quotePrefix="0" xfId="3">
      <alignment wrapText="1" shrinkToFit="1"/>
    </xf>
    <xf numFmtId="0" fontId="9" fillId="0" borderId="0" applyAlignment="1" pivotButton="0" quotePrefix="0" xfId="3">
      <alignment horizontal="center" wrapText="1" shrinkToFit="1"/>
    </xf>
    <xf numFmtId="164" fontId="21" fillId="0" borderId="7" applyAlignment="1" pivotButton="0" quotePrefix="0" xfId="5">
      <alignment horizontal="center" vertical="center" wrapText="1"/>
    </xf>
    <xf numFmtId="9" fontId="21" fillId="0" borderId="6" applyAlignment="1" pivotButton="0" quotePrefix="0" xfId="2">
      <alignment horizontal="center" vertical="center"/>
    </xf>
    <xf numFmtId="164" fontId="27" fillId="6" borderId="2" applyAlignment="1" pivotButton="0" quotePrefix="0" xfId="1">
      <alignment horizontal="left" vertical="center" wrapText="1"/>
    </xf>
    <xf numFmtId="9" fontId="26" fillId="3" borderId="2" applyAlignment="1" pivotButton="0" quotePrefix="0" xfId="2">
      <alignment horizontal="center" vertical="center" wrapText="1"/>
    </xf>
    <xf numFmtId="164" fontId="21" fillId="7" borderId="8" applyAlignment="1" pivotButton="0" quotePrefix="0" xfId="1">
      <alignment vertical="center" wrapText="1"/>
    </xf>
    <xf numFmtId="9" fontId="21" fillId="7" borderId="7" applyAlignment="1" pivotButton="0" quotePrefix="0" xfId="0">
      <alignment vertical="center" wrapText="1"/>
    </xf>
    <xf numFmtId="9" fontId="21" fillId="7" borderId="9" applyAlignment="1" pivotButton="0" quotePrefix="0" xfId="0">
      <alignment vertical="center"/>
    </xf>
    <xf numFmtId="9" fontId="11" fillId="3" borderId="2" applyAlignment="1" pivotButton="0" quotePrefix="0" xfId="3">
      <alignment vertical="center" wrapText="1"/>
    </xf>
    <xf numFmtId="166" fontId="6" fillId="3" borderId="2" applyAlignment="1" pivotButton="0" quotePrefix="0" xfId="2">
      <alignment horizontal="center" vertical="center" wrapText="1"/>
    </xf>
    <xf numFmtId="167" fontId="6" fillId="3" borderId="2" applyAlignment="1" pivotButton="0" quotePrefix="0" xfId="2">
      <alignment horizontal="center" vertical="center" wrapText="1"/>
    </xf>
    <xf numFmtId="0" fontId="20" fillId="3" borderId="2" applyAlignment="1" pivotButton="0" quotePrefix="0" xfId="1">
      <alignment vertical="center" wrapText="1"/>
    </xf>
    <xf numFmtId="9" fontId="20" fillId="3" borderId="2" applyAlignment="1" pivotButton="0" quotePrefix="0" xfId="2">
      <alignment vertical="center" wrapText="1"/>
    </xf>
    <xf numFmtId="9" fontId="21" fillId="8" borderId="7" applyAlignment="1" pivotButton="0" quotePrefix="0" xfId="2">
      <alignment horizontal="center" vertical="center" wrapText="1"/>
    </xf>
    <xf numFmtId="9" fontId="21" fillId="0" borderId="7" applyAlignment="1" pivotButton="0" quotePrefix="0" xfId="2">
      <alignment horizontal="center" vertical="center" wrapText="1"/>
    </xf>
    <xf numFmtId="10" fontId="23" fillId="3" borderId="2" applyAlignment="1" pivotButton="0" quotePrefix="0" xfId="2">
      <alignment vertical="center"/>
    </xf>
    <xf numFmtId="43" fontId="20" fillId="3" borderId="2" applyAlignment="1" pivotButton="0" quotePrefix="0" xfId="1">
      <alignment vertical="center" wrapText="1"/>
    </xf>
    <xf numFmtId="167" fontId="20" fillId="3" borderId="2" applyAlignment="1" pivotButton="0" quotePrefix="0" xfId="2">
      <alignment vertical="center" wrapText="1"/>
    </xf>
    <xf numFmtId="0" fontId="7" fillId="0" borderId="0" applyAlignment="1" pivotButton="0" quotePrefix="0" xfId="0">
      <alignment horizontal="left" vertical="center" wrapText="1"/>
    </xf>
    <xf numFmtId="0" fontId="9" fillId="0" borderId="0" applyAlignment="1" pivotButton="0" quotePrefix="0" xfId="3">
      <alignment horizontal="left" wrapText="1" shrinkToFit="1"/>
    </xf>
    <xf numFmtId="0" fontId="9" fillId="0" borderId="0" applyAlignment="1" pivotButton="0" quotePrefix="0" xfId="3">
      <alignment horizontal="left" shrinkToFit="1"/>
    </xf>
    <xf numFmtId="0" fontId="3" fillId="5" borderId="0" applyAlignment="1" pivotButton="0" quotePrefix="0" xfId="3">
      <alignment horizontal="center" vertical="center"/>
    </xf>
    <xf numFmtId="0" fontId="17" fillId="3" borderId="3" applyAlignment="1" pivotButton="0" quotePrefix="0" xfId="3">
      <alignment horizontal="center" vertical="center"/>
    </xf>
    <xf numFmtId="0" fontId="17" fillId="3" borderId="4" applyAlignment="1" pivotButton="0" quotePrefix="0" xfId="3">
      <alignment horizontal="center" vertical="center"/>
    </xf>
    <xf numFmtId="0" fontId="17" fillId="3" borderId="5" applyAlignment="1" pivotButton="0" quotePrefix="0" xfId="3">
      <alignment horizontal="center" vertical="center"/>
    </xf>
    <xf numFmtId="0" fontId="9" fillId="5" borderId="0" applyAlignment="1" pivotButton="0" quotePrefix="0" xfId="3">
      <alignment horizontal="center" vertical="center"/>
    </xf>
    <xf numFmtId="0" fontId="11" fillId="5" borderId="0" applyAlignment="1" pivotButton="0" quotePrefix="0" xfId="3">
      <alignment horizontal="center" vertical="center"/>
    </xf>
    <xf numFmtId="0" fontId="14" fillId="0" borderId="0" applyAlignment="1" pivotButton="0" quotePrefix="0" xfId="3">
      <alignment horizontal="left" wrapText="1" shrinkToFit="1"/>
    </xf>
    <xf numFmtId="0" fontId="28" fillId="0" borderId="0" applyAlignment="1" pivotButton="0" quotePrefix="0" xfId="0">
      <alignment horizontal="left"/>
    </xf>
    <xf numFmtId="0" fontId="10" fillId="0" borderId="0" applyAlignment="1" pivotButton="0" quotePrefix="0" xfId="3">
      <alignment horizontal="left" wrapText="1"/>
    </xf>
    <xf numFmtId="0" fontId="14" fillId="0" borderId="0" applyAlignment="1" pivotButton="0" quotePrefix="0" xfId="3">
      <alignment horizontal="left" wrapText="1"/>
    </xf>
    <xf numFmtId="0" fontId="0" fillId="0" borderId="4" pivotButton="0" quotePrefix="0" xfId="0"/>
    <xf numFmtId="0" fontId="0" fillId="0" borderId="5" pivotButton="0" quotePrefix="0" xfId="0"/>
  </cellXfs>
  <cellStyles count="6">
    <cellStyle name="Normal" xfId="0" builtinId="0"/>
    <cellStyle name="Comma" xfId="1" builtinId="3"/>
    <cellStyle name="Percent" xfId="2" builtinId="5"/>
    <cellStyle name="Normal 2 3" xfId="3"/>
    <cellStyle name="Normal 2 3 3" xfId="4"/>
    <cellStyle name="Comma 33" xfId="5"/>
  </cellStyle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fitToPage="1"/>
  </sheetPr>
  <dimension ref="A1:J28"/>
  <sheetViews>
    <sheetView workbookViewId="0">
      <selection activeCell="A1" sqref="A1"/>
    </sheetView>
  </sheetViews>
  <sheetFormatPr baseColWidth="8" defaultRowHeight="15"/>
  <cols>
    <col width="4.85546875" customWidth="1" min="1" max="1"/>
    <col width="33.42578125" customWidth="1" min="2" max="2"/>
    <col width="22" customWidth="1" min="4" max="4"/>
    <col width="15.7109375" customWidth="1" min="5" max="5"/>
    <col width="10.28515625" bestFit="1" customWidth="1" min="10" max="10"/>
  </cols>
  <sheetData>
    <row r="1" ht="22.5" customHeight="1">
      <c r="A1" s="2" t="n"/>
      <c r="B1" s="2" t="n"/>
      <c r="C1" s="93" t="inlineStr">
        <is>
          <t>BỆNH VIỆN NHI ĐỒNG THÀNH PHỐ
KHOA PTGMHS
KPI CÁ NHÂN - QUÝ III/2020</t>
        </is>
      </c>
    </row>
    <row r="2" ht="18" customHeight="1">
      <c r="A2" s="2" t="n"/>
      <c r="B2" s="2" t="n"/>
      <c r="C2" s="72" t="inlineStr">
        <is>
          <t>KHOA NGOẠI THẦN KINH - KPI CÁ NHÂN QUÝ IV 2020</t>
        </is>
      </c>
      <c r="D2" s="2" t="n"/>
      <c r="E2" s="2" t="n"/>
      <c r="F2" s="3" t="n"/>
      <c r="G2" s="4" t="n"/>
      <c r="H2" s="5" t="n"/>
      <c r="I2" s="2" t="n"/>
      <c r="J2" s="2" t="n"/>
    </row>
    <row r="3" ht="15" customHeight="1">
      <c r="A3" s="94" t="inlineStr">
        <is>
          <t>Họ và tên:</t>
        </is>
      </c>
      <c r="C3" s="103" t="inlineStr">
        <is>
          <t>QUÁCH NGỌC VINH</t>
        </is>
      </c>
      <c r="F3" s="104" t="inlineStr">
        <is>
          <t>Chức danh:</t>
        </is>
      </c>
      <c r="H3" s="105" t="inlineStr">
        <is>
          <t>Bác sĩ</t>
        </is>
      </c>
      <c r="J3" s="6" t="n"/>
    </row>
    <row r="4">
      <c r="A4" s="94" t="inlineStr">
        <is>
          <t>Mã nhân viên:</t>
        </is>
      </c>
      <c r="C4" s="102" t="inlineStr">
        <is>
          <t>00253</t>
        </is>
      </c>
      <c r="F4" s="74" t="n"/>
      <c r="G4" s="74" t="n"/>
      <c r="H4" s="74" t="n"/>
      <c r="I4" s="75" t="n"/>
      <c r="J4" s="6" t="n"/>
    </row>
    <row r="5">
      <c r="A5" s="8" t="n"/>
      <c r="B5" s="8" t="n"/>
      <c r="C5" s="9" t="n"/>
      <c r="D5" s="10" t="n"/>
      <c r="E5" s="11" t="n"/>
      <c r="F5" s="12" t="n"/>
      <c r="G5" s="7" t="inlineStr"/>
      <c r="H5" s="13" t="n"/>
      <c r="I5" s="14" t="n"/>
      <c r="J5" s="14" t="n"/>
    </row>
    <row r="6" ht="57" customHeight="1">
      <c r="A6" s="15" t="inlineStr">
        <is>
          <t>Stt</t>
        </is>
      </c>
      <c r="B6" s="15" t="inlineStr">
        <is>
          <t>Mục tiêu đánh giá</t>
        </is>
      </c>
      <c r="C6" s="15" t="inlineStr">
        <is>
          <t>Trọng 
số</t>
        </is>
      </c>
      <c r="D6" s="16" t="inlineStr">
        <is>
          <t>Phương pháp đo</t>
        </is>
      </c>
      <c r="E6" s="15" t="inlineStr">
        <is>
          <t xml:space="preserve">Nguồn chứng minh </t>
        </is>
      </c>
      <c r="F6" s="15" t="inlineStr">
        <is>
          <t>ĐVT</t>
        </is>
      </c>
      <c r="G6" s="17" t="inlineStr">
        <is>
          <t>Kế hoạch</t>
        </is>
      </c>
      <c r="H6" s="18" t="inlineStr">
        <is>
          <t>Thực hiện</t>
        </is>
      </c>
      <c r="I6" s="15" t="inlineStr">
        <is>
          <t>Tỉ lệ (%)
hoàn thành</t>
        </is>
      </c>
      <c r="J6" s="15" t="inlineStr">
        <is>
          <t>Kết quả KPI</t>
        </is>
      </c>
    </row>
    <row r="7">
      <c r="A7" s="19" t="inlineStr">
        <is>
          <t xml:space="preserve">I </t>
        </is>
      </c>
      <c r="B7" s="20" t="inlineStr">
        <is>
          <t>THÁI ĐỘ - HÀNH VI</t>
        </is>
      </c>
      <c r="C7" s="21" t="n">
        <v>0.2</v>
      </c>
      <c r="D7" s="22" t="n"/>
      <c r="E7" s="23" t="n"/>
      <c r="F7" s="24" t="n"/>
      <c r="G7" s="19" t="n"/>
      <c r="H7" s="25" t="n"/>
      <c r="I7" s="24" t="n"/>
      <c r="J7" s="26">
        <f>C7+J8</f>
        <v/>
      </c>
    </row>
    <row r="8">
      <c r="A8" s="27" t="n"/>
      <c r="B8" s="28" t="n"/>
      <c r="C8" s="29" t="n"/>
      <c r="D8" s="30" t="n"/>
      <c r="E8" s="31" t="n"/>
      <c r="F8" s="32" t="n"/>
      <c r="G8" s="33" t="n"/>
      <c r="H8" s="34" t="n"/>
      <c r="I8" s="35" t="n"/>
      <c r="J8" s="36" t="n"/>
    </row>
    <row r="9" ht="28.5" customHeight="1">
      <c r="A9" s="37" t="inlineStr">
        <is>
          <t>II</t>
        </is>
      </c>
      <c r="B9" s="38" t="inlineStr">
        <is>
          <t>ĐÁNH GIÁ TOÀN DIỆN KHOA/PHÒNG</t>
        </is>
      </c>
      <c r="C9" s="39" t="n">
        <v>0.3</v>
      </c>
      <c r="D9" s="40" t="n"/>
      <c r="E9" s="41" t="n"/>
      <c r="F9" s="42" t="n"/>
      <c r="G9" s="37" t="n"/>
      <c r="H9" s="43" t="n"/>
      <c r="I9" s="42" t="n"/>
      <c r="J9" s="85">
        <f>I10*C9</f>
        <v/>
      </c>
    </row>
    <row r="10">
      <c r="A10" s="27" t="n"/>
      <c r="B10" s="28" t="n"/>
      <c r="C10" s="29" t="n"/>
      <c r="D10" s="30" t="n"/>
      <c r="E10" s="31" t="n"/>
      <c r="F10" s="32" t="n"/>
      <c r="G10" s="33" t="n"/>
      <c r="H10" s="34" t="n"/>
      <c r="I10" s="83" t="n">
        <v>0.74</v>
      </c>
      <c r="J10" s="36" t="n"/>
    </row>
    <row r="11" ht="15.75" customHeight="1">
      <c r="A11" s="44" t="inlineStr">
        <is>
          <t>III</t>
        </is>
      </c>
      <c r="B11" s="45" t="inlineStr">
        <is>
          <t>MỤC TIÊU CÔNG VIỆC</t>
        </is>
      </c>
      <c r="C11" s="46" t="n">
        <v>0.5</v>
      </c>
      <c r="D11" s="47" t="n"/>
      <c r="E11" s="48" t="n"/>
      <c r="F11" s="49" t="n"/>
      <c r="G11" s="37" t="n"/>
      <c r="H11" s="43" t="n"/>
      <c r="I11" s="42" t="n"/>
      <c r="J11" s="84">
        <f>SUM(J13:J18)*C11</f>
        <v/>
      </c>
    </row>
    <row r="12" ht="15.75" customHeight="1">
      <c r="A12" s="50" t="inlineStr">
        <is>
          <t xml:space="preserve">Mục tiêu bắt buộc (theo mục tiêu phòng) </t>
        </is>
      </c>
      <c r="B12" s="106" t="n"/>
      <c r="C12" s="106" t="n"/>
      <c r="D12" s="106" t="n"/>
      <c r="E12" s="107" t="n"/>
      <c r="F12" s="50" t="n"/>
      <c r="G12" s="51" t="n"/>
      <c r="H12" s="52" t="n"/>
      <c r="I12" s="53" t="n"/>
      <c r="J12" s="53" t="n"/>
    </row>
    <row r="13" ht="33" customFormat="1" customHeight="1" s="73">
      <c r="A13" s="54" t="n">
        <v>1</v>
      </c>
      <c r="B13" s="54" t="inlineStr">
        <is>
          <t>Tỉ lệ nghỉ việc &lt;5%</t>
        </is>
      </c>
      <c r="C13" s="55" t="n">
        <v>0.2</v>
      </c>
      <c r="D13" s="54" t="inlineStr">
        <is>
          <t>KQ&gt;5%: KPI =0%;
KPI=KQ/5%*100%</t>
        </is>
      </c>
      <c r="E13" s="54" t="inlineStr">
        <is>
          <t>Báo cáo TCCB</t>
        </is>
      </c>
      <c r="F13" s="56" t="inlineStr">
        <is>
          <t>%</t>
        </is>
      </c>
      <c r="G13" s="86" t="inlineStr">
        <is>
          <t>&lt;5</t>
        </is>
      </c>
      <c r="H13" s="86" t="n">
        <v>3.8</v>
      </c>
      <c r="I13" s="87" t="n">
        <v>1</v>
      </c>
      <c r="J13" s="92">
        <f>I13*C13</f>
        <v/>
      </c>
    </row>
    <row r="14" ht="68.25" customFormat="1" customHeight="1" s="73">
      <c r="A14" s="54" t="n">
        <v>2</v>
      </c>
      <c r="B14" s="80" t="inlineStr">
        <is>
          <t>Điểm đánh giá chất lượng Bệnh viện tối thiểu đạt 4.2/5 điểm (hoặc nằm trong top 10 BV của Thành phố)</t>
        </is>
      </c>
      <c r="C14" s="55" t="n">
        <v>0.2</v>
      </c>
      <c r="D14" s="81" t="inlineStr">
        <is>
          <t>KQ &lt; 4 điểm: KPI=0%
KQ &gt;= 4 điểm: KPI=KQ/4.2*100%</t>
        </is>
      </c>
      <c r="E14" s="82" t="inlineStr">
        <is>
          <t>Báo cáo QLCL</t>
        </is>
      </c>
      <c r="F14" s="56" t="inlineStr">
        <is>
          <t>%</t>
        </is>
      </c>
      <c r="G14" s="91" t="n">
        <v>4.2</v>
      </c>
      <c r="H14" s="91" t="n">
        <v>4.17</v>
      </c>
      <c r="I14" s="87" t="n">
        <v>0.99</v>
      </c>
      <c r="J14" s="87">
        <f>I14*C14</f>
        <v/>
      </c>
    </row>
    <row r="15" ht="47.25" customHeight="1">
      <c r="A15" s="54" t="n">
        <v>3</v>
      </c>
      <c r="B15" s="54" t="inlineStr">
        <is>
          <t>Công suất sử dụng giường lớn hơn 80% so với số giường chỉ tiêu được giao</t>
        </is>
      </c>
      <c r="C15" s="55" t="n">
        <v>0.2</v>
      </c>
      <c r="D15" s="54" t="inlineStr">
        <is>
          <t>KQ &lt; 60%: KPI=0%
KQ &gt;= 60%: KPI=KQ/80%*100%</t>
        </is>
      </c>
      <c r="E15" s="54" t="inlineStr">
        <is>
          <t>Báo cáo KHTH</t>
        </is>
      </c>
      <c r="F15" s="76" t="inlineStr">
        <is>
          <t>%</t>
        </is>
      </c>
      <c r="G15" s="77" t="n">
        <v>0.8</v>
      </c>
      <c r="H15" s="88" t="n">
        <v>0.84</v>
      </c>
      <c r="I15" s="89">
        <f>H15/G15</f>
        <v/>
      </c>
      <c r="J15" s="90">
        <f>I15*C15</f>
        <v/>
      </c>
    </row>
    <row r="16" ht="15.75" customHeight="1">
      <c r="A16" s="50" t="inlineStr">
        <is>
          <t>Mục tiêu đăng ký thêm (theo định hướng xác định danh mục KPI) (có hoặc không)</t>
        </is>
      </c>
      <c r="B16" s="106" t="n"/>
      <c r="C16" s="106" t="n"/>
      <c r="D16" s="106" t="n"/>
      <c r="E16" s="107" t="n"/>
      <c r="F16" s="50" t="n"/>
      <c r="G16" s="51" t="n"/>
      <c r="H16" s="52" t="n"/>
      <c r="I16" s="53" t="n"/>
      <c r="J16" s="51" t="n"/>
    </row>
    <row r="17" ht="117.75" customHeight="1">
      <c r="A17" s="57" t="n">
        <v>1</v>
      </c>
      <c r="B17" s="78" t="inlineStr">
        <is>
          <t>Đảm bảo 100% không vi phạm các quy chế: chẩn đoán bệnh, làm hồ sơ bệnh án, kê đơn điều trị, vào viện, chuyển khoa, chuyển viện, ra viện, quản lý buồng bệnh, buồng thủ thuật và quy chế sử dụng thuốc</t>
        </is>
      </c>
      <c r="C17" s="79" t="n">
        <v>0.2</v>
      </c>
      <c r="D17" s="60" t="inlineStr">
        <is>
          <t>KQ= 100%:  KPI=100%
KQ&lt; 100%: KPI=0%</t>
        </is>
      </c>
      <c r="E17" s="58" t="inlineStr">
        <is>
          <t>Báo cáo điều dưỡng trưởng</t>
        </is>
      </c>
      <c r="F17" s="56" t="inlineStr">
        <is>
          <t>%</t>
        </is>
      </c>
      <c r="G17" s="59" t="n">
        <v>1</v>
      </c>
      <c r="H17" s="59" t="n">
        <v>1</v>
      </c>
      <c r="I17" s="59" t="n">
        <v>1</v>
      </c>
      <c r="J17" s="79" t="n">
        <v>0.2</v>
      </c>
    </row>
    <row r="18" ht="47.25" customHeight="1">
      <c r="A18" s="57" t="n">
        <v>2</v>
      </c>
      <c r="B18" s="78" t="inlineStr">
        <is>
          <t>Đảm bảo 100% người bệnh đều được khám các buổi sáng trong ngày</t>
        </is>
      </c>
      <c r="C18" s="79" t="n">
        <v>0.2</v>
      </c>
      <c r="D18" s="60" t="inlineStr">
        <is>
          <t>KQ= 100%:  KPI=100%
KQ&lt; 100%: KPI=0%</t>
        </is>
      </c>
      <c r="E18" s="58" t="inlineStr">
        <is>
          <t>Báo cáo điều dưỡng trưởng</t>
        </is>
      </c>
      <c r="F18" s="56" t="inlineStr">
        <is>
          <t>%</t>
        </is>
      </c>
      <c r="G18" s="59" t="n">
        <v>1</v>
      </c>
      <c r="H18" s="59" t="n">
        <v>1</v>
      </c>
      <c r="I18" s="59" t="n">
        <v>1</v>
      </c>
      <c r="J18" s="79" t="n">
        <v>0.2</v>
      </c>
    </row>
    <row r="19" ht="15.75" customHeight="1">
      <c r="A19" s="44" t="n"/>
      <c r="B19" s="44" t="inlineStr">
        <is>
          <t>TỔNG CỘNG</t>
        </is>
      </c>
      <c r="C19" s="48" t="n"/>
      <c r="D19" s="47" t="n"/>
      <c r="E19" s="48" t="n"/>
      <c r="F19" s="47" t="n"/>
      <c r="G19" s="61" t="n"/>
      <c r="H19" s="62" t="n"/>
      <c r="I19" s="41" t="n"/>
      <c r="J19" s="26">
        <f>SUM(J7,J9,J11)</f>
        <v/>
      </c>
    </row>
    <row r="20">
      <c r="A20" s="63" t="n"/>
      <c r="B20" s="63" t="n"/>
      <c r="C20" s="63" t="n"/>
      <c r="D20" s="101" t="n"/>
      <c r="E20" s="63" t="n"/>
      <c r="F20" s="101" t="n"/>
      <c r="G20" s="65" t="n"/>
      <c r="H20" s="66" t="n"/>
      <c r="I20" s="63" t="n"/>
      <c r="J20" s="63" t="n"/>
    </row>
    <row r="21">
      <c r="A21" s="63" t="n"/>
      <c r="B21" s="100" t="inlineStr">
        <is>
          <t>Người nhận tiêu chí đánh giá</t>
        </is>
      </c>
      <c r="D21" s="100" t="n"/>
      <c r="E21" s="100" t="inlineStr">
        <is>
          <t>Người xem xét tiêu chí đánh giá</t>
        </is>
      </c>
      <c r="F21" s="100" t="n"/>
      <c r="G21" s="100" t="inlineStr">
        <is>
          <t>Người duyệt kết quả đánh giá</t>
        </is>
      </c>
    </row>
    <row r="22">
      <c r="A22" s="63" t="n"/>
      <c r="B22" s="101" t="inlineStr">
        <is>
          <t>Chức danh (Position)</t>
        </is>
      </c>
      <c r="D22" s="101" t="n"/>
      <c r="E22" s="101" t="n"/>
      <c r="F22" s="101" t="n"/>
      <c r="G22" s="101" t="inlineStr">
        <is>
          <t>Chức danh (Position)</t>
        </is>
      </c>
    </row>
    <row r="23">
      <c r="A23" s="68" t="n"/>
      <c r="B23" s="68" t="n"/>
      <c r="C23" s="68" t="n"/>
      <c r="D23" s="96" t="n"/>
      <c r="E23" s="68" t="n"/>
      <c r="F23" s="96" t="n"/>
      <c r="G23" s="70" t="n"/>
      <c r="H23" s="71" t="n"/>
      <c r="I23" s="68" t="n"/>
      <c r="J23" s="68" t="n"/>
    </row>
    <row r="24">
      <c r="A24" s="68" t="n"/>
      <c r="B24" s="68" t="n"/>
      <c r="C24" s="68" t="n"/>
      <c r="D24" s="96" t="n"/>
      <c r="E24" s="68" t="n"/>
      <c r="F24" s="96" t="n"/>
      <c r="G24" s="70" t="n"/>
      <c r="H24" s="71" t="n"/>
      <c r="I24" s="68" t="n"/>
      <c r="J24" s="68" t="n"/>
    </row>
    <row r="25">
      <c r="A25" s="68" t="n"/>
      <c r="B25" s="68" t="n"/>
      <c r="C25" s="68" t="n"/>
      <c r="D25" s="96" t="n"/>
      <c r="E25" s="68" t="n"/>
      <c r="F25" s="96" t="n"/>
      <c r="G25" s="70" t="n"/>
      <c r="H25" s="71" t="n"/>
      <c r="I25" s="68" t="n"/>
      <c r="J25" s="68" t="n"/>
    </row>
    <row r="26">
      <c r="A26" s="68" t="n"/>
      <c r="B26" s="68" t="n"/>
      <c r="C26" s="68" t="n"/>
      <c r="D26" s="96" t="n"/>
      <c r="E26" s="68" t="n"/>
      <c r="F26" s="96" t="n"/>
      <c r="G26" s="70" t="n"/>
      <c r="H26" s="71" t="n"/>
      <c r="I26" s="68" t="n"/>
      <c r="J26" s="68" t="n"/>
    </row>
    <row r="27">
      <c r="A27" s="68" t="n"/>
      <c r="B27" s="68" t="n"/>
      <c r="C27" s="68" t="n"/>
      <c r="D27" s="96" t="n"/>
      <c r="E27" s="68" t="n"/>
      <c r="F27" s="96" t="n"/>
      <c r="G27" s="70" t="n"/>
      <c r="H27" s="71" t="n"/>
      <c r="I27" s="68" t="n"/>
      <c r="J27" s="68" t="n"/>
    </row>
    <row r="28">
      <c r="A28" s="68" t="n"/>
      <c r="B28" s="96" t="inlineStr">
        <is>
          <t>Ngày (Date) ....../....../......</t>
        </is>
      </c>
      <c r="D28" s="96" t="n"/>
      <c r="E28" s="96" t="inlineStr">
        <is>
          <t>Ngày (Date) ....../....../......</t>
        </is>
      </c>
      <c r="F28" s="96" t="n"/>
      <c r="G28" s="96" t="inlineStr">
        <is>
          <t>Ngày (Date) ....../....../......</t>
        </is>
      </c>
    </row>
  </sheetData>
  <mergeCells count="15">
    <mergeCell ref="C1:J1"/>
    <mergeCell ref="A3:B3"/>
    <mergeCell ref="B28:C28"/>
    <mergeCell ref="G28:J28"/>
    <mergeCell ref="A12:E12"/>
    <mergeCell ref="A16:E16"/>
    <mergeCell ref="B21:C21"/>
    <mergeCell ref="G21:J21"/>
    <mergeCell ref="B22:C22"/>
    <mergeCell ref="G22:J22"/>
    <mergeCell ref="A4:B4"/>
    <mergeCell ref="C4:E4"/>
    <mergeCell ref="C3:E3"/>
    <mergeCell ref="F3:G3"/>
    <mergeCell ref="H3:I3"/>
  </mergeCells>
  <pageMargins left="1" right="1" top="1" bottom="1" header="0.5" footer="0.5"/>
  <pageSetup orientation="landscape" paperSize="9" scale="62" fitToWidth="0" verticalDpi="0"/>
</worksheet>
</file>

<file path=xl/worksheets/sheet2.xml><?xml version="1.0" encoding="utf-8"?>
<worksheet xmlns="http://schemas.openxmlformats.org/spreadsheetml/2006/main">
  <sheetPr>
    <outlinePr summaryBelow="1" summaryRight="1"/>
    <pageSetUpPr fitToPage="1"/>
  </sheetPr>
  <dimension ref="A1:J28"/>
  <sheetViews>
    <sheetView workbookViewId="0">
      <selection activeCell="A1" sqref="A1"/>
    </sheetView>
  </sheetViews>
  <sheetFormatPr baseColWidth="8" defaultRowHeight="15"/>
  <cols>
    <col width="4.85546875" customWidth="1" min="1" max="1"/>
    <col width="33.42578125" customWidth="1" min="2" max="2"/>
    <col width="22" customWidth="1" min="4" max="4"/>
    <col width="15.7109375" customWidth="1" min="5" max="5"/>
    <col width="10.28515625" bestFit="1" customWidth="1" min="10" max="10"/>
  </cols>
  <sheetData>
    <row r="1" ht="22.5" customHeight="1">
      <c r="A1" s="2" t="n"/>
      <c r="B1" s="2" t="n"/>
      <c r="C1" s="93" t="inlineStr">
        <is>
          <t>BỆNH VIỆN NHI ĐỒNG THÀNH PHỐ
KHOA PTGMHS
KPI CÁ NHÂN - QUÝ III/2020</t>
        </is>
      </c>
    </row>
    <row r="2" ht="18" customHeight="1">
      <c r="A2" s="2" t="n"/>
      <c r="B2" s="2" t="n"/>
      <c r="C2" s="72" t="inlineStr">
        <is>
          <t>KHOA NGOẠI THẦN KINH - KPI CÁ NHÂN QUÝ IV 2020</t>
        </is>
      </c>
      <c r="D2" s="2" t="n"/>
      <c r="E2" s="2" t="n"/>
      <c r="F2" s="3" t="n"/>
      <c r="G2" s="4" t="n"/>
      <c r="H2" s="5" t="n"/>
      <c r="I2" s="2" t="n"/>
      <c r="J2" s="2" t="n"/>
    </row>
    <row r="3" ht="15" customHeight="1">
      <c r="A3" s="94" t="inlineStr">
        <is>
          <t>Họ và tên:</t>
        </is>
      </c>
      <c r="C3" s="103" t="inlineStr">
        <is>
          <t>TRẦN ĐỖ LỢI</t>
        </is>
      </c>
      <c r="F3" s="104" t="inlineStr">
        <is>
          <t>Chức danh:</t>
        </is>
      </c>
      <c r="H3" s="105" t="inlineStr">
        <is>
          <t>Bác sĩ</t>
        </is>
      </c>
      <c r="J3" s="6" t="n"/>
    </row>
    <row r="4">
      <c r="A4" s="94" t="inlineStr">
        <is>
          <t>Mã nhân viên:</t>
        </is>
      </c>
      <c r="C4" s="102" t="inlineStr">
        <is>
          <t>00262</t>
        </is>
      </c>
      <c r="F4" s="74" t="n"/>
      <c r="G4" s="74" t="n"/>
      <c r="H4" s="74" t="n"/>
      <c r="I4" s="75" t="n"/>
      <c r="J4" s="6" t="n"/>
    </row>
    <row r="5">
      <c r="A5" s="8" t="n"/>
      <c r="B5" s="8" t="n"/>
      <c r="C5" s="9" t="n"/>
      <c r="D5" s="10" t="n"/>
      <c r="E5" s="11" t="n"/>
      <c r="F5" s="12" t="n"/>
      <c r="G5" s="7" t="inlineStr"/>
      <c r="H5" s="13" t="n"/>
      <c r="I5" s="14" t="n"/>
      <c r="J5" s="14" t="n"/>
    </row>
    <row r="6" ht="57" customHeight="1">
      <c r="A6" s="15" t="inlineStr">
        <is>
          <t>Stt</t>
        </is>
      </c>
      <c r="B6" s="15" t="inlineStr">
        <is>
          <t>Mục tiêu đánh giá</t>
        </is>
      </c>
      <c r="C6" s="15" t="inlineStr">
        <is>
          <t>Trọng 
số</t>
        </is>
      </c>
      <c r="D6" s="16" t="inlineStr">
        <is>
          <t>Phương pháp đo</t>
        </is>
      </c>
      <c r="E6" s="15" t="inlineStr">
        <is>
          <t xml:space="preserve">Nguồn chứng minh </t>
        </is>
      </c>
      <c r="F6" s="15" t="inlineStr">
        <is>
          <t>ĐVT</t>
        </is>
      </c>
      <c r="G6" s="17" t="inlineStr">
        <is>
          <t>Kế hoạch</t>
        </is>
      </c>
      <c r="H6" s="18" t="inlineStr">
        <is>
          <t>Thực hiện</t>
        </is>
      </c>
      <c r="I6" s="15" t="inlineStr">
        <is>
          <t>Tỉ lệ (%)
hoàn thành</t>
        </is>
      </c>
      <c r="J6" s="15" t="inlineStr">
        <is>
          <t>Kết quả KPI</t>
        </is>
      </c>
    </row>
    <row r="7">
      <c r="A7" s="19" t="inlineStr">
        <is>
          <t xml:space="preserve">I </t>
        </is>
      </c>
      <c r="B7" s="20" t="inlineStr">
        <is>
          <t>THÁI ĐỘ - HÀNH VI</t>
        </is>
      </c>
      <c r="C7" s="21" t="n">
        <v>0.2</v>
      </c>
      <c r="D7" s="22" t="n"/>
      <c r="E7" s="23" t="n"/>
      <c r="F7" s="24" t="n"/>
      <c r="G7" s="19" t="n"/>
      <c r="H7" s="25" t="n"/>
      <c r="I7" s="24" t="n"/>
      <c r="J7" s="26">
        <f>C7+J8</f>
        <v/>
      </c>
    </row>
    <row r="8">
      <c r="A8" s="27" t="n"/>
      <c r="B8" s="28" t="n"/>
      <c r="C8" s="29" t="n"/>
      <c r="D8" s="30" t="n"/>
      <c r="E8" s="31" t="n"/>
      <c r="F8" s="32" t="n"/>
      <c r="G8" s="33" t="n"/>
      <c r="H8" s="34" t="n"/>
      <c r="I8" s="35" t="n"/>
      <c r="J8" s="36" t="n"/>
    </row>
    <row r="9" ht="28.5" customHeight="1">
      <c r="A9" s="37" t="inlineStr">
        <is>
          <t>II</t>
        </is>
      </c>
      <c r="B9" s="38" t="inlineStr">
        <is>
          <t>ĐÁNH GIÁ TOÀN DIỆN KHOA/PHÒNG</t>
        </is>
      </c>
      <c r="C9" s="39" t="n">
        <v>0.3</v>
      </c>
      <c r="D9" s="40" t="n"/>
      <c r="E9" s="41" t="n"/>
      <c r="F9" s="42" t="n"/>
      <c r="G9" s="37" t="n"/>
      <c r="H9" s="43" t="n"/>
      <c r="I9" s="42" t="n"/>
      <c r="J9" s="85">
        <f>I10*C9</f>
        <v/>
      </c>
    </row>
    <row r="10">
      <c r="A10" s="27" t="n"/>
      <c r="B10" s="28" t="n"/>
      <c r="C10" s="29" t="n"/>
      <c r="D10" s="30" t="n"/>
      <c r="E10" s="31" t="n"/>
      <c r="F10" s="32" t="n"/>
      <c r="G10" s="33" t="n"/>
      <c r="H10" s="34" t="n"/>
      <c r="I10" s="83" t="n">
        <v>0.74</v>
      </c>
      <c r="J10" s="36" t="n"/>
    </row>
    <row r="11" ht="15.75" customHeight="1">
      <c r="A11" s="44" t="inlineStr">
        <is>
          <t>III</t>
        </is>
      </c>
      <c r="B11" s="45" t="inlineStr">
        <is>
          <t>MỤC TIÊU CÔNG VIỆC</t>
        </is>
      </c>
      <c r="C11" s="46" t="n">
        <v>0.5</v>
      </c>
      <c r="D11" s="47" t="n"/>
      <c r="E11" s="48" t="n"/>
      <c r="F11" s="49" t="n"/>
      <c r="G11" s="37" t="n"/>
      <c r="H11" s="43" t="n"/>
      <c r="I11" s="42" t="n"/>
      <c r="J11" s="84">
        <f>SUM(J13:J18)*C11</f>
        <v/>
      </c>
    </row>
    <row r="12" ht="15.75" customHeight="1">
      <c r="A12" s="50" t="inlineStr">
        <is>
          <t xml:space="preserve">Mục tiêu bắt buộc (theo mục tiêu phòng) </t>
        </is>
      </c>
      <c r="B12" s="106" t="n"/>
      <c r="C12" s="106" t="n"/>
      <c r="D12" s="106" t="n"/>
      <c r="E12" s="107" t="n"/>
      <c r="F12" s="50" t="n"/>
      <c r="G12" s="51" t="n"/>
      <c r="H12" s="52" t="n"/>
      <c r="I12" s="53" t="n"/>
      <c r="J12" s="53" t="n"/>
    </row>
    <row r="13" ht="33" customFormat="1" customHeight="1" s="73">
      <c r="A13" s="54" t="n">
        <v>1</v>
      </c>
      <c r="B13" s="54" t="inlineStr">
        <is>
          <t>Tỉ lệ nghỉ việc &lt;5%</t>
        </is>
      </c>
      <c r="C13" s="55" t="n">
        <v>0.2</v>
      </c>
      <c r="D13" s="54" t="inlineStr">
        <is>
          <t>KQ&gt;5%: KPI =0%;
KPI=KQ/5%*100%</t>
        </is>
      </c>
      <c r="E13" s="54" t="inlineStr">
        <is>
          <t>Báo cáo TCCB</t>
        </is>
      </c>
      <c r="F13" s="56" t="inlineStr">
        <is>
          <t>%</t>
        </is>
      </c>
      <c r="G13" s="86" t="inlineStr">
        <is>
          <t>&lt;5</t>
        </is>
      </c>
      <c r="H13" s="86" t="n">
        <v>3.8</v>
      </c>
      <c r="I13" s="87" t="n">
        <v>1</v>
      </c>
      <c r="J13" s="92">
        <f>I13*C13</f>
        <v/>
      </c>
    </row>
    <row r="14" ht="68.25" customFormat="1" customHeight="1" s="73">
      <c r="A14" s="54" t="n">
        <v>2</v>
      </c>
      <c r="B14" s="80" t="inlineStr">
        <is>
          <t>Điểm đánh giá chất lượng Bệnh viện tối thiểu đạt 4.2/5 điểm (hoặc nằm trong top 10 BV của Thành phố)</t>
        </is>
      </c>
      <c r="C14" s="55" t="n">
        <v>0.2</v>
      </c>
      <c r="D14" s="81" t="inlineStr">
        <is>
          <t>KQ &lt; 4 điểm: KPI=0%
KQ &gt;= 4 điểm: KPI=KQ/4.2*100%</t>
        </is>
      </c>
      <c r="E14" s="82" t="inlineStr">
        <is>
          <t>Báo cáo QLCL</t>
        </is>
      </c>
      <c r="F14" s="56" t="inlineStr">
        <is>
          <t>%</t>
        </is>
      </c>
      <c r="G14" s="91" t="n">
        <v>4.2</v>
      </c>
      <c r="H14" s="91" t="n">
        <v>4.17</v>
      </c>
      <c r="I14" s="87" t="n">
        <v>0.99</v>
      </c>
      <c r="J14" s="87">
        <f>I14*C14</f>
        <v/>
      </c>
    </row>
    <row r="15" ht="47.25" customHeight="1">
      <c r="A15" s="54" t="n">
        <v>3</v>
      </c>
      <c r="B15" s="54" t="inlineStr">
        <is>
          <t>Công suất sử dụng giường lớn hơn 80% so với số giường chỉ tiêu được giao</t>
        </is>
      </c>
      <c r="C15" s="55" t="n">
        <v>0.2</v>
      </c>
      <c r="D15" s="54" t="inlineStr">
        <is>
          <t>KQ &lt; 60%: KPI=0%
KQ &gt;= 60%: KPI=KQ/80%*100%</t>
        </is>
      </c>
      <c r="E15" s="54" t="inlineStr">
        <is>
          <t>Báo cáo KHTH</t>
        </is>
      </c>
      <c r="F15" s="76" t="inlineStr">
        <is>
          <t>%</t>
        </is>
      </c>
      <c r="G15" s="77" t="n">
        <v>0.8</v>
      </c>
      <c r="H15" s="88" t="n">
        <v>0.84</v>
      </c>
      <c r="I15" s="89">
        <f>H15/G15</f>
        <v/>
      </c>
      <c r="J15" s="90">
        <f>I15*C15</f>
        <v/>
      </c>
    </row>
    <row r="16" ht="15.75" customHeight="1">
      <c r="A16" s="50" t="inlineStr">
        <is>
          <t>Mục tiêu đăng ký thêm (theo định hướng xác định danh mục KPI) (có hoặc không)</t>
        </is>
      </c>
      <c r="B16" s="106" t="n"/>
      <c r="C16" s="106" t="n"/>
      <c r="D16" s="106" t="n"/>
      <c r="E16" s="107" t="n"/>
      <c r="F16" s="50" t="n"/>
      <c r="G16" s="51" t="n"/>
      <c r="H16" s="52" t="n"/>
      <c r="I16" s="53" t="n"/>
      <c r="J16" s="51" t="n"/>
    </row>
    <row r="17" ht="117.75" customHeight="1">
      <c r="A17" s="57" t="n">
        <v>1</v>
      </c>
      <c r="B17" s="78" t="inlineStr">
        <is>
          <t>Đảm bảo 100% không vi phạm các quy chế: chẩn đoán bệnh, làm hồ sơ bệnh án, kê đơn điều trị, vào viện, chuyển khoa, chuyển viện, ra viện, quản lý buồng bệnh, buồng thủ thuật và quy chế sử dụng thuốc</t>
        </is>
      </c>
      <c r="C17" s="79" t="n">
        <v>0.2</v>
      </c>
      <c r="D17" s="60" t="inlineStr">
        <is>
          <t>KQ= 100%:  KPI=100%
KQ&lt; 100%: KPI=0%</t>
        </is>
      </c>
      <c r="E17" s="58" t="inlineStr">
        <is>
          <t>Báo cáo điều dưỡng trưởng</t>
        </is>
      </c>
      <c r="F17" s="56" t="inlineStr">
        <is>
          <t>%</t>
        </is>
      </c>
      <c r="G17" s="59" t="n">
        <v>1</v>
      </c>
      <c r="H17" s="59" t="n">
        <v>1</v>
      </c>
      <c r="I17" s="59" t="n">
        <v>1</v>
      </c>
      <c r="J17" s="79" t="n">
        <v>0.2</v>
      </c>
    </row>
    <row r="18" ht="47.25" customHeight="1">
      <c r="A18" s="57" t="n">
        <v>2</v>
      </c>
      <c r="B18" s="78" t="inlineStr">
        <is>
          <t>Đảm bảo 100% người bệnh đều được khám các buổi sáng trong ngày</t>
        </is>
      </c>
      <c r="C18" s="79" t="n">
        <v>0.2</v>
      </c>
      <c r="D18" s="60" t="inlineStr">
        <is>
          <t>KQ= 100%:  KPI=100%
KQ&lt; 100%: KPI=0%</t>
        </is>
      </c>
      <c r="E18" s="58" t="inlineStr">
        <is>
          <t>Báo cáo điều dưỡng trưởng</t>
        </is>
      </c>
      <c r="F18" s="56" t="inlineStr">
        <is>
          <t>%</t>
        </is>
      </c>
      <c r="G18" s="59" t="n">
        <v>1</v>
      </c>
      <c r="H18" s="59" t="n">
        <v>1</v>
      </c>
      <c r="I18" s="59" t="n">
        <v>1</v>
      </c>
      <c r="J18" s="79" t="n">
        <v>0.2</v>
      </c>
    </row>
    <row r="19" ht="15.75" customHeight="1">
      <c r="A19" s="44" t="n"/>
      <c r="B19" s="44" t="inlineStr">
        <is>
          <t>TỔNG CỘNG</t>
        </is>
      </c>
      <c r="C19" s="48" t="n"/>
      <c r="D19" s="47" t="n"/>
      <c r="E19" s="48" t="n"/>
      <c r="F19" s="47" t="n"/>
      <c r="G19" s="61" t="n"/>
      <c r="H19" s="62" t="n"/>
      <c r="I19" s="41" t="n"/>
      <c r="J19" s="26">
        <f>SUM(J7,J9,J11)</f>
        <v/>
      </c>
    </row>
    <row r="20">
      <c r="A20" s="63" t="n"/>
      <c r="B20" s="63" t="n"/>
      <c r="C20" s="63" t="n"/>
      <c r="D20" s="101" t="n"/>
      <c r="E20" s="63" t="n"/>
      <c r="F20" s="101" t="n"/>
      <c r="G20" s="65" t="n"/>
      <c r="H20" s="66" t="n"/>
      <c r="I20" s="63" t="n"/>
      <c r="J20" s="63" t="n"/>
    </row>
    <row r="21">
      <c r="A21" s="63" t="n"/>
      <c r="B21" s="100" t="inlineStr">
        <is>
          <t>Người nhận tiêu chí đánh giá</t>
        </is>
      </c>
      <c r="D21" s="100" t="n"/>
      <c r="E21" s="100" t="inlineStr">
        <is>
          <t>Người xem xét tiêu chí đánh giá</t>
        </is>
      </c>
      <c r="F21" s="100" t="n"/>
      <c r="G21" s="100" t="inlineStr">
        <is>
          <t>Người duyệt kết quả đánh giá</t>
        </is>
      </c>
    </row>
    <row r="22">
      <c r="A22" s="63" t="n"/>
      <c r="B22" s="101" t="inlineStr">
        <is>
          <t>Chức danh (Position)</t>
        </is>
      </c>
      <c r="D22" s="101" t="n"/>
      <c r="E22" s="101" t="n"/>
      <c r="F22" s="101" t="n"/>
      <c r="G22" s="101" t="inlineStr">
        <is>
          <t>Chức danh (Position)</t>
        </is>
      </c>
    </row>
    <row r="23">
      <c r="A23" s="68" t="n"/>
      <c r="B23" s="68" t="n"/>
      <c r="C23" s="68" t="n"/>
      <c r="D23" s="96" t="n"/>
      <c r="E23" s="68" t="n"/>
      <c r="F23" s="96" t="n"/>
      <c r="G23" s="70" t="n"/>
      <c r="H23" s="71" t="n"/>
      <c r="I23" s="68" t="n"/>
      <c r="J23" s="68" t="n"/>
    </row>
    <row r="24">
      <c r="A24" s="68" t="n"/>
      <c r="B24" s="68" t="n"/>
      <c r="C24" s="68" t="n"/>
      <c r="D24" s="96" t="n"/>
      <c r="E24" s="68" t="n"/>
      <c r="F24" s="96" t="n"/>
      <c r="G24" s="70" t="n"/>
      <c r="H24" s="71" t="n"/>
      <c r="I24" s="68" t="n"/>
      <c r="J24" s="68" t="n"/>
    </row>
    <row r="25">
      <c r="A25" s="68" t="n"/>
      <c r="B25" s="68" t="n"/>
      <c r="C25" s="68" t="n"/>
      <c r="D25" s="96" t="n"/>
      <c r="E25" s="68" t="n"/>
      <c r="F25" s="96" t="n"/>
      <c r="G25" s="70" t="n"/>
      <c r="H25" s="71" t="n"/>
      <c r="I25" s="68" t="n"/>
      <c r="J25" s="68" t="n"/>
    </row>
    <row r="26">
      <c r="A26" s="68" t="n"/>
      <c r="B26" s="68" t="n"/>
      <c r="C26" s="68" t="n"/>
      <c r="D26" s="96" t="n"/>
      <c r="E26" s="68" t="n"/>
      <c r="F26" s="96" t="n"/>
      <c r="G26" s="70" t="n"/>
      <c r="H26" s="71" t="n"/>
      <c r="I26" s="68" t="n"/>
      <c r="J26" s="68" t="n"/>
    </row>
    <row r="27">
      <c r="A27" s="68" t="n"/>
      <c r="B27" s="68" t="n"/>
      <c r="C27" s="68" t="n"/>
      <c r="D27" s="96" t="n"/>
      <c r="E27" s="68" t="n"/>
      <c r="F27" s="96" t="n"/>
      <c r="G27" s="70" t="n"/>
      <c r="H27" s="71" t="n"/>
      <c r="I27" s="68" t="n"/>
      <c r="J27" s="68" t="n"/>
    </row>
    <row r="28">
      <c r="A28" s="68" t="n"/>
      <c r="B28" s="96" t="inlineStr">
        <is>
          <t>Ngày (Date) ....../....../......</t>
        </is>
      </c>
      <c r="D28" s="96" t="n"/>
      <c r="E28" s="96" t="inlineStr">
        <is>
          <t>Ngày (Date) ....../....../......</t>
        </is>
      </c>
      <c r="F28" s="96" t="n"/>
      <c r="G28" s="96" t="inlineStr">
        <is>
          <t>Ngày (Date) ....../....../......</t>
        </is>
      </c>
    </row>
  </sheetData>
  <mergeCells count="15">
    <mergeCell ref="C1:J1"/>
    <mergeCell ref="A3:B3"/>
    <mergeCell ref="B28:C28"/>
    <mergeCell ref="G28:J28"/>
    <mergeCell ref="A12:E12"/>
    <mergeCell ref="A16:E16"/>
    <mergeCell ref="B21:C21"/>
    <mergeCell ref="G21:J21"/>
    <mergeCell ref="B22:C22"/>
    <mergeCell ref="G22:J22"/>
    <mergeCell ref="A4:B4"/>
    <mergeCell ref="C4:E4"/>
    <mergeCell ref="C3:E3"/>
    <mergeCell ref="F3:G3"/>
    <mergeCell ref="H3:I3"/>
  </mergeCells>
  <pageMargins left="1" right="1" top="1" bottom="1" header="0.5" footer="0.5"/>
  <pageSetup orientation="landscape" paperSize="9" scale="62" fitToWidth="0" verticalDpi="0"/>
</worksheet>
</file>

<file path=xl/worksheets/sheet3.xml><?xml version="1.0" encoding="utf-8"?>
<worksheet xmlns="http://schemas.openxmlformats.org/spreadsheetml/2006/main">
  <sheetPr>
    <outlinePr summaryBelow="1" summaryRight="1"/>
    <pageSetUpPr fitToPage="1"/>
  </sheetPr>
  <dimension ref="A1:J28"/>
  <sheetViews>
    <sheetView workbookViewId="0">
      <selection activeCell="A1" sqref="A1"/>
    </sheetView>
  </sheetViews>
  <sheetFormatPr baseColWidth="8" defaultRowHeight="15"/>
  <cols>
    <col width="4.85546875" customWidth="1" min="1" max="1"/>
    <col width="33.42578125" customWidth="1" min="2" max="2"/>
    <col width="22" customWidth="1" min="4" max="4"/>
    <col width="15.7109375" customWidth="1" min="5" max="5"/>
    <col width="10.28515625" bestFit="1" customWidth="1" min="10" max="10"/>
  </cols>
  <sheetData>
    <row r="1" ht="22.5" customHeight="1">
      <c r="A1" s="2" t="n"/>
      <c r="B1" s="2" t="n"/>
      <c r="C1" s="93" t="inlineStr">
        <is>
          <t>BỆNH VIỆN NHI ĐỒNG THÀNH PHỐ
KHOA PTGMHS
KPI CÁ NHÂN - QUÝ III/2020</t>
        </is>
      </c>
    </row>
    <row r="2" ht="18" customHeight="1">
      <c r="A2" s="2" t="n"/>
      <c r="B2" s="2" t="n"/>
      <c r="C2" s="72" t="inlineStr">
        <is>
          <t>KHOA NGOẠI THẦN KINH - KPI CÁ NHÂN QUÝ IV 2020</t>
        </is>
      </c>
      <c r="D2" s="2" t="n"/>
      <c r="E2" s="2" t="n"/>
      <c r="F2" s="3" t="n"/>
      <c r="G2" s="4" t="n"/>
      <c r="H2" s="5" t="n"/>
      <c r="I2" s="2" t="n"/>
      <c r="J2" s="2" t="n"/>
    </row>
    <row r="3" ht="15" customHeight="1">
      <c r="A3" s="94" t="inlineStr">
        <is>
          <t>Họ và tên:</t>
        </is>
      </c>
      <c r="C3" s="103" t="inlineStr">
        <is>
          <t>MAI THỊ LỆ HUYỀN</t>
        </is>
      </c>
      <c r="F3" s="104" t="inlineStr">
        <is>
          <t>Chức danh:</t>
        </is>
      </c>
      <c r="H3" s="105" t="inlineStr">
        <is>
          <t>Bác sĩ</t>
        </is>
      </c>
      <c r="J3" s="6" t="n"/>
    </row>
    <row r="4">
      <c r="A4" s="94" t="inlineStr">
        <is>
          <t>Mã nhân viên:</t>
        </is>
      </c>
      <c r="C4" s="102" t="inlineStr">
        <is>
          <t>01125</t>
        </is>
      </c>
      <c r="F4" s="74" t="n"/>
      <c r="G4" s="74" t="n"/>
      <c r="H4" s="74" t="n"/>
      <c r="I4" s="75" t="n"/>
      <c r="J4" s="6" t="n"/>
    </row>
    <row r="5">
      <c r="A5" s="8" t="n"/>
      <c r="B5" s="8" t="n"/>
      <c r="C5" s="9" t="n"/>
      <c r="D5" s="10" t="n"/>
      <c r="E5" s="11" t="n"/>
      <c r="F5" s="12" t="n"/>
      <c r="G5" s="7" t="inlineStr"/>
      <c r="H5" s="13" t="n"/>
      <c r="I5" s="14" t="n"/>
      <c r="J5" s="14" t="n"/>
    </row>
    <row r="6" ht="57" customHeight="1">
      <c r="A6" s="15" t="inlineStr">
        <is>
          <t>Stt</t>
        </is>
      </c>
      <c r="B6" s="15" t="inlineStr">
        <is>
          <t>Mục tiêu đánh giá</t>
        </is>
      </c>
      <c r="C6" s="15" t="inlineStr">
        <is>
          <t>Trọng 
số</t>
        </is>
      </c>
      <c r="D6" s="16" t="inlineStr">
        <is>
          <t>Phương pháp đo</t>
        </is>
      </c>
      <c r="E6" s="15" t="inlineStr">
        <is>
          <t xml:space="preserve">Nguồn chứng minh </t>
        </is>
      </c>
      <c r="F6" s="15" t="inlineStr">
        <is>
          <t>ĐVT</t>
        </is>
      </c>
      <c r="G6" s="17" t="inlineStr">
        <is>
          <t>Kế hoạch</t>
        </is>
      </c>
      <c r="H6" s="18" t="inlineStr">
        <is>
          <t>Thực hiện</t>
        </is>
      </c>
      <c r="I6" s="15" t="inlineStr">
        <is>
          <t>Tỉ lệ (%)
hoàn thành</t>
        </is>
      </c>
      <c r="J6" s="15" t="inlineStr">
        <is>
          <t>Kết quả KPI</t>
        </is>
      </c>
    </row>
    <row r="7">
      <c r="A7" s="19" t="inlineStr">
        <is>
          <t xml:space="preserve">I </t>
        </is>
      </c>
      <c r="B7" s="20" t="inlineStr">
        <is>
          <t>THÁI ĐỘ - HÀNH VI</t>
        </is>
      </c>
      <c r="C7" s="21" t="n">
        <v>0.2</v>
      </c>
      <c r="D7" s="22" t="n"/>
      <c r="E7" s="23" t="n"/>
      <c r="F7" s="24" t="n"/>
      <c r="G7" s="19" t="n"/>
      <c r="H7" s="25" t="n"/>
      <c r="I7" s="24" t="n"/>
      <c r="J7" s="26">
        <f>C7+J8</f>
        <v/>
      </c>
    </row>
    <row r="8">
      <c r="A8" s="27" t="n"/>
      <c r="B8" s="28" t="n"/>
      <c r="C8" s="29" t="n"/>
      <c r="D8" s="30" t="n"/>
      <c r="E8" s="31" t="n"/>
      <c r="F8" s="32" t="n"/>
      <c r="G8" s="33" t="n"/>
      <c r="H8" s="34" t="n"/>
      <c r="I8" s="35" t="n"/>
      <c r="J8" s="36" t="n"/>
    </row>
    <row r="9" ht="28.5" customHeight="1">
      <c r="A9" s="37" t="inlineStr">
        <is>
          <t>II</t>
        </is>
      </c>
      <c r="B9" s="38" t="inlineStr">
        <is>
          <t>ĐÁNH GIÁ TOÀN DIỆN KHOA/PHÒNG</t>
        </is>
      </c>
      <c r="C9" s="39" t="n">
        <v>0.3</v>
      </c>
      <c r="D9" s="40" t="n"/>
      <c r="E9" s="41" t="n"/>
      <c r="F9" s="42" t="n"/>
      <c r="G9" s="37" t="n"/>
      <c r="H9" s="43" t="n"/>
      <c r="I9" s="42" t="n"/>
      <c r="J9" s="85">
        <f>I10*C9</f>
        <v/>
      </c>
    </row>
    <row r="10">
      <c r="A10" s="27" t="n"/>
      <c r="B10" s="28" t="n"/>
      <c r="C10" s="29" t="n"/>
      <c r="D10" s="30" t="n"/>
      <c r="E10" s="31" t="n"/>
      <c r="F10" s="32" t="n"/>
      <c r="G10" s="33" t="n"/>
      <c r="H10" s="34" t="n"/>
      <c r="I10" s="83" t="n">
        <v>0.74</v>
      </c>
      <c r="J10" s="36" t="n"/>
    </row>
    <row r="11" ht="15.75" customHeight="1">
      <c r="A11" s="44" t="inlineStr">
        <is>
          <t>III</t>
        </is>
      </c>
      <c r="B11" s="45" t="inlineStr">
        <is>
          <t>MỤC TIÊU CÔNG VIỆC</t>
        </is>
      </c>
      <c r="C11" s="46" t="n">
        <v>0.5</v>
      </c>
      <c r="D11" s="47" t="n"/>
      <c r="E11" s="48" t="n"/>
      <c r="F11" s="49" t="n"/>
      <c r="G11" s="37" t="n"/>
      <c r="H11" s="43" t="n"/>
      <c r="I11" s="42" t="n"/>
      <c r="J11" s="84">
        <f>SUM(J13:J18)*C11</f>
        <v/>
      </c>
    </row>
    <row r="12" ht="15.75" customHeight="1">
      <c r="A12" s="50" t="inlineStr">
        <is>
          <t xml:space="preserve">Mục tiêu bắt buộc (theo mục tiêu phòng) </t>
        </is>
      </c>
      <c r="B12" s="106" t="n"/>
      <c r="C12" s="106" t="n"/>
      <c r="D12" s="106" t="n"/>
      <c r="E12" s="107" t="n"/>
      <c r="F12" s="50" t="n"/>
      <c r="G12" s="51" t="n"/>
      <c r="H12" s="52" t="n"/>
      <c r="I12" s="53" t="n"/>
      <c r="J12" s="53" t="n"/>
    </row>
    <row r="13" ht="33" customFormat="1" customHeight="1" s="73">
      <c r="A13" s="54" t="n">
        <v>1</v>
      </c>
      <c r="B13" s="54" t="inlineStr">
        <is>
          <t>Tỉ lệ nghỉ việc &lt;5%</t>
        </is>
      </c>
      <c r="C13" s="55" t="n">
        <v>0.2</v>
      </c>
      <c r="D13" s="54" t="inlineStr">
        <is>
          <t>KQ&gt;5%: KPI =0%;
KPI=KQ/5%*100%</t>
        </is>
      </c>
      <c r="E13" s="54" t="inlineStr">
        <is>
          <t>Báo cáo TCCB</t>
        </is>
      </c>
      <c r="F13" s="56" t="inlineStr">
        <is>
          <t>%</t>
        </is>
      </c>
      <c r="G13" s="86" t="inlineStr">
        <is>
          <t>&lt;5</t>
        </is>
      </c>
      <c r="H13" s="86" t="n">
        <v>3.8</v>
      </c>
      <c r="I13" s="87" t="n">
        <v>1</v>
      </c>
      <c r="J13" s="92">
        <f>I13*C13</f>
        <v/>
      </c>
    </row>
    <row r="14" ht="68.25" customFormat="1" customHeight="1" s="73">
      <c r="A14" s="54" t="n">
        <v>2</v>
      </c>
      <c r="B14" s="80" t="inlineStr">
        <is>
          <t>Điểm đánh giá chất lượng Bệnh viện tối thiểu đạt 4.2/5 điểm (hoặc nằm trong top 10 BV của Thành phố)</t>
        </is>
      </c>
      <c r="C14" s="55" t="n">
        <v>0.2</v>
      </c>
      <c r="D14" s="81" t="inlineStr">
        <is>
          <t>KQ &lt; 4 điểm: KPI=0%
KQ &gt;= 4 điểm: KPI=KQ/4.2*100%</t>
        </is>
      </c>
      <c r="E14" s="82" t="inlineStr">
        <is>
          <t>Báo cáo QLCL</t>
        </is>
      </c>
      <c r="F14" s="56" t="inlineStr">
        <is>
          <t>%</t>
        </is>
      </c>
      <c r="G14" s="91" t="n">
        <v>4.2</v>
      </c>
      <c r="H14" s="91" t="n">
        <v>4.17</v>
      </c>
      <c r="I14" s="87" t="n">
        <v>0.99</v>
      </c>
      <c r="J14" s="87">
        <f>I14*C14</f>
        <v/>
      </c>
    </row>
    <row r="15" ht="47.25" customHeight="1">
      <c r="A15" s="54" t="n">
        <v>3</v>
      </c>
      <c r="B15" s="54" t="inlineStr">
        <is>
          <t>Công suất sử dụng giường lớn hơn 80% so với số giường chỉ tiêu được giao</t>
        </is>
      </c>
      <c r="C15" s="55" t="n">
        <v>0.2</v>
      </c>
      <c r="D15" s="54" t="inlineStr">
        <is>
          <t>KQ &lt; 60%: KPI=0%
KQ &gt;= 60%: KPI=KQ/80%*100%</t>
        </is>
      </c>
      <c r="E15" s="54" t="inlineStr">
        <is>
          <t>Báo cáo KHTH</t>
        </is>
      </c>
      <c r="F15" s="76" t="inlineStr">
        <is>
          <t>%</t>
        </is>
      </c>
      <c r="G15" s="77" t="n">
        <v>0.8</v>
      </c>
      <c r="H15" s="88" t="n">
        <v>0.84</v>
      </c>
      <c r="I15" s="89">
        <f>H15/G15</f>
        <v/>
      </c>
      <c r="J15" s="90">
        <f>I15*C15</f>
        <v/>
      </c>
    </row>
    <row r="16" ht="15.75" customHeight="1">
      <c r="A16" s="50" t="inlineStr">
        <is>
          <t>Mục tiêu đăng ký thêm (theo định hướng xác định danh mục KPI) (có hoặc không)</t>
        </is>
      </c>
      <c r="B16" s="106" t="n"/>
      <c r="C16" s="106" t="n"/>
      <c r="D16" s="106" t="n"/>
      <c r="E16" s="107" t="n"/>
      <c r="F16" s="50" t="n"/>
      <c r="G16" s="51" t="n"/>
      <c r="H16" s="52" t="n"/>
      <c r="I16" s="53" t="n"/>
      <c r="J16" s="51" t="n"/>
    </row>
    <row r="17" ht="117.75" customHeight="1">
      <c r="A17" s="57" t="n">
        <v>1</v>
      </c>
      <c r="B17" s="78" t="inlineStr">
        <is>
          <t>Đảm bảo 100% không vi phạm các quy chế: chẩn đoán bệnh, làm hồ sơ bệnh án, kê đơn điều trị, vào viện, chuyển khoa, chuyển viện, ra viện, quản lý buồng bệnh, buồng thủ thuật và quy chế sử dụng thuốc</t>
        </is>
      </c>
      <c r="C17" s="79" t="n">
        <v>0.2</v>
      </c>
      <c r="D17" s="60" t="inlineStr">
        <is>
          <t>KQ= 100%:  KPI=100%
KQ&lt; 100%: KPI=0%</t>
        </is>
      </c>
      <c r="E17" s="58" t="inlineStr">
        <is>
          <t>Báo cáo điều dưỡng trưởng</t>
        </is>
      </c>
      <c r="F17" s="56" t="inlineStr">
        <is>
          <t>%</t>
        </is>
      </c>
      <c r="G17" s="59" t="n">
        <v>1</v>
      </c>
      <c r="H17" s="59" t="n">
        <v>1</v>
      </c>
      <c r="I17" s="59" t="n">
        <v>1</v>
      </c>
      <c r="J17" s="79" t="n">
        <v>0.2</v>
      </c>
    </row>
    <row r="18" ht="47.25" customHeight="1">
      <c r="A18" s="57" t="n">
        <v>2</v>
      </c>
      <c r="B18" s="78" t="inlineStr">
        <is>
          <t>Đảm bảo 100% người bệnh đều được khám các buổi sáng trong ngày</t>
        </is>
      </c>
      <c r="C18" s="79" t="n">
        <v>0.2</v>
      </c>
      <c r="D18" s="60" t="inlineStr">
        <is>
          <t>KQ= 100%:  KPI=100%
KQ&lt; 100%: KPI=0%</t>
        </is>
      </c>
      <c r="E18" s="58" t="inlineStr">
        <is>
          <t>Báo cáo điều dưỡng trưởng</t>
        </is>
      </c>
      <c r="F18" s="56" t="inlineStr">
        <is>
          <t>%</t>
        </is>
      </c>
      <c r="G18" s="59" t="n">
        <v>1</v>
      </c>
      <c r="H18" s="59" t="n">
        <v>1</v>
      </c>
      <c r="I18" s="59" t="n">
        <v>1</v>
      </c>
      <c r="J18" s="79" t="n">
        <v>0.2</v>
      </c>
    </row>
    <row r="19" ht="15.75" customHeight="1">
      <c r="A19" s="44" t="n"/>
      <c r="B19" s="44" t="inlineStr">
        <is>
          <t>TỔNG CỘNG</t>
        </is>
      </c>
      <c r="C19" s="48" t="n"/>
      <c r="D19" s="47" t="n"/>
      <c r="E19" s="48" t="n"/>
      <c r="F19" s="47" t="n"/>
      <c r="G19" s="61" t="n"/>
      <c r="H19" s="62" t="n"/>
      <c r="I19" s="41" t="n"/>
      <c r="J19" s="26">
        <f>SUM(J7,J9,J11)</f>
        <v/>
      </c>
    </row>
    <row r="20">
      <c r="A20" s="63" t="n"/>
      <c r="B20" s="63" t="n"/>
      <c r="C20" s="63" t="n"/>
      <c r="D20" s="101" t="n"/>
      <c r="E20" s="63" t="n"/>
      <c r="F20" s="101" t="n"/>
      <c r="G20" s="65" t="n"/>
      <c r="H20" s="66" t="n"/>
      <c r="I20" s="63" t="n"/>
      <c r="J20" s="63" t="n"/>
    </row>
    <row r="21">
      <c r="A21" s="63" t="n"/>
      <c r="B21" s="100" t="inlineStr">
        <is>
          <t>Người nhận tiêu chí đánh giá</t>
        </is>
      </c>
      <c r="D21" s="100" t="n"/>
      <c r="E21" s="100" t="inlineStr">
        <is>
          <t>Người xem xét tiêu chí đánh giá</t>
        </is>
      </c>
      <c r="F21" s="100" t="n"/>
      <c r="G21" s="100" t="inlineStr">
        <is>
          <t>Người duyệt kết quả đánh giá</t>
        </is>
      </c>
    </row>
    <row r="22">
      <c r="A22" s="63" t="n"/>
      <c r="B22" s="101" t="inlineStr">
        <is>
          <t>Chức danh (Position)</t>
        </is>
      </c>
      <c r="D22" s="101" t="n"/>
      <c r="E22" s="101" t="n"/>
      <c r="F22" s="101" t="n"/>
      <c r="G22" s="101" t="inlineStr">
        <is>
          <t>Chức danh (Position)</t>
        </is>
      </c>
    </row>
    <row r="23">
      <c r="A23" s="68" t="n"/>
      <c r="B23" s="68" t="n"/>
      <c r="C23" s="68" t="n"/>
      <c r="D23" s="96" t="n"/>
      <c r="E23" s="68" t="n"/>
      <c r="F23" s="96" t="n"/>
      <c r="G23" s="70" t="n"/>
      <c r="H23" s="71" t="n"/>
      <c r="I23" s="68" t="n"/>
      <c r="J23" s="68" t="n"/>
    </row>
    <row r="24">
      <c r="A24" s="68" t="n"/>
      <c r="B24" s="68" t="n"/>
      <c r="C24" s="68" t="n"/>
      <c r="D24" s="96" t="n"/>
      <c r="E24" s="68" t="n"/>
      <c r="F24" s="96" t="n"/>
      <c r="G24" s="70" t="n"/>
      <c r="H24" s="71" t="n"/>
      <c r="I24" s="68" t="n"/>
      <c r="J24" s="68" t="n"/>
    </row>
    <row r="25">
      <c r="A25" s="68" t="n"/>
      <c r="B25" s="68" t="n"/>
      <c r="C25" s="68" t="n"/>
      <c r="D25" s="96" t="n"/>
      <c r="E25" s="68" t="n"/>
      <c r="F25" s="96" t="n"/>
      <c r="G25" s="70" t="n"/>
      <c r="H25" s="71" t="n"/>
      <c r="I25" s="68" t="n"/>
      <c r="J25" s="68" t="n"/>
    </row>
    <row r="26">
      <c r="A26" s="68" t="n"/>
      <c r="B26" s="68" t="n"/>
      <c r="C26" s="68" t="n"/>
      <c r="D26" s="96" t="n"/>
      <c r="E26" s="68" t="n"/>
      <c r="F26" s="96" t="n"/>
      <c r="G26" s="70" t="n"/>
      <c r="H26" s="71" t="n"/>
      <c r="I26" s="68" t="n"/>
      <c r="J26" s="68" t="n"/>
    </row>
    <row r="27">
      <c r="A27" s="68" t="n"/>
      <c r="B27" s="68" t="n"/>
      <c r="C27" s="68" t="n"/>
      <c r="D27" s="96" t="n"/>
      <c r="E27" s="68" t="n"/>
      <c r="F27" s="96" t="n"/>
      <c r="G27" s="70" t="n"/>
      <c r="H27" s="71" t="n"/>
      <c r="I27" s="68" t="n"/>
      <c r="J27" s="68" t="n"/>
    </row>
    <row r="28">
      <c r="A28" s="68" t="n"/>
      <c r="B28" s="96" t="inlineStr">
        <is>
          <t>Ngày (Date) ....../....../......</t>
        </is>
      </c>
      <c r="D28" s="96" t="n"/>
      <c r="E28" s="96" t="inlineStr">
        <is>
          <t>Ngày (Date) ....../....../......</t>
        </is>
      </c>
      <c r="F28" s="96" t="n"/>
      <c r="G28" s="96" t="inlineStr">
        <is>
          <t>Ngày (Date) ....../....../......</t>
        </is>
      </c>
    </row>
  </sheetData>
  <mergeCells count="15">
    <mergeCell ref="C1:J1"/>
    <mergeCell ref="A3:B3"/>
    <mergeCell ref="B28:C28"/>
    <mergeCell ref="G28:J28"/>
    <mergeCell ref="A12:E12"/>
    <mergeCell ref="A16:E16"/>
    <mergeCell ref="B21:C21"/>
    <mergeCell ref="G21:J21"/>
    <mergeCell ref="B22:C22"/>
    <mergeCell ref="G22:J22"/>
    <mergeCell ref="A4:B4"/>
    <mergeCell ref="C4:E4"/>
    <mergeCell ref="C3:E3"/>
    <mergeCell ref="F3:G3"/>
    <mergeCell ref="H3:I3"/>
  </mergeCells>
  <pageMargins left="1" right="1" top="1" bottom="1" header="0.5" footer="0.5"/>
  <pageSetup orientation="landscape" paperSize="9" scale="62" fitToWidth="0" verticalDpi="0"/>
</worksheet>
</file>

<file path=xl/worksheets/sheet4.xml><?xml version="1.0" encoding="utf-8"?>
<worksheet xmlns="http://schemas.openxmlformats.org/spreadsheetml/2006/main">
  <sheetPr>
    <outlinePr summaryBelow="1" summaryRight="1"/>
    <pageSetUpPr fitToPage="1"/>
  </sheetPr>
  <dimension ref="A1:J28"/>
  <sheetViews>
    <sheetView workbookViewId="0">
      <selection activeCell="A1" sqref="A1"/>
    </sheetView>
  </sheetViews>
  <sheetFormatPr baseColWidth="8" defaultRowHeight="15"/>
  <cols>
    <col width="4.85546875" customWidth="1" min="1" max="1"/>
    <col width="33.42578125" customWidth="1" min="2" max="2"/>
    <col width="22" customWidth="1" min="4" max="4"/>
    <col width="15.7109375" customWidth="1" min="5" max="5"/>
    <col width="10.28515625" bestFit="1" customWidth="1" min="10" max="10"/>
  </cols>
  <sheetData>
    <row r="1" ht="22.5" customHeight="1">
      <c r="A1" s="2" t="n"/>
      <c r="B1" s="2" t="n"/>
      <c r="C1" s="93" t="inlineStr">
        <is>
          <t>BỆNH VIỆN NHI ĐỒNG THÀNH PHỐ
KHOA PTGMHS
KPI CÁ NHÂN - QUÝ III/2020</t>
        </is>
      </c>
    </row>
    <row r="2" ht="18" customHeight="1">
      <c r="A2" s="2" t="n"/>
      <c r="B2" s="2" t="n"/>
      <c r="C2" s="72" t="inlineStr">
        <is>
          <t>KHOA NGOẠI THẦN KINH - KPI CÁ NHÂN QUÝ IV 2020</t>
        </is>
      </c>
      <c r="D2" s="2" t="n"/>
      <c r="E2" s="2" t="n"/>
      <c r="F2" s="3" t="n"/>
      <c r="G2" s="4" t="n"/>
      <c r="H2" s="5" t="n"/>
      <c r="I2" s="2" t="n"/>
      <c r="J2" s="2" t="n"/>
    </row>
    <row r="3" ht="15" customHeight="1">
      <c r="A3" s="94" t="inlineStr">
        <is>
          <t>Họ và tên:</t>
        </is>
      </c>
      <c r="C3" s="103" t="inlineStr">
        <is>
          <t>TỪ TUẤN THÀNH</t>
        </is>
      </c>
      <c r="F3" s="104" t="inlineStr">
        <is>
          <t>Chức danh:</t>
        </is>
      </c>
      <c r="H3" s="105" t="inlineStr">
        <is>
          <t>Bác sĩ</t>
        </is>
      </c>
      <c r="J3" s="6" t="n"/>
    </row>
    <row r="4">
      <c r="A4" s="94" t="inlineStr">
        <is>
          <t>Mã nhân viên:</t>
        </is>
      </c>
      <c r="C4" s="102" t="inlineStr">
        <is>
          <t>01240</t>
        </is>
      </c>
      <c r="F4" s="74" t="n"/>
      <c r="G4" s="74" t="n"/>
      <c r="H4" s="74" t="n"/>
      <c r="I4" s="75" t="n"/>
      <c r="J4" s="6" t="n"/>
    </row>
    <row r="5">
      <c r="A5" s="8" t="n"/>
      <c r="B5" s="8" t="n"/>
      <c r="C5" s="9" t="n"/>
      <c r="D5" s="10" t="n"/>
      <c r="E5" s="11" t="n"/>
      <c r="F5" s="12" t="n"/>
      <c r="G5" s="7" t="inlineStr"/>
      <c r="H5" s="13" t="n"/>
      <c r="I5" s="14" t="n"/>
      <c r="J5" s="14" t="n"/>
    </row>
    <row r="6" ht="57" customHeight="1">
      <c r="A6" s="15" t="inlineStr">
        <is>
          <t>Stt</t>
        </is>
      </c>
      <c r="B6" s="15" t="inlineStr">
        <is>
          <t>Mục tiêu đánh giá</t>
        </is>
      </c>
      <c r="C6" s="15" t="inlineStr">
        <is>
          <t>Trọng 
số</t>
        </is>
      </c>
      <c r="D6" s="16" t="inlineStr">
        <is>
          <t>Phương pháp đo</t>
        </is>
      </c>
      <c r="E6" s="15" t="inlineStr">
        <is>
          <t xml:space="preserve">Nguồn chứng minh </t>
        </is>
      </c>
      <c r="F6" s="15" t="inlineStr">
        <is>
          <t>ĐVT</t>
        </is>
      </c>
      <c r="G6" s="17" t="inlineStr">
        <is>
          <t>Kế hoạch</t>
        </is>
      </c>
      <c r="H6" s="18" t="inlineStr">
        <is>
          <t>Thực hiện</t>
        </is>
      </c>
      <c r="I6" s="15" t="inlineStr">
        <is>
          <t>Tỉ lệ (%)
hoàn thành</t>
        </is>
      </c>
      <c r="J6" s="15" t="inlineStr">
        <is>
          <t>Kết quả KPI</t>
        </is>
      </c>
    </row>
    <row r="7">
      <c r="A7" s="19" t="inlineStr">
        <is>
          <t xml:space="preserve">I </t>
        </is>
      </c>
      <c r="B7" s="20" t="inlineStr">
        <is>
          <t>THÁI ĐỘ - HÀNH VI</t>
        </is>
      </c>
      <c r="C7" s="21" t="n">
        <v>0.2</v>
      </c>
      <c r="D7" s="22" t="n"/>
      <c r="E7" s="23" t="n"/>
      <c r="F7" s="24" t="n"/>
      <c r="G7" s="19" t="n"/>
      <c r="H7" s="25" t="n"/>
      <c r="I7" s="24" t="n"/>
      <c r="J7" s="26">
        <f>C7+J8</f>
        <v/>
      </c>
    </row>
    <row r="8">
      <c r="A8" s="27" t="n"/>
      <c r="B8" s="28" t="n"/>
      <c r="C8" s="29" t="n"/>
      <c r="D8" s="30" t="n"/>
      <c r="E8" s="31" t="n"/>
      <c r="F8" s="32" t="n"/>
      <c r="G8" s="33" t="n"/>
      <c r="H8" s="34" t="n"/>
      <c r="I8" s="35" t="n"/>
      <c r="J8" s="36" t="n"/>
    </row>
    <row r="9" ht="28.5" customHeight="1">
      <c r="A9" s="37" t="inlineStr">
        <is>
          <t>II</t>
        </is>
      </c>
      <c r="B9" s="38" t="inlineStr">
        <is>
          <t>ĐÁNH GIÁ TOÀN DIỆN KHOA/PHÒNG</t>
        </is>
      </c>
      <c r="C9" s="39" t="n">
        <v>0.3</v>
      </c>
      <c r="D9" s="40" t="n"/>
      <c r="E9" s="41" t="n"/>
      <c r="F9" s="42" t="n"/>
      <c r="G9" s="37" t="n"/>
      <c r="H9" s="43" t="n"/>
      <c r="I9" s="42" t="n"/>
      <c r="J9" s="85">
        <f>I10*C9</f>
        <v/>
      </c>
    </row>
    <row r="10">
      <c r="A10" s="27" t="n"/>
      <c r="B10" s="28" t="n"/>
      <c r="C10" s="29" t="n"/>
      <c r="D10" s="30" t="n"/>
      <c r="E10" s="31" t="n"/>
      <c r="F10" s="32" t="n"/>
      <c r="G10" s="33" t="n"/>
      <c r="H10" s="34" t="n"/>
      <c r="I10" s="83" t="n">
        <v>0.74</v>
      </c>
      <c r="J10" s="36" t="n"/>
    </row>
    <row r="11" ht="15.75" customHeight="1">
      <c r="A11" s="44" t="inlineStr">
        <is>
          <t>III</t>
        </is>
      </c>
      <c r="B11" s="45" t="inlineStr">
        <is>
          <t>MỤC TIÊU CÔNG VIỆC</t>
        </is>
      </c>
      <c r="C11" s="46" t="n">
        <v>0.5</v>
      </c>
      <c r="D11" s="47" t="n"/>
      <c r="E11" s="48" t="n"/>
      <c r="F11" s="49" t="n"/>
      <c r="G11" s="37" t="n"/>
      <c r="H11" s="43" t="n"/>
      <c r="I11" s="42" t="n"/>
      <c r="J11" s="84">
        <f>SUM(J13:J18)*C11</f>
        <v/>
      </c>
    </row>
    <row r="12" ht="15.75" customHeight="1">
      <c r="A12" s="50" t="inlineStr">
        <is>
          <t xml:space="preserve">Mục tiêu bắt buộc (theo mục tiêu phòng) </t>
        </is>
      </c>
      <c r="B12" s="106" t="n"/>
      <c r="C12" s="106" t="n"/>
      <c r="D12" s="106" t="n"/>
      <c r="E12" s="107" t="n"/>
      <c r="F12" s="50" t="n"/>
      <c r="G12" s="51" t="n"/>
      <c r="H12" s="52" t="n"/>
      <c r="I12" s="53" t="n"/>
      <c r="J12" s="53" t="n"/>
    </row>
    <row r="13" ht="33" customFormat="1" customHeight="1" s="73">
      <c r="A13" s="54" t="n">
        <v>1</v>
      </c>
      <c r="B13" s="54" t="inlineStr">
        <is>
          <t>Tỉ lệ nghỉ việc &lt;5%</t>
        </is>
      </c>
      <c r="C13" s="55" t="n">
        <v>0.2</v>
      </c>
      <c r="D13" s="54" t="inlineStr">
        <is>
          <t>KQ&gt;5%: KPI =0%;
KPI=KQ/5%*100%</t>
        </is>
      </c>
      <c r="E13" s="54" t="inlineStr">
        <is>
          <t>Báo cáo TCCB</t>
        </is>
      </c>
      <c r="F13" s="56" t="inlineStr">
        <is>
          <t>%</t>
        </is>
      </c>
      <c r="G13" s="86" t="inlineStr">
        <is>
          <t>&lt;5</t>
        </is>
      </c>
      <c r="H13" s="86" t="n">
        <v>3.8</v>
      </c>
      <c r="I13" s="87" t="n">
        <v>1</v>
      </c>
      <c r="J13" s="92">
        <f>I13*C13</f>
        <v/>
      </c>
    </row>
    <row r="14" ht="68.25" customFormat="1" customHeight="1" s="73">
      <c r="A14" s="54" t="n">
        <v>2</v>
      </c>
      <c r="B14" s="80" t="inlineStr">
        <is>
          <t>Điểm đánh giá chất lượng Bệnh viện tối thiểu đạt 4.2/5 điểm (hoặc nằm trong top 10 BV của Thành phố)</t>
        </is>
      </c>
      <c r="C14" s="55" t="n">
        <v>0.2</v>
      </c>
      <c r="D14" s="81" t="inlineStr">
        <is>
          <t>KQ &lt; 4 điểm: KPI=0%
KQ &gt;= 4 điểm: KPI=KQ/4.2*100%</t>
        </is>
      </c>
      <c r="E14" s="82" t="inlineStr">
        <is>
          <t>Báo cáo QLCL</t>
        </is>
      </c>
      <c r="F14" s="56" t="inlineStr">
        <is>
          <t>%</t>
        </is>
      </c>
      <c r="G14" s="91" t="n">
        <v>4.2</v>
      </c>
      <c r="H14" s="91" t="n">
        <v>4.17</v>
      </c>
      <c r="I14" s="87" t="n">
        <v>0.99</v>
      </c>
      <c r="J14" s="87">
        <f>I14*C14</f>
        <v/>
      </c>
    </row>
    <row r="15" ht="47.25" customHeight="1">
      <c r="A15" s="54" t="n">
        <v>3</v>
      </c>
      <c r="B15" s="54" t="inlineStr">
        <is>
          <t>Công suất sử dụng giường lớn hơn 80% so với số giường chỉ tiêu được giao</t>
        </is>
      </c>
      <c r="C15" s="55" t="n">
        <v>0.2</v>
      </c>
      <c r="D15" s="54" t="inlineStr">
        <is>
          <t>KQ &lt; 60%: KPI=0%
KQ &gt;= 60%: KPI=KQ/80%*100%</t>
        </is>
      </c>
      <c r="E15" s="54" t="inlineStr">
        <is>
          <t>Báo cáo KHTH</t>
        </is>
      </c>
      <c r="F15" s="76" t="inlineStr">
        <is>
          <t>%</t>
        </is>
      </c>
      <c r="G15" s="77" t="n">
        <v>0.8</v>
      </c>
      <c r="H15" s="88" t="n">
        <v>0.84</v>
      </c>
      <c r="I15" s="89">
        <f>H15/G15</f>
        <v/>
      </c>
      <c r="J15" s="90">
        <f>I15*C15</f>
        <v/>
      </c>
    </row>
    <row r="16" ht="15.75" customHeight="1">
      <c r="A16" s="50" t="inlineStr">
        <is>
          <t>Mục tiêu đăng ký thêm (theo định hướng xác định danh mục KPI) (có hoặc không)</t>
        </is>
      </c>
      <c r="B16" s="106" t="n"/>
      <c r="C16" s="106" t="n"/>
      <c r="D16" s="106" t="n"/>
      <c r="E16" s="107" t="n"/>
      <c r="F16" s="50" t="n"/>
      <c r="G16" s="51" t="n"/>
      <c r="H16" s="52" t="n"/>
      <c r="I16" s="53" t="n"/>
      <c r="J16" s="51" t="n"/>
    </row>
    <row r="17" ht="117.75" customHeight="1">
      <c r="A17" s="57" t="n">
        <v>1</v>
      </c>
      <c r="B17" s="78" t="inlineStr">
        <is>
          <t>Đảm bảo 100% không vi phạm các quy chế: chẩn đoán bệnh, làm hồ sơ bệnh án, kê đơn điều trị, vào viện, chuyển khoa, chuyển viện, ra viện, quản lý buồng bệnh, buồng thủ thuật và quy chế sử dụng thuốc</t>
        </is>
      </c>
      <c r="C17" s="79" t="n">
        <v>0.2</v>
      </c>
      <c r="D17" s="60" t="inlineStr">
        <is>
          <t>KQ= 100%:  KPI=100%
KQ&lt; 100%: KPI=0%</t>
        </is>
      </c>
      <c r="E17" s="58" t="inlineStr">
        <is>
          <t>Báo cáo điều dưỡng trưởng</t>
        </is>
      </c>
      <c r="F17" s="56" t="inlineStr">
        <is>
          <t>%</t>
        </is>
      </c>
      <c r="G17" s="59" t="n">
        <v>1</v>
      </c>
      <c r="H17" s="59" t="n">
        <v>1</v>
      </c>
      <c r="I17" s="59" t="n">
        <v>1</v>
      </c>
      <c r="J17" s="79" t="n">
        <v>0.2</v>
      </c>
    </row>
    <row r="18" ht="47.25" customHeight="1">
      <c r="A18" s="57" t="n">
        <v>2</v>
      </c>
      <c r="B18" s="78" t="inlineStr">
        <is>
          <t>Đảm bảo 100% người bệnh đều được khám các buổi sáng trong ngày</t>
        </is>
      </c>
      <c r="C18" s="79" t="n">
        <v>0.2</v>
      </c>
      <c r="D18" s="60" t="inlineStr">
        <is>
          <t>KQ= 100%:  KPI=100%
KQ&lt; 100%: KPI=0%</t>
        </is>
      </c>
      <c r="E18" s="58" t="inlineStr">
        <is>
          <t>Báo cáo điều dưỡng trưởng</t>
        </is>
      </c>
      <c r="F18" s="56" t="inlineStr">
        <is>
          <t>%</t>
        </is>
      </c>
      <c r="G18" s="59" t="n">
        <v>1</v>
      </c>
      <c r="H18" s="59" t="n">
        <v>1</v>
      </c>
      <c r="I18" s="59" t="n">
        <v>1</v>
      </c>
      <c r="J18" s="79" t="n">
        <v>0.2</v>
      </c>
    </row>
    <row r="19" ht="15.75" customHeight="1">
      <c r="A19" s="44" t="n"/>
      <c r="B19" s="44" t="inlineStr">
        <is>
          <t>TỔNG CỘNG</t>
        </is>
      </c>
      <c r="C19" s="48" t="n"/>
      <c r="D19" s="47" t="n"/>
      <c r="E19" s="48" t="n"/>
      <c r="F19" s="47" t="n"/>
      <c r="G19" s="61" t="n"/>
      <c r="H19" s="62" t="n"/>
      <c r="I19" s="41" t="n"/>
      <c r="J19" s="26">
        <f>SUM(J7,J9,J11)</f>
        <v/>
      </c>
    </row>
    <row r="20">
      <c r="A20" s="63" t="n"/>
      <c r="B20" s="63" t="n"/>
      <c r="C20" s="63" t="n"/>
      <c r="D20" s="101" t="n"/>
      <c r="E20" s="63" t="n"/>
      <c r="F20" s="101" t="n"/>
      <c r="G20" s="65" t="n"/>
      <c r="H20" s="66" t="n"/>
      <c r="I20" s="63" t="n"/>
      <c r="J20" s="63" t="n"/>
    </row>
    <row r="21">
      <c r="A21" s="63" t="n"/>
      <c r="B21" s="100" t="inlineStr">
        <is>
          <t>Người nhận tiêu chí đánh giá</t>
        </is>
      </c>
      <c r="D21" s="100" t="n"/>
      <c r="E21" s="100" t="inlineStr">
        <is>
          <t>Người xem xét tiêu chí đánh giá</t>
        </is>
      </c>
      <c r="F21" s="100" t="n"/>
      <c r="G21" s="100" t="inlineStr">
        <is>
          <t>Người duyệt kết quả đánh giá</t>
        </is>
      </c>
    </row>
    <row r="22">
      <c r="A22" s="63" t="n"/>
      <c r="B22" s="101" t="inlineStr">
        <is>
          <t>Chức danh (Position)</t>
        </is>
      </c>
      <c r="D22" s="101" t="n"/>
      <c r="E22" s="101" t="n"/>
      <c r="F22" s="101" t="n"/>
      <c r="G22" s="101" t="inlineStr">
        <is>
          <t>Chức danh (Position)</t>
        </is>
      </c>
    </row>
    <row r="23">
      <c r="A23" s="68" t="n"/>
      <c r="B23" s="68" t="n"/>
      <c r="C23" s="68" t="n"/>
      <c r="D23" s="96" t="n"/>
      <c r="E23" s="68" t="n"/>
      <c r="F23" s="96" t="n"/>
      <c r="G23" s="70" t="n"/>
      <c r="H23" s="71" t="n"/>
      <c r="I23" s="68" t="n"/>
      <c r="J23" s="68" t="n"/>
    </row>
    <row r="24">
      <c r="A24" s="68" t="n"/>
      <c r="B24" s="68" t="n"/>
      <c r="C24" s="68" t="n"/>
      <c r="D24" s="96" t="n"/>
      <c r="E24" s="68" t="n"/>
      <c r="F24" s="96" t="n"/>
      <c r="G24" s="70" t="n"/>
      <c r="H24" s="71" t="n"/>
      <c r="I24" s="68" t="n"/>
      <c r="J24" s="68" t="n"/>
    </row>
    <row r="25">
      <c r="A25" s="68" t="n"/>
      <c r="B25" s="68" t="n"/>
      <c r="C25" s="68" t="n"/>
      <c r="D25" s="96" t="n"/>
      <c r="E25" s="68" t="n"/>
      <c r="F25" s="96" t="n"/>
      <c r="G25" s="70" t="n"/>
      <c r="H25" s="71" t="n"/>
      <c r="I25" s="68" t="n"/>
      <c r="J25" s="68" t="n"/>
    </row>
    <row r="26">
      <c r="A26" s="68" t="n"/>
      <c r="B26" s="68" t="n"/>
      <c r="C26" s="68" t="n"/>
      <c r="D26" s="96" t="n"/>
      <c r="E26" s="68" t="n"/>
      <c r="F26" s="96" t="n"/>
      <c r="G26" s="70" t="n"/>
      <c r="H26" s="71" t="n"/>
      <c r="I26" s="68" t="n"/>
      <c r="J26" s="68" t="n"/>
    </row>
    <row r="27">
      <c r="A27" s="68" t="n"/>
      <c r="B27" s="68" t="n"/>
      <c r="C27" s="68" t="n"/>
      <c r="D27" s="96" t="n"/>
      <c r="E27" s="68" t="n"/>
      <c r="F27" s="96" t="n"/>
      <c r="G27" s="70" t="n"/>
      <c r="H27" s="71" t="n"/>
      <c r="I27" s="68" t="n"/>
      <c r="J27" s="68" t="n"/>
    </row>
    <row r="28">
      <c r="A28" s="68" t="n"/>
      <c r="B28" s="96" t="inlineStr">
        <is>
          <t>Ngày (Date) ....../....../......</t>
        </is>
      </c>
      <c r="D28" s="96" t="n"/>
      <c r="E28" s="96" t="inlineStr">
        <is>
          <t>Ngày (Date) ....../....../......</t>
        </is>
      </c>
      <c r="F28" s="96" t="n"/>
      <c r="G28" s="96" t="inlineStr">
        <is>
          <t>Ngày (Date) ....../....../......</t>
        </is>
      </c>
    </row>
  </sheetData>
  <mergeCells count="15">
    <mergeCell ref="C1:J1"/>
    <mergeCell ref="A3:B3"/>
    <mergeCell ref="B28:C28"/>
    <mergeCell ref="G28:J28"/>
    <mergeCell ref="A12:E12"/>
    <mergeCell ref="A16:E16"/>
    <mergeCell ref="B21:C21"/>
    <mergeCell ref="G21:J21"/>
    <mergeCell ref="B22:C22"/>
    <mergeCell ref="G22:J22"/>
    <mergeCell ref="A4:B4"/>
    <mergeCell ref="C4:E4"/>
    <mergeCell ref="C3:E3"/>
    <mergeCell ref="F3:G3"/>
    <mergeCell ref="H3:I3"/>
  </mergeCells>
  <pageMargins left="1" right="1" top="1" bottom="1" header="0.5" footer="0.5"/>
  <pageSetup orientation="landscape" paperSize="9" scale="62" fitToWidth="0" verticalDpi="0"/>
</worksheet>
</file>

<file path=xl/worksheets/sheet5.xml><?xml version="1.0" encoding="utf-8"?>
<worksheet xmlns="http://schemas.openxmlformats.org/spreadsheetml/2006/main">
  <sheetPr>
    <outlinePr summaryBelow="1" summaryRight="1"/>
    <pageSetUpPr fitToPage="1"/>
  </sheetPr>
  <dimension ref="A1:J28"/>
  <sheetViews>
    <sheetView workbookViewId="0">
      <selection activeCell="A1" sqref="A1"/>
    </sheetView>
  </sheetViews>
  <sheetFormatPr baseColWidth="8" defaultRowHeight="15"/>
  <cols>
    <col width="4.85546875" customWidth="1" min="1" max="1"/>
    <col width="33.42578125" customWidth="1" min="2" max="2"/>
    <col width="22" customWidth="1" min="4" max="4"/>
    <col width="15.7109375" customWidth="1" min="5" max="5"/>
    <col width="10.28515625" bestFit="1" customWidth="1" min="10" max="10"/>
  </cols>
  <sheetData>
    <row r="1" ht="22.5" customHeight="1">
      <c r="A1" s="2" t="n"/>
      <c r="B1" s="2" t="n"/>
      <c r="C1" s="93" t="inlineStr">
        <is>
          <t>BỆNH VIỆN NHI ĐỒNG THÀNH PHỐ
KHOA PTGMHS
KPI CÁ NHÂN - QUÝ III/2020</t>
        </is>
      </c>
    </row>
    <row r="2" ht="18" customHeight="1">
      <c r="A2" s="2" t="n"/>
      <c r="B2" s="2" t="n"/>
      <c r="C2" s="72" t="inlineStr">
        <is>
          <t>KHOA NGOẠI THẦN KINH - KPI CÁ NHÂN QUÝ IV 2020</t>
        </is>
      </c>
      <c r="D2" s="2" t="n"/>
      <c r="E2" s="2" t="n"/>
      <c r="F2" s="3" t="n"/>
      <c r="G2" s="4" t="n"/>
      <c r="H2" s="5" t="n"/>
      <c r="I2" s="2" t="n"/>
      <c r="J2" s="2" t="n"/>
    </row>
    <row r="3" ht="15" customHeight="1">
      <c r="A3" s="94" t="inlineStr">
        <is>
          <t>Họ và tên:</t>
        </is>
      </c>
      <c r="C3" s="103" t="inlineStr">
        <is>
          <t>HOÀNG MINH SƠN</t>
        </is>
      </c>
      <c r="F3" s="104" t="inlineStr">
        <is>
          <t>Chức danh:</t>
        </is>
      </c>
      <c r="H3" s="105" t="inlineStr">
        <is>
          <t>Bác sĩ</t>
        </is>
      </c>
      <c r="J3" s="6" t="n"/>
    </row>
    <row r="4">
      <c r="A4" s="94" t="inlineStr">
        <is>
          <t>Mã nhân viên:</t>
        </is>
      </c>
      <c r="C4" s="102" t="inlineStr">
        <is>
          <t>01247</t>
        </is>
      </c>
      <c r="F4" s="74" t="n"/>
      <c r="G4" s="74" t="n"/>
      <c r="H4" s="74" t="n"/>
      <c r="I4" s="75" t="n"/>
      <c r="J4" s="6" t="n"/>
    </row>
    <row r="5">
      <c r="A5" s="8" t="n"/>
      <c r="B5" s="8" t="n"/>
      <c r="C5" s="9" t="n"/>
      <c r="D5" s="10" t="n"/>
      <c r="E5" s="11" t="n"/>
      <c r="F5" s="12" t="n"/>
      <c r="G5" s="7" t="inlineStr"/>
      <c r="H5" s="13" t="n"/>
      <c r="I5" s="14" t="n"/>
      <c r="J5" s="14" t="n"/>
    </row>
    <row r="6" ht="57" customHeight="1">
      <c r="A6" s="15" t="inlineStr">
        <is>
          <t>Stt</t>
        </is>
      </c>
      <c r="B6" s="15" t="inlineStr">
        <is>
          <t>Mục tiêu đánh giá</t>
        </is>
      </c>
      <c r="C6" s="15" t="inlineStr">
        <is>
          <t>Trọng 
số</t>
        </is>
      </c>
      <c r="D6" s="16" t="inlineStr">
        <is>
          <t>Phương pháp đo</t>
        </is>
      </c>
      <c r="E6" s="15" t="inlineStr">
        <is>
          <t xml:space="preserve">Nguồn chứng minh </t>
        </is>
      </c>
      <c r="F6" s="15" t="inlineStr">
        <is>
          <t>ĐVT</t>
        </is>
      </c>
      <c r="G6" s="17" t="inlineStr">
        <is>
          <t>Kế hoạch</t>
        </is>
      </c>
      <c r="H6" s="18" t="inlineStr">
        <is>
          <t>Thực hiện</t>
        </is>
      </c>
      <c r="I6" s="15" t="inlineStr">
        <is>
          <t>Tỉ lệ (%)
hoàn thành</t>
        </is>
      </c>
      <c r="J6" s="15" t="inlineStr">
        <is>
          <t>Kết quả KPI</t>
        </is>
      </c>
    </row>
    <row r="7">
      <c r="A7" s="19" t="inlineStr">
        <is>
          <t xml:space="preserve">I </t>
        </is>
      </c>
      <c r="B7" s="20" t="inlineStr">
        <is>
          <t>THÁI ĐỘ - HÀNH VI</t>
        </is>
      </c>
      <c r="C7" s="21" t="n">
        <v>0.2</v>
      </c>
      <c r="D7" s="22" t="n"/>
      <c r="E7" s="23" t="n"/>
      <c r="F7" s="24" t="n"/>
      <c r="G7" s="19" t="n"/>
      <c r="H7" s="25" t="n"/>
      <c r="I7" s="24" t="n"/>
      <c r="J7" s="26">
        <f>C7+J8</f>
        <v/>
      </c>
    </row>
    <row r="8">
      <c r="A8" s="27" t="n"/>
      <c r="B8" s="28" t="n"/>
      <c r="C8" s="29" t="n"/>
      <c r="D8" s="30" t="n"/>
      <c r="E8" s="31" t="n"/>
      <c r="F8" s="32" t="n"/>
      <c r="G8" s="33" t="n"/>
      <c r="H8" s="34" t="n"/>
      <c r="I8" s="35" t="n"/>
      <c r="J8" s="36" t="n"/>
    </row>
    <row r="9" ht="28.5" customHeight="1">
      <c r="A9" s="37" t="inlineStr">
        <is>
          <t>II</t>
        </is>
      </c>
      <c r="B9" s="38" t="inlineStr">
        <is>
          <t>ĐÁNH GIÁ TOÀN DIỆN KHOA/PHÒNG</t>
        </is>
      </c>
      <c r="C9" s="39" t="n">
        <v>0.3</v>
      </c>
      <c r="D9" s="40" t="n"/>
      <c r="E9" s="41" t="n"/>
      <c r="F9" s="42" t="n"/>
      <c r="G9" s="37" t="n"/>
      <c r="H9" s="43" t="n"/>
      <c r="I9" s="42" t="n"/>
      <c r="J9" s="85">
        <f>I10*C9</f>
        <v/>
      </c>
    </row>
    <row r="10">
      <c r="A10" s="27" t="n"/>
      <c r="B10" s="28" t="n"/>
      <c r="C10" s="29" t="n"/>
      <c r="D10" s="30" t="n"/>
      <c r="E10" s="31" t="n"/>
      <c r="F10" s="32" t="n"/>
      <c r="G10" s="33" t="n"/>
      <c r="H10" s="34" t="n"/>
      <c r="I10" s="83" t="n">
        <v>0.74</v>
      </c>
      <c r="J10" s="36" t="n"/>
    </row>
    <row r="11" ht="15.75" customHeight="1">
      <c r="A11" s="44" t="inlineStr">
        <is>
          <t>III</t>
        </is>
      </c>
      <c r="B11" s="45" t="inlineStr">
        <is>
          <t>MỤC TIÊU CÔNG VIỆC</t>
        </is>
      </c>
      <c r="C11" s="46" t="n">
        <v>0.5</v>
      </c>
      <c r="D11" s="47" t="n"/>
      <c r="E11" s="48" t="n"/>
      <c r="F11" s="49" t="n"/>
      <c r="G11" s="37" t="n"/>
      <c r="H11" s="43" t="n"/>
      <c r="I11" s="42" t="n"/>
      <c r="J11" s="84">
        <f>SUM(J13:J18)*C11</f>
        <v/>
      </c>
    </row>
    <row r="12" ht="15.75" customHeight="1">
      <c r="A12" s="50" t="inlineStr">
        <is>
          <t xml:space="preserve">Mục tiêu bắt buộc (theo mục tiêu phòng) </t>
        </is>
      </c>
      <c r="B12" s="106" t="n"/>
      <c r="C12" s="106" t="n"/>
      <c r="D12" s="106" t="n"/>
      <c r="E12" s="107" t="n"/>
      <c r="F12" s="50" t="n"/>
      <c r="G12" s="51" t="n"/>
      <c r="H12" s="52" t="n"/>
      <c r="I12" s="53" t="n"/>
      <c r="J12" s="53" t="n"/>
    </row>
    <row r="13" ht="33" customFormat="1" customHeight="1" s="73">
      <c r="A13" s="54" t="n">
        <v>1</v>
      </c>
      <c r="B13" s="54" t="inlineStr">
        <is>
          <t>Tỉ lệ nghỉ việc &lt;5%</t>
        </is>
      </c>
      <c r="C13" s="55" t="n">
        <v>0.2</v>
      </c>
      <c r="D13" s="54" t="inlineStr">
        <is>
          <t>KQ&gt;5%: KPI =0%;
KPI=KQ/5%*100%</t>
        </is>
      </c>
      <c r="E13" s="54" t="inlineStr">
        <is>
          <t>Báo cáo TCCB</t>
        </is>
      </c>
      <c r="F13" s="56" t="inlineStr">
        <is>
          <t>%</t>
        </is>
      </c>
      <c r="G13" s="86" t="inlineStr">
        <is>
          <t>&lt;5</t>
        </is>
      </c>
      <c r="H13" s="86" t="n">
        <v>3.8</v>
      </c>
      <c r="I13" s="87" t="n">
        <v>1</v>
      </c>
      <c r="J13" s="92">
        <f>I13*C13</f>
        <v/>
      </c>
    </row>
    <row r="14" ht="68.25" customFormat="1" customHeight="1" s="73">
      <c r="A14" s="54" t="n">
        <v>2</v>
      </c>
      <c r="B14" s="80" t="inlineStr">
        <is>
          <t>Điểm đánh giá chất lượng Bệnh viện tối thiểu đạt 4.2/5 điểm (hoặc nằm trong top 10 BV của Thành phố)</t>
        </is>
      </c>
      <c r="C14" s="55" t="n">
        <v>0.2</v>
      </c>
      <c r="D14" s="81" t="inlineStr">
        <is>
          <t>KQ &lt; 4 điểm: KPI=0%
KQ &gt;= 4 điểm: KPI=KQ/4.2*100%</t>
        </is>
      </c>
      <c r="E14" s="82" t="inlineStr">
        <is>
          <t>Báo cáo QLCL</t>
        </is>
      </c>
      <c r="F14" s="56" t="inlineStr">
        <is>
          <t>%</t>
        </is>
      </c>
      <c r="G14" s="91" t="n">
        <v>4.2</v>
      </c>
      <c r="H14" s="91" t="n">
        <v>4.17</v>
      </c>
      <c r="I14" s="87" t="n">
        <v>0.99</v>
      </c>
      <c r="J14" s="87">
        <f>I14*C14</f>
        <v/>
      </c>
    </row>
    <row r="15" ht="47.25" customHeight="1">
      <c r="A15" s="54" t="n">
        <v>3</v>
      </c>
      <c r="B15" s="54" t="inlineStr">
        <is>
          <t>Công suất sử dụng giường lớn hơn 80% so với số giường chỉ tiêu được giao</t>
        </is>
      </c>
      <c r="C15" s="55" t="n">
        <v>0.2</v>
      </c>
      <c r="D15" s="54" t="inlineStr">
        <is>
          <t>KQ &lt; 60%: KPI=0%
KQ &gt;= 60%: KPI=KQ/80%*100%</t>
        </is>
      </c>
      <c r="E15" s="54" t="inlineStr">
        <is>
          <t>Báo cáo KHTH</t>
        </is>
      </c>
      <c r="F15" s="76" t="inlineStr">
        <is>
          <t>%</t>
        </is>
      </c>
      <c r="G15" s="77" t="n">
        <v>0.8</v>
      </c>
      <c r="H15" s="88" t="n">
        <v>0.84</v>
      </c>
      <c r="I15" s="89">
        <f>H15/G15</f>
        <v/>
      </c>
      <c r="J15" s="90">
        <f>I15*C15</f>
        <v/>
      </c>
    </row>
    <row r="16" ht="15.75" customHeight="1">
      <c r="A16" s="50" t="inlineStr">
        <is>
          <t>Mục tiêu đăng ký thêm (theo định hướng xác định danh mục KPI) (có hoặc không)</t>
        </is>
      </c>
      <c r="B16" s="106" t="n"/>
      <c r="C16" s="106" t="n"/>
      <c r="D16" s="106" t="n"/>
      <c r="E16" s="107" t="n"/>
      <c r="F16" s="50" t="n"/>
      <c r="G16" s="51" t="n"/>
      <c r="H16" s="52" t="n"/>
      <c r="I16" s="53" t="n"/>
      <c r="J16" s="51" t="n"/>
    </row>
    <row r="17" ht="117.75" customHeight="1">
      <c r="A17" s="57" t="n">
        <v>1</v>
      </c>
      <c r="B17" s="78" t="inlineStr">
        <is>
          <t>Đảm bảo 100% không vi phạm các quy chế: chẩn đoán bệnh, làm hồ sơ bệnh án, kê đơn điều trị, vào viện, chuyển khoa, chuyển viện, ra viện, quản lý buồng bệnh, buồng thủ thuật và quy chế sử dụng thuốc</t>
        </is>
      </c>
      <c r="C17" s="79" t="n">
        <v>0.2</v>
      </c>
      <c r="D17" s="60" t="inlineStr">
        <is>
          <t>KQ= 100%:  KPI=100%
KQ&lt; 100%: KPI=0%</t>
        </is>
      </c>
      <c r="E17" s="58" t="inlineStr">
        <is>
          <t>Báo cáo điều dưỡng trưởng</t>
        </is>
      </c>
      <c r="F17" s="56" t="inlineStr">
        <is>
          <t>%</t>
        </is>
      </c>
      <c r="G17" s="59" t="n">
        <v>1</v>
      </c>
      <c r="H17" s="59" t="n">
        <v>1</v>
      </c>
      <c r="I17" s="59" t="n">
        <v>1</v>
      </c>
      <c r="J17" s="79" t="n">
        <v>0.2</v>
      </c>
    </row>
    <row r="18" ht="47.25" customHeight="1">
      <c r="A18" s="57" t="n">
        <v>2</v>
      </c>
      <c r="B18" s="78" t="inlineStr">
        <is>
          <t>Đảm bảo 100% người bệnh đều được khám các buổi sáng trong ngày</t>
        </is>
      </c>
      <c r="C18" s="79" t="n">
        <v>0.2</v>
      </c>
      <c r="D18" s="60" t="inlineStr">
        <is>
          <t>KQ= 100%:  KPI=100%
KQ&lt; 100%: KPI=0%</t>
        </is>
      </c>
      <c r="E18" s="58" t="inlineStr">
        <is>
          <t>Báo cáo điều dưỡng trưởng</t>
        </is>
      </c>
      <c r="F18" s="56" t="inlineStr">
        <is>
          <t>%</t>
        </is>
      </c>
      <c r="G18" s="59" t="n">
        <v>1</v>
      </c>
      <c r="H18" s="59" t="n">
        <v>1</v>
      </c>
      <c r="I18" s="59" t="n">
        <v>1</v>
      </c>
      <c r="J18" s="79" t="n">
        <v>0.2</v>
      </c>
    </row>
    <row r="19" ht="15.75" customHeight="1">
      <c r="A19" s="44" t="n"/>
      <c r="B19" s="44" t="inlineStr">
        <is>
          <t>TỔNG CỘNG</t>
        </is>
      </c>
      <c r="C19" s="48" t="n"/>
      <c r="D19" s="47" t="n"/>
      <c r="E19" s="48" t="n"/>
      <c r="F19" s="47" t="n"/>
      <c r="G19" s="61" t="n"/>
      <c r="H19" s="62" t="n"/>
      <c r="I19" s="41" t="n"/>
      <c r="J19" s="26">
        <f>SUM(J7,J9,J11)</f>
        <v/>
      </c>
    </row>
    <row r="20">
      <c r="A20" s="63" t="n"/>
      <c r="B20" s="63" t="n"/>
      <c r="C20" s="63" t="n"/>
      <c r="D20" s="101" t="n"/>
      <c r="E20" s="63" t="n"/>
      <c r="F20" s="101" t="n"/>
      <c r="G20" s="65" t="n"/>
      <c r="H20" s="66" t="n"/>
      <c r="I20" s="63" t="n"/>
      <c r="J20" s="63" t="n"/>
    </row>
    <row r="21">
      <c r="A21" s="63" t="n"/>
      <c r="B21" s="100" t="inlineStr">
        <is>
          <t>Người nhận tiêu chí đánh giá</t>
        </is>
      </c>
      <c r="D21" s="100" t="n"/>
      <c r="E21" s="100" t="inlineStr">
        <is>
          <t>Người xem xét tiêu chí đánh giá</t>
        </is>
      </c>
      <c r="F21" s="100" t="n"/>
      <c r="G21" s="100" t="inlineStr">
        <is>
          <t>Người duyệt kết quả đánh giá</t>
        </is>
      </c>
    </row>
    <row r="22">
      <c r="A22" s="63" t="n"/>
      <c r="B22" s="101" t="inlineStr">
        <is>
          <t>Chức danh (Position)</t>
        </is>
      </c>
      <c r="D22" s="101" t="n"/>
      <c r="E22" s="101" t="n"/>
      <c r="F22" s="101" t="n"/>
      <c r="G22" s="101" t="inlineStr">
        <is>
          <t>Chức danh (Position)</t>
        </is>
      </c>
    </row>
    <row r="23">
      <c r="A23" s="68" t="n"/>
      <c r="B23" s="68" t="n"/>
      <c r="C23" s="68" t="n"/>
      <c r="D23" s="96" t="n"/>
      <c r="E23" s="68" t="n"/>
      <c r="F23" s="96" t="n"/>
      <c r="G23" s="70" t="n"/>
      <c r="H23" s="71" t="n"/>
      <c r="I23" s="68" t="n"/>
      <c r="J23" s="68" t="n"/>
    </row>
    <row r="24">
      <c r="A24" s="68" t="n"/>
      <c r="B24" s="68" t="n"/>
      <c r="C24" s="68" t="n"/>
      <c r="D24" s="96" t="n"/>
      <c r="E24" s="68" t="n"/>
      <c r="F24" s="96" t="n"/>
      <c r="G24" s="70" t="n"/>
      <c r="H24" s="71" t="n"/>
      <c r="I24" s="68" t="n"/>
      <c r="J24" s="68" t="n"/>
    </row>
    <row r="25">
      <c r="A25" s="68" t="n"/>
      <c r="B25" s="68" t="n"/>
      <c r="C25" s="68" t="n"/>
      <c r="D25" s="96" t="n"/>
      <c r="E25" s="68" t="n"/>
      <c r="F25" s="96" t="n"/>
      <c r="G25" s="70" t="n"/>
      <c r="H25" s="71" t="n"/>
      <c r="I25" s="68" t="n"/>
      <c r="J25" s="68" t="n"/>
    </row>
    <row r="26">
      <c r="A26" s="68" t="n"/>
      <c r="B26" s="68" t="n"/>
      <c r="C26" s="68" t="n"/>
      <c r="D26" s="96" t="n"/>
      <c r="E26" s="68" t="n"/>
      <c r="F26" s="96" t="n"/>
      <c r="G26" s="70" t="n"/>
      <c r="H26" s="71" t="n"/>
      <c r="I26" s="68" t="n"/>
      <c r="J26" s="68" t="n"/>
    </row>
    <row r="27">
      <c r="A27" s="68" t="n"/>
      <c r="B27" s="68" t="n"/>
      <c r="C27" s="68" t="n"/>
      <c r="D27" s="96" t="n"/>
      <c r="E27" s="68" t="n"/>
      <c r="F27" s="96" t="n"/>
      <c r="G27" s="70" t="n"/>
      <c r="H27" s="71" t="n"/>
      <c r="I27" s="68" t="n"/>
      <c r="J27" s="68" t="n"/>
    </row>
    <row r="28">
      <c r="A28" s="68" t="n"/>
      <c r="B28" s="96" t="inlineStr">
        <is>
          <t>Ngày (Date) ....../....../......</t>
        </is>
      </c>
      <c r="D28" s="96" t="n"/>
      <c r="E28" s="96" t="inlineStr">
        <is>
          <t>Ngày (Date) ....../....../......</t>
        </is>
      </c>
      <c r="F28" s="96" t="n"/>
      <c r="G28" s="96" t="inlineStr">
        <is>
          <t>Ngày (Date) ....../....../......</t>
        </is>
      </c>
    </row>
  </sheetData>
  <mergeCells count="15">
    <mergeCell ref="C1:J1"/>
    <mergeCell ref="A3:B3"/>
    <mergeCell ref="B28:C28"/>
    <mergeCell ref="G28:J28"/>
    <mergeCell ref="A12:E12"/>
    <mergeCell ref="A16:E16"/>
    <mergeCell ref="B21:C21"/>
    <mergeCell ref="G21:J21"/>
    <mergeCell ref="B22:C22"/>
    <mergeCell ref="G22:J22"/>
    <mergeCell ref="A4:B4"/>
    <mergeCell ref="C4:E4"/>
    <mergeCell ref="C3:E3"/>
    <mergeCell ref="F3:G3"/>
    <mergeCell ref="H3:I3"/>
  </mergeCells>
  <pageMargins left="1" right="1" top="1" bottom="1" header="0.5" footer="0.5"/>
  <pageSetup orientation="landscape" paperSize="9" scale="62" fitToWidth="0" verticalDpi="0"/>
</worksheet>
</file>

<file path=xl/worksheets/sheet6.xml><?xml version="1.0" encoding="utf-8"?>
<worksheet xmlns="http://schemas.openxmlformats.org/spreadsheetml/2006/main">
  <sheetPr>
    <outlinePr summaryBelow="1" summaryRight="1"/>
    <pageSetUpPr fitToPage="1"/>
  </sheetPr>
  <dimension ref="A1:J28"/>
  <sheetViews>
    <sheetView workbookViewId="0">
      <selection activeCell="A1" sqref="A1"/>
    </sheetView>
  </sheetViews>
  <sheetFormatPr baseColWidth="8" defaultRowHeight="15"/>
  <cols>
    <col width="4.85546875" customWidth="1" min="1" max="1"/>
    <col width="33.42578125" customWidth="1" min="2" max="2"/>
    <col width="22" customWidth="1" min="4" max="4"/>
    <col width="15.7109375" customWidth="1" min="5" max="5"/>
    <col width="10.28515625" bestFit="1" customWidth="1" min="10" max="10"/>
  </cols>
  <sheetData>
    <row r="1" ht="22.5" customHeight="1">
      <c r="A1" s="2" t="n"/>
      <c r="B1" s="2" t="n"/>
      <c r="C1" s="93" t="inlineStr">
        <is>
          <t>BỆNH VIỆN NHI ĐỒNG THÀNH PHỐ
KHOA PTGMHS
KPI CÁ NHÂN - QUÝ III/2020</t>
        </is>
      </c>
    </row>
    <row r="2" ht="18" customHeight="1">
      <c r="A2" s="2" t="n"/>
      <c r="B2" s="2" t="n"/>
      <c r="C2" s="72" t="inlineStr">
        <is>
          <t>KHOA NGOẠI THẦN KINH - KPI CÁ NHÂN QUÝ IV 2020</t>
        </is>
      </c>
      <c r="D2" s="2" t="n"/>
      <c r="E2" s="2" t="n"/>
      <c r="F2" s="3" t="n"/>
      <c r="G2" s="4" t="n"/>
      <c r="H2" s="5" t="n"/>
      <c r="I2" s="2" t="n"/>
      <c r="J2" s="2" t="n"/>
    </row>
    <row r="3" ht="15" customHeight="1">
      <c r="A3" s="94" t="inlineStr">
        <is>
          <t>Họ và tên:</t>
        </is>
      </c>
      <c r="C3" s="103" t="inlineStr">
        <is>
          <t>ĐỖ THÀNH ĐÔNG</t>
        </is>
      </c>
      <c r="F3" s="104" t="inlineStr">
        <is>
          <t>Chức danh:</t>
        </is>
      </c>
      <c r="H3" s="105" t="inlineStr">
        <is>
          <t>Bác sĩ</t>
        </is>
      </c>
      <c r="J3" s="6" t="n"/>
    </row>
    <row r="4">
      <c r="A4" s="94" t="inlineStr">
        <is>
          <t>Mã nhân viên:</t>
        </is>
      </c>
      <c r="C4" s="102" t="inlineStr">
        <is>
          <t>01246</t>
        </is>
      </c>
      <c r="F4" s="74" t="n"/>
      <c r="G4" s="74" t="n"/>
      <c r="H4" s="74" t="n"/>
      <c r="I4" s="75" t="n"/>
      <c r="J4" s="6" t="n"/>
    </row>
    <row r="5">
      <c r="A5" s="8" t="n"/>
      <c r="B5" s="8" t="n"/>
      <c r="C5" s="9" t="n"/>
      <c r="D5" s="10" t="n"/>
      <c r="E5" s="11" t="n"/>
      <c r="F5" s="12" t="n"/>
      <c r="G5" s="7" t="inlineStr"/>
      <c r="H5" s="13" t="n"/>
      <c r="I5" s="14" t="n"/>
      <c r="J5" s="14" t="n"/>
    </row>
    <row r="6" ht="57" customHeight="1">
      <c r="A6" s="15" t="inlineStr">
        <is>
          <t>Stt</t>
        </is>
      </c>
      <c r="B6" s="15" t="inlineStr">
        <is>
          <t>Mục tiêu đánh giá</t>
        </is>
      </c>
      <c r="C6" s="15" t="inlineStr">
        <is>
          <t>Trọng 
số</t>
        </is>
      </c>
      <c r="D6" s="16" t="inlineStr">
        <is>
          <t>Phương pháp đo</t>
        </is>
      </c>
      <c r="E6" s="15" t="inlineStr">
        <is>
          <t xml:space="preserve">Nguồn chứng minh </t>
        </is>
      </c>
      <c r="F6" s="15" t="inlineStr">
        <is>
          <t>ĐVT</t>
        </is>
      </c>
      <c r="G6" s="17" t="inlineStr">
        <is>
          <t>Kế hoạch</t>
        </is>
      </c>
      <c r="H6" s="18" t="inlineStr">
        <is>
          <t>Thực hiện</t>
        </is>
      </c>
      <c r="I6" s="15" t="inlineStr">
        <is>
          <t>Tỉ lệ (%)
hoàn thành</t>
        </is>
      </c>
      <c r="J6" s="15" t="inlineStr">
        <is>
          <t>Kết quả KPI</t>
        </is>
      </c>
    </row>
    <row r="7">
      <c r="A7" s="19" t="inlineStr">
        <is>
          <t xml:space="preserve">I </t>
        </is>
      </c>
      <c r="B7" s="20" t="inlineStr">
        <is>
          <t>THÁI ĐỘ - HÀNH VI</t>
        </is>
      </c>
      <c r="C7" s="21" t="n">
        <v>0.2</v>
      </c>
      <c r="D7" s="22" t="n"/>
      <c r="E7" s="23" t="n"/>
      <c r="F7" s="24" t="n"/>
      <c r="G7" s="19" t="n"/>
      <c r="H7" s="25" t="n"/>
      <c r="I7" s="24" t="n"/>
      <c r="J7" s="26">
        <f>C7+J8</f>
        <v/>
      </c>
    </row>
    <row r="8">
      <c r="A8" s="27" t="n"/>
      <c r="B8" s="28" t="n"/>
      <c r="C8" s="29" t="n"/>
      <c r="D8" s="30" t="n"/>
      <c r="E8" s="31" t="n"/>
      <c r="F8" s="32" t="n"/>
      <c r="G8" s="33" t="n"/>
      <c r="H8" s="34" t="n"/>
      <c r="I8" s="35" t="n"/>
      <c r="J8" s="36" t="n"/>
    </row>
    <row r="9" ht="28.5" customHeight="1">
      <c r="A9" s="37" t="inlineStr">
        <is>
          <t>II</t>
        </is>
      </c>
      <c r="B9" s="38" t="inlineStr">
        <is>
          <t>ĐÁNH GIÁ TOÀN DIỆN KHOA/PHÒNG</t>
        </is>
      </c>
      <c r="C9" s="39" t="n">
        <v>0.3</v>
      </c>
      <c r="D9" s="40" t="n"/>
      <c r="E9" s="41" t="n"/>
      <c r="F9" s="42" t="n"/>
      <c r="G9" s="37" t="n"/>
      <c r="H9" s="43" t="n"/>
      <c r="I9" s="42" t="n"/>
      <c r="J9" s="85">
        <f>I10*C9</f>
        <v/>
      </c>
    </row>
    <row r="10">
      <c r="A10" s="27" t="n"/>
      <c r="B10" s="28" t="n"/>
      <c r="C10" s="29" t="n"/>
      <c r="D10" s="30" t="n"/>
      <c r="E10" s="31" t="n"/>
      <c r="F10" s="32" t="n"/>
      <c r="G10" s="33" t="n"/>
      <c r="H10" s="34" t="n"/>
      <c r="I10" s="83" t="n">
        <v>0.74</v>
      </c>
      <c r="J10" s="36" t="n"/>
    </row>
    <row r="11" ht="15.75" customHeight="1">
      <c r="A11" s="44" t="inlineStr">
        <is>
          <t>III</t>
        </is>
      </c>
      <c r="B11" s="45" t="inlineStr">
        <is>
          <t>MỤC TIÊU CÔNG VIỆC</t>
        </is>
      </c>
      <c r="C11" s="46" t="n">
        <v>0.5</v>
      </c>
      <c r="D11" s="47" t="n"/>
      <c r="E11" s="48" t="n"/>
      <c r="F11" s="49" t="n"/>
      <c r="G11" s="37" t="n"/>
      <c r="H11" s="43" t="n"/>
      <c r="I11" s="42" t="n"/>
      <c r="J11" s="84">
        <f>SUM(J13:J18)*C11</f>
        <v/>
      </c>
    </row>
    <row r="12" ht="15.75" customHeight="1">
      <c r="A12" s="50" t="inlineStr">
        <is>
          <t xml:space="preserve">Mục tiêu bắt buộc (theo mục tiêu phòng) </t>
        </is>
      </c>
      <c r="B12" s="106" t="n"/>
      <c r="C12" s="106" t="n"/>
      <c r="D12" s="106" t="n"/>
      <c r="E12" s="107" t="n"/>
      <c r="F12" s="50" t="n"/>
      <c r="G12" s="51" t="n"/>
      <c r="H12" s="52" t="n"/>
      <c r="I12" s="53" t="n"/>
      <c r="J12" s="53" t="n"/>
    </row>
    <row r="13" ht="33" customFormat="1" customHeight="1" s="73">
      <c r="A13" s="54" t="n">
        <v>1</v>
      </c>
      <c r="B13" s="54" t="inlineStr">
        <is>
          <t>Tỉ lệ nghỉ việc &lt;5%</t>
        </is>
      </c>
      <c r="C13" s="55" t="n">
        <v>0.2</v>
      </c>
      <c r="D13" s="54" t="inlineStr">
        <is>
          <t>KQ&gt;5%: KPI =0%;
KPI=KQ/5%*100%</t>
        </is>
      </c>
      <c r="E13" s="54" t="inlineStr">
        <is>
          <t>Báo cáo TCCB</t>
        </is>
      </c>
      <c r="F13" s="56" t="inlineStr">
        <is>
          <t>%</t>
        </is>
      </c>
      <c r="G13" s="86" t="inlineStr">
        <is>
          <t>&lt;5</t>
        </is>
      </c>
      <c r="H13" s="86" t="n">
        <v>3.8</v>
      </c>
      <c r="I13" s="87" t="n">
        <v>1</v>
      </c>
      <c r="J13" s="92">
        <f>I13*C13</f>
        <v/>
      </c>
    </row>
    <row r="14" ht="68.25" customFormat="1" customHeight="1" s="73">
      <c r="A14" s="54" t="n">
        <v>2</v>
      </c>
      <c r="B14" s="80" t="inlineStr">
        <is>
          <t>Điểm đánh giá chất lượng Bệnh viện tối thiểu đạt 4.2/5 điểm (hoặc nằm trong top 10 BV của Thành phố)</t>
        </is>
      </c>
      <c r="C14" s="55" t="n">
        <v>0.2</v>
      </c>
      <c r="D14" s="81" t="inlineStr">
        <is>
          <t>KQ &lt; 4 điểm: KPI=0%
KQ &gt;= 4 điểm: KPI=KQ/4.2*100%</t>
        </is>
      </c>
      <c r="E14" s="82" t="inlineStr">
        <is>
          <t>Báo cáo QLCL</t>
        </is>
      </c>
      <c r="F14" s="56" t="inlineStr">
        <is>
          <t>%</t>
        </is>
      </c>
      <c r="G14" s="91" t="n">
        <v>4.2</v>
      </c>
      <c r="H14" s="91" t="n">
        <v>4.17</v>
      </c>
      <c r="I14" s="87" t="n">
        <v>0.99</v>
      </c>
      <c r="J14" s="87">
        <f>I14*C14</f>
        <v/>
      </c>
    </row>
    <row r="15" ht="47.25" customHeight="1">
      <c r="A15" s="54" t="n">
        <v>3</v>
      </c>
      <c r="B15" s="54" t="inlineStr">
        <is>
          <t>Công suất sử dụng giường lớn hơn 80% so với số giường chỉ tiêu được giao</t>
        </is>
      </c>
      <c r="C15" s="55" t="n">
        <v>0.2</v>
      </c>
      <c r="D15" s="54" t="inlineStr">
        <is>
          <t>KQ &lt; 60%: KPI=0%
KQ &gt;= 60%: KPI=KQ/80%*100%</t>
        </is>
      </c>
      <c r="E15" s="54" t="inlineStr">
        <is>
          <t>Báo cáo KHTH</t>
        </is>
      </c>
      <c r="F15" s="76" t="inlineStr">
        <is>
          <t>%</t>
        </is>
      </c>
      <c r="G15" s="77" t="n">
        <v>0.8</v>
      </c>
      <c r="H15" s="88" t="n">
        <v>0.84</v>
      </c>
      <c r="I15" s="89">
        <f>H15/G15</f>
        <v/>
      </c>
      <c r="J15" s="90">
        <f>I15*C15</f>
        <v/>
      </c>
    </row>
    <row r="16" ht="15.75" customHeight="1">
      <c r="A16" s="50" t="inlineStr">
        <is>
          <t>Mục tiêu đăng ký thêm (theo định hướng xác định danh mục KPI) (có hoặc không)</t>
        </is>
      </c>
      <c r="B16" s="106" t="n"/>
      <c r="C16" s="106" t="n"/>
      <c r="D16" s="106" t="n"/>
      <c r="E16" s="107" t="n"/>
      <c r="F16" s="50" t="n"/>
      <c r="G16" s="51" t="n"/>
      <c r="H16" s="52" t="n"/>
      <c r="I16" s="53" t="n"/>
      <c r="J16" s="51" t="n"/>
    </row>
    <row r="17" ht="117.75" customHeight="1">
      <c r="A17" s="57" t="n">
        <v>1</v>
      </c>
      <c r="B17" s="78" t="inlineStr">
        <is>
          <t>Đảm bảo 100% không vi phạm các quy chế: chẩn đoán bệnh, làm hồ sơ bệnh án, kê đơn điều trị, vào viện, chuyển khoa, chuyển viện, ra viện, quản lý buồng bệnh, buồng thủ thuật và quy chế sử dụng thuốc</t>
        </is>
      </c>
      <c r="C17" s="79" t="n">
        <v>0.2</v>
      </c>
      <c r="D17" s="60" t="inlineStr">
        <is>
          <t>KQ= 100%:  KPI=100%
KQ&lt; 100%: KPI=0%</t>
        </is>
      </c>
      <c r="E17" s="58" t="inlineStr">
        <is>
          <t>Báo cáo điều dưỡng trưởng</t>
        </is>
      </c>
      <c r="F17" s="56" t="inlineStr">
        <is>
          <t>%</t>
        </is>
      </c>
      <c r="G17" s="59" t="n">
        <v>1</v>
      </c>
      <c r="H17" s="59" t="n">
        <v>1</v>
      </c>
      <c r="I17" s="59" t="n">
        <v>1</v>
      </c>
      <c r="J17" s="79" t="n">
        <v>0.2</v>
      </c>
    </row>
    <row r="18" ht="47.25" customHeight="1">
      <c r="A18" s="57" t="n">
        <v>2</v>
      </c>
      <c r="B18" s="78" t="inlineStr">
        <is>
          <t>Đảm bảo 100% người bệnh đều được khám các buổi sáng trong ngày</t>
        </is>
      </c>
      <c r="C18" s="79" t="n">
        <v>0.2</v>
      </c>
      <c r="D18" s="60" t="inlineStr">
        <is>
          <t>KQ= 100%:  KPI=100%
KQ&lt; 100%: KPI=0%</t>
        </is>
      </c>
      <c r="E18" s="58" t="inlineStr">
        <is>
          <t>Báo cáo điều dưỡng trưởng</t>
        </is>
      </c>
      <c r="F18" s="56" t="inlineStr">
        <is>
          <t>%</t>
        </is>
      </c>
      <c r="G18" s="59" t="n">
        <v>1</v>
      </c>
      <c r="H18" s="59" t="n">
        <v>1</v>
      </c>
      <c r="I18" s="59" t="n">
        <v>1</v>
      </c>
      <c r="J18" s="79" t="n">
        <v>0.2</v>
      </c>
    </row>
    <row r="19" ht="15.75" customHeight="1">
      <c r="A19" s="44" t="n"/>
      <c r="B19" s="44" t="inlineStr">
        <is>
          <t>TỔNG CỘNG</t>
        </is>
      </c>
      <c r="C19" s="48" t="n"/>
      <c r="D19" s="47" t="n"/>
      <c r="E19" s="48" t="n"/>
      <c r="F19" s="47" t="n"/>
      <c r="G19" s="61" t="n"/>
      <c r="H19" s="62" t="n"/>
      <c r="I19" s="41" t="n"/>
      <c r="J19" s="26">
        <f>SUM(J7,J9,J11)</f>
        <v/>
      </c>
    </row>
    <row r="20">
      <c r="A20" s="63" t="n"/>
      <c r="B20" s="63" t="n"/>
      <c r="C20" s="63" t="n"/>
      <c r="D20" s="101" t="n"/>
      <c r="E20" s="63" t="n"/>
      <c r="F20" s="101" t="n"/>
      <c r="G20" s="65" t="n"/>
      <c r="H20" s="66" t="n"/>
      <c r="I20" s="63" t="n"/>
      <c r="J20" s="63" t="n"/>
    </row>
    <row r="21">
      <c r="A21" s="63" t="n"/>
      <c r="B21" s="100" t="inlineStr">
        <is>
          <t>Người nhận tiêu chí đánh giá</t>
        </is>
      </c>
      <c r="D21" s="100" t="n"/>
      <c r="E21" s="100" t="inlineStr">
        <is>
          <t>Người xem xét tiêu chí đánh giá</t>
        </is>
      </c>
      <c r="F21" s="100" t="n"/>
      <c r="G21" s="100" t="inlineStr">
        <is>
          <t>Người duyệt kết quả đánh giá</t>
        </is>
      </c>
    </row>
    <row r="22">
      <c r="A22" s="63" t="n"/>
      <c r="B22" s="101" t="inlineStr">
        <is>
          <t>Chức danh (Position)</t>
        </is>
      </c>
      <c r="D22" s="101" t="n"/>
      <c r="E22" s="101" t="n"/>
      <c r="F22" s="101" t="n"/>
      <c r="G22" s="101" t="inlineStr">
        <is>
          <t>Chức danh (Position)</t>
        </is>
      </c>
    </row>
    <row r="23">
      <c r="A23" s="68" t="n"/>
      <c r="B23" s="68" t="n"/>
      <c r="C23" s="68" t="n"/>
      <c r="D23" s="96" t="n"/>
      <c r="E23" s="68" t="n"/>
      <c r="F23" s="96" t="n"/>
      <c r="G23" s="70" t="n"/>
      <c r="H23" s="71" t="n"/>
      <c r="I23" s="68" t="n"/>
      <c r="J23" s="68" t="n"/>
    </row>
    <row r="24">
      <c r="A24" s="68" t="n"/>
      <c r="B24" s="68" t="n"/>
      <c r="C24" s="68" t="n"/>
      <c r="D24" s="96" t="n"/>
      <c r="E24" s="68" t="n"/>
      <c r="F24" s="96" t="n"/>
      <c r="G24" s="70" t="n"/>
      <c r="H24" s="71" t="n"/>
      <c r="I24" s="68" t="n"/>
      <c r="J24" s="68" t="n"/>
    </row>
    <row r="25">
      <c r="A25" s="68" t="n"/>
      <c r="B25" s="68" t="n"/>
      <c r="C25" s="68" t="n"/>
      <c r="D25" s="96" t="n"/>
      <c r="E25" s="68" t="n"/>
      <c r="F25" s="96" t="n"/>
      <c r="G25" s="70" t="n"/>
      <c r="H25" s="71" t="n"/>
      <c r="I25" s="68" t="n"/>
      <c r="J25" s="68" t="n"/>
    </row>
    <row r="26">
      <c r="A26" s="68" t="n"/>
      <c r="B26" s="68" t="n"/>
      <c r="C26" s="68" t="n"/>
      <c r="D26" s="96" t="n"/>
      <c r="E26" s="68" t="n"/>
      <c r="F26" s="96" t="n"/>
      <c r="G26" s="70" t="n"/>
      <c r="H26" s="71" t="n"/>
      <c r="I26" s="68" t="n"/>
      <c r="J26" s="68" t="n"/>
    </row>
    <row r="27">
      <c r="A27" s="68" t="n"/>
      <c r="B27" s="68" t="n"/>
      <c r="C27" s="68" t="n"/>
      <c r="D27" s="96" t="n"/>
      <c r="E27" s="68" t="n"/>
      <c r="F27" s="96" t="n"/>
      <c r="G27" s="70" t="n"/>
      <c r="H27" s="71" t="n"/>
      <c r="I27" s="68" t="n"/>
      <c r="J27" s="68" t="n"/>
    </row>
    <row r="28">
      <c r="A28" s="68" t="n"/>
      <c r="B28" s="96" t="inlineStr">
        <is>
          <t>Ngày (Date) ....../....../......</t>
        </is>
      </c>
      <c r="D28" s="96" t="n"/>
      <c r="E28" s="96" t="inlineStr">
        <is>
          <t>Ngày (Date) ....../....../......</t>
        </is>
      </c>
      <c r="F28" s="96" t="n"/>
      <c r="G28" s="96" t="inlineStr">
        <is>
          <t>Ngày (Date) ....../....../......</t>
        </is>
      </c>
    </row>
  </sheetData>
  <mergeCells count="15">
    <mergeCell ref="C1:J1"/>
    <mergeCell ref="A3:B3"/>
    <mergeCell ref="B28:C28"/>
    <mergeCell ref="G28:J28"/>
    <mergeCell ref="A12:E12"/>
    <mergeCell ref="A16:E16"/>
    <mergeCell ref="B21:C21"/>
    <mergeCell ref="G21:J21"/>
    <mergeCell ref="B22:C22"/>
    <mergeCell ref="G22:J22"/>
    <mergeCell ref="A4:B4"/>
    <mergeCell ref="C4:E4"/>
    <mergeCell ref="C3:E3"/>
    <mergeCell ref="F3:G3"/>
    <mergeCell ref="H3:I3"/>
  </mergeCells>
  <pageMargins left="1" right="1" top="1" bottom="1" header="0.5" footer="0.5"/>
  <pageSetup orientation="landscape" paperSize="9" scale="62" fitToWidth="0" verticalDpi="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terms:created xmlns:dcterms="http://purl.org/dc/terms/" xmlns:xsi="http://www.w3.org/2001/XMLSchema-instance" xsi:type="dcterms:W3CDTF">2006-09-16T00:00:00Z</dcterms:created>
  <dcterms:modified xmlns:dcterms="http://purl.org/dc/terms/" xmlns:xsi="http://www.w3.org/2001/XMLSchema-instance" xsi:type="dcterms:W3CDTF">2021-01-29T04:17:34Z</dcterms:modified>
</cp:coreProperties>
</file>