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000" windowHeight="9735" tabRatio="600" firstSheet="0" activeTab="0" autoFilterDateGrouping="1"/>
  </bookViews>
  <sheets>
    <sheet xmlns:r="http://schemas.openxmlformats.org/officeDocument/2006/relationships" name="QUÁCH HẢI VY" sheetId="1" state="visible" r:id="rId1"/>
    <sheet xmlns:r="http://schemas.openxmlformats.org/officeDocument/2006/relationships" name="TRẦN THỊ ÁNH TUYẾT" sheetId="2" state="visible" r:id="rId2"/>
    <sheet xmlns:r="http://schemas.openxmlformats.org/officeDocument/2006/relationships" name="PHẠM THỊ QUỲNH VÂN" sheetId="3" state="visible" r:id="rId3"/>
    <sheet xmlns:r="http://schemas.openxmlformats.org/officeDocument/2006/relationships" name="NGUYỄN MINH TÂN" sheetId="4" state="visible" r:id="rId4"/>
    <sheet xmlns:r="http://schemas.openxmlformats.org/officeDocument/2006/relationships" name="VÕ THỊ PHƯƠNG TRANG" sheetId="5" state="visible" r:id="rId5"/>
    <sheet xmlns:r="http://schemas.openxmlformats.org/officeDocument/2006/relationships" name="LÊ THỊ MỸ DUNG" sheetId="6" state="visible" r:id="rId6"/>
    <sheet xmlns:r="http://schemas.openxmlformats.org/officeDocument/2006/relationships" name="TRẦN THỊ THANH PHƯƠNG" sheetId="7" state="visible" r:id="rId7"/>
    <sheet xmlns:r="http://schemas.openxmlformats.org/officeDocument/2006/relationships" name="HUỲNH THỊ THỦY TIÊN" sheetId="8" state="visible" r:id="rId8"/>
    <sheet xmlns:r="http://schemas.openxmlformats.org/officeDocument/2006/relationships" name="DƯƠNG THỊ KIỀU OANH" sheetId="9" state="visible" r:id="rId9"/>
    <sheet xmlns:r="http://schemas.openxmlformats.org/officeDocument/2006/relationships" name="LÊ THỊ LIỄU CHI" sheetId="10" state="visible" r:id="rId10"/>
    <sheet xmlns:r="http://schemas.openxmlformats.org/officeDocument/2006/relationships" name="QUÁCH TUYẾT NGÂN" sheetId="11" state="visible" r:id="rId11"/>
    <sheet xmlns:r="http://schemas.openxmlformats.org/officeDocument/2006/relationships" name="DƯƠNG HỒNG NHO" sheetId="12" state="visible" r:id="rId12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_(* #,##0_);_(* \(#,##0\);_(* &quot;-&quot;??_);_(@_)"/>
    <numFmt numFmtId="165" formatCode="0.0"/>
    <numFmt numFmtId="166" formatCode="0.0%"/>
  </numFmts>
  <fonts count="2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2"/>
      <color theme="1"/>
      <sz val="11"/>
    </font>
    <font>
      <name val="Cambria"/>
      <family val="1"/>
      <sz val="10"/>
    </font>
    <font>
      <name val="Cambria"/>
      <family val="1"/>
      <color theme="1"/>
      <sz val="10"/>
    </font>
    <font>
      <name val="Cambria"/>
      <family val="1"/>
      <b val="1"/>
      <color rgb="FFFF0000"/>
      <sz val="11"/>
    </font>
    <font>
      <name val="Cambria"/>
      <family val="1"/>
      <b val="1"/>
      <color rgb="FF0070C0"/>
      <sz val="11"/>
    </font>
    <font>
      <name val="Cambria"/>
      <family val="1"/>
      <b val="1"/>
      <color rgb="FF002060"/>
      <sz val="18"/>
    </font>
    <font>
      <name val="Cambria"/>
      <family val="1"/>
      <color rgb="FFFF0000"/>
      <sz val="10"/>
    </font>
    <font>
      <name val="Cambria"/>
      <family val="1"/>
      <b val="1"/>
      <sz val="11"/>
    </font>
    <font>
      <name val="Cambria"/>
      <family val="1"/>
      <b val="1"/>
      <color theme="1"/>
      <sz val="11"/>
    </font>
    <font>
      <name val="Cambria"/>
      <family val="1"/>
      <sz val="11"/>
    </font>
    <font>
      <name val="Cambria"/>
      <family val="1"/>
      <color rgb="FF0070C0"/>
      <sz val="11"/>
    </font>
    <font>
      <name val="Cambria"/>
      <family val="1"/>
      <i val="1"/>
      <color rgb="FF000000"/>
      <sz val="11"/>
    </font>
    <font>
      <name val="Cambria"/>
      <family val="1"/>
      <color rgb="FFFF0000"/>
      <sz val="11"/>
    </font>
    <font>
      <name val="Times New Roman"/>
      <family val="1"/>
      <b val="1"/>
      <color rgb="FF0070C0"/>
      <sz val="12"/>
    </font>
    <font>
      <name val="Times New Roman"/>
      <family val="1"/>
      <color rgb="FF0070C0"/>
      <sz val="12"/>
    </font>
    <font>
      <name val="Times New Roman"/>
      <family val="1"/>
      <b val="1"/>
      <sz val="12"/>
    </font>
    <font>
      <name val="Cambria"/>
      <family val="1"/>
      <b val="1"/>
      <i val="1"/>
      <sz val="11"/>
    </font>
    <font>
      <name val="Cambria"/>
      <family val="1"/>
      <b val="1"/>
      <i val="1"/>
      <color rgb="FFFF0000"/>
      <sz val="11"/>
    </font>
    <font>
      <name val="Times New Roman"/>
      <family val="1"/>
      <color theme="1"/>
      <sz val="12"/>
    </font>
    <font>
      <name val="Cambria"/>
      <family val="1"/>
      <i val="1"/>
      <color theme="1"/>
      <sz val="12"/>
    </font>
    <font>
      <name val="Times New Roman"/>
      <family val="1"/>
      <sz val="12"/>
    </font>
    <font>
      <name val="Times New Roman"/>
      <family val="1"/>
      <sz val="11"/>
    </font>
    <font>
      <name val="Cambria"/>
      <family val="1"/>
      <color theme="1"/>
      <sz val="14"/>
    </font>
    <font>
      <name val="Cambria"/>
      <family val="1"/>
      <i val="1"/>
      <color rgb="FFFF0000"/>
      <sz val="12"/>
    </font>
    <font>
      <name val="Cambria"/>
      <family val="1"/>
      <i val="1"/>
      <sz val="12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7D9"/>
        <bgColor indexed="64"/>
      </patternFill>
    </fill>
    <fill>
      <patternFill patternType="solid">
        <fgColor theme="7" tint="0.799981688894314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">
    <xf numFmtId="0" fontId="1" fillId="0" borderId="0"/>
    <xf numFmtId="43" fontId="1" fillId="0" borderId="0"/>
    <xf numFmtId="9" fontId="1" fillId="0" borderId="0"/>
    <xf numFmtId="0" fontId="2" fillId="0" borderId="0"/>
    <xf numFmtId="0" fontId="2" fillId="0" borderId="0"/>
    <xf numFmtId="43" fontId="1" fillId="0" borderId="0"/>
  </cellStyleXfs>
  <cellXfs count="109"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9" fontId="4" fillId="0" borderId="0" applyAlignment="1" pivotButton="0" quotePrefix="0" xfId="2">
      <alignment vertical="center"/>
    </xf>
    <xf numFmtId="9" fontId="8" fillId="0" borderId="0" applyAlignment="1" pivotButton="0" quotePrefix="0" xfId="2">
      <alignment vertical="center"/>
    </xf>
    <xf numFmtId="0" fontId="11" fillId="0" borderId="0" applyAlignment="1" pivotButton="0" quotePrefix="0" xfId="3">
      <alignment vertical="center" wrapText="1"/>
    </xf>
    <xf numFmtId="0" fontId="9" fillId="0" borderId="0" applyAlignment="1" pivotButton="0" quotePrefix="0" xfId="3">
      <alignment horizontal="center" wrapText="1"/>
    </xf>
    <xf numFmtId="0" fontId="9" fillId="0" borderId="1" applyAlignment="1" pivotButton="0" quotePrefix="0" xfId="3">
      <alignment horizontal="left" vertical="center" shrinkToFit="1"/>
    </xf>
    <xf numFmtId="0" fontId="9" fillId="0" borderId="1" applyAlignment="1" pivotButton="0" quotePrefix="0" xfId="3">
      <alignment vertical="center" shrinkToFit="1"/>
    </xf>
    <xf numFmtId="0" fontId="9" fillId="0" borderId="1" applyAlignment="1" pivotButton="0" quotePrefix="0" xfId="3">
      <alignment vertical="center"/>
    </xf>
    <xf numFmtId="0" fontId="9" fillId="0" borderId="1" applyAlignment="1" pivotButton="0" quotePrefix="0" xfId="3">
      <alignment vertical="center" wrapText="1"/>
    </xf>
    <xf numFmtId="0" fontId="9" fillId="0" borderId="1" applyAlignment="1" pivotButton="0" quotePrefix="0" xfId="3">
      <alignment horizontal="center" vertical="center" wrapText="1"/>
    </xf>
    <xf numFmtId="9" fontId="5" fillId="0" borderId="1" applyAlignment="1" pivotButton="0" quotePrefix="0" xfId="2">
      <alignment horizontal="center"/>
    </xf>
    <xf numFmtId="0" fontId="10" fillId="0" borderId="1" applyAlignment="1" pivotButton="0" quotePrefix="0" xfId="3">
      <alignment horizontal="center"/>
    </xf>
    <xf numFmtId="0" fontId="9" fillId="2" borderId="2" applyAlignment="1" pivotButton="0" quotePrefix="0" xfId="3">
      <alignment horizontal="center" vertical="center" wrapText="1"/>
    </xf>
    <xf numFmtId="0" fontId="9" fillId="2" borderId="2" applyAlignment="1" pivotButton="0" quotePrefix="0" xfId="3">
      <alignment vertical="center" wrapText="1"/>
    </xf>
    <xf numFmtId="9" fontId="9" fillId="2" borderId="2" applyAlignment="1" pivotButton="0" quotePrefix="0" xfId="2">
      <alignment horizontal="center" vertical="center" wrapText="1"/>
    </xf>
    <xf numFmtId="9" fontId="5" fillId="2" borderId="2" applyAlignment="1" pivotButton="0" quotePrefix="0" xfId="2">
      <alignment horizontal="center" vertical="center" wrapText="1"/>
    </xf>
    <xf numFmtId="0" fontId="6" fillId="2" borderId="2" applyAlignment="1" pivotButton="0" quotePrefix="0" xfId="3">
      <alignment vertical="center"/>
    </xf>
    <xf numFmtId="0" fontId="6" fillId="2" borderId="2" applyAlignment="1" pivotButton="0" quotePrefix="0" xfId="3">
      <alignment horizontal="left" vertical="center" wrapText="1"/>
    </xf>
    <xf numFmtId="9" fontId="6" fillId="2" borderId="2" applyAlignment="1" pivotButton="0" quotePrefix="0" xfId="3">
      <alignment vertical="center"/>
    </xf>
    <xf numFmtId="0" fontId="12" fillId="2" borderId="2" applyAlignment="1" pivotButton="0" quotePrefix="0" xfId="3">
      <alignment horizontal="center" vertical="center"/>
    </xf>
    <xf numFmtId="0" fontId="12" fillId="2" borderId="2" applyAlignment="1" pivotButton="0" quotePrefix="0" xfId="3">
      <alignment vertical="center"/>
    </xf>
    <xf numFmtId="0" fontId="6" fillId="2" borderId="2" applyAlignment="1" pivotButton="0" quotePrefix="0" xfId="3">
      <alignment horizontal="center" vertical="center"/>
    </xf>
    <xf numFmtId="9" fontId="5" fillId="2" borderId="2" applyAlignment="1" pivotButton="0" quotePrefix="0" xfId="2">
      <alignment horizontal="center" vertical="center"/>
    </xf>
    <xf numFmtId="9" fontId="6" fillId="3" borderId="2" applyAlignment="1" pivotButton="0" quotePrefix="0" xfId="2">
      <alignment horizontal="center" vertical="center" wrapText="1"/>
    </xf>
    <xf numFmtId="0" fontId="11" fillId="3" borderId="2" applyAlignment="1" pivotButton="0" quotePrefix="0" xfId="3">
      <alignment horizontal="center" vertical="center"/>
    </xf>
    <xf numFmtId="164" fontId="13" fillId="3" borderId="2" applyAlignment="1" pivotButton="0" quotePrefix="0" xfId="1">
      <alignment horizontal="left" vertical="center" wrapText="1"/>
    </xf>
    <xf numFmtId="164" fontId="13" fillId="3" borderId="2" applyAlignment="1" pivotButton="0" quotePrefix="0" xfId="1">
      <alignment horizontal="center" vertical="center" wrapText="1"/>
    </xf>
    <xf numFmtId="9" fontId="11" fillId="3" borderId="2" applyAlignment="1" pivotButton="0" quotePrefix="0" xfId="0">
      <alignment horizontal="left" vertical="center"/>
    </xf>
    <xf numFmtId="0" fontId="11" fillId="3" borderId="2" applyAlignment="1" pivotButton="0" quotePrefix="0" xfId="3">
      <alignment horizontal="left" vertical="center" wrapText="1"/>
    </xf>
    <xf numFmtId="165" fontId="11" fillId="3" borderId="2" applyAlignment="1" pivotButton="0" quotePrefix="0" xfId="3">
      <alignment horizontal="center" vertical="center"/>
    </xf>
    <xf numFmtId="2" fontId="11" fillId="3" borderId="2" applyAlignment="1" pivotButton="0" quotePrefix="0" xfId="2">
      <alignment vertical="center" wrapText="1"/>
    </xf>
    <xf numFmtId="2" fontId="14" fillId="3" borderId="2" applyAlignment="1" pivotButton="0" quotePrefix="0" xfId="2">
      <alignment vertical="center" wrapText="1"/>
    </xf>
    <xf numFmtId="0" fontId="11" fillId="3" borderId="2" applyAlignment="1" pivotButton="0" quotePrefix="0" xfId="3">
      <alignment vertical="center" wrapText="1"/>
    </xf>
    <xf numFmtId="9" fontId="11" fillId="3" borderId="2" applyAlignment="1" pivotButton="0" quotePrefix="0" xfId="2">
      <alignment vertical="center"/>
    </xf>
    <xf numFmtId="0" fontId="6" fillId="3" borderId="2" applyAlignment="1" pivotButton="0" quotePrefix="0" xfId="3">
      <alignment vertical="center"/>
    </xf>
    <xf numFmtId="0" fontId="6" fillId="3" borderId="2" applyAlignment="1" pivotButton="0" quotePrefix="0" xfId="3">
      <alignment horizontal="left" vertical="center" wrapText="1"/>
    </xf>
    <xf numFmtId="9" fontId="6" fillId="3" borderId="2" applyAlignment="1" pivotButton="0" quotePrefix="0" xfId="3">
      <alignment vertical="center"/>
    </xf>
    <xf numFmtId="0" fontId="12" fillId="3" borderId="2" applyAlignment="1" pivotButton="0" quotePrefix="0" xfId="3">
      <alignment horizontal="center" vertical="center"/>
    </xf>
    <xf numFmtId="0" fontId="12" fillId="3" borderId="2" applyAlignment="1" pivotButton="0" quotePrefix="0" xfId="3">
      <alignment vertical="center"/>
    </xf>
    <xf numFmtId="0" fontId="6" fillId="3" borderId="2" applyAlignment="1" pivotButton="0" quotePrefix="0" xfId="3">
      <alignment horizontal="center" vertical="center"/>
    </xf>
    <xf numFmtId="9" fontId="5" fillId="3" borderId="2" applyAlignment="1" pivotButton="0" quotePrefix="0" xfId="2">
      <alignment horizontal="center" vertical="center"/>
    </xf>
    <xf numFmtId="0" fontId="15" fillId="3" borderId="2" applyAlignment="1" pivotButton="0" quotePrefix="0" xfId="3">
      <alignment vertical="center"/>
    </xf>
    <xf numFmtId="0" fontId="15" fillId="3" borderId="2" applyAlignment="1" pivotButton="0" quotePrefix="0" xfId="3">
      <alignment vertical="center" wrapText="1"/>
    </xf>
    <xf numFmtId="9" fontId="15" fillId="3" borderId="2" applyAlignment="1" pivotButton="0" quotePrefix="0" xfId="3">
      <alignment vertical="center"/>
    </xf>
    <xf numFmtId="0" fontId="16" fillId="3" borderId="2" applyAlignment="1" pivotButton="0" quotePrefix="0" xfId="3">
      <alignment horizontal="center" vertical="center"/>
    </xf>
    <xf numFmtId="0" fontId="16" fillId="3" borderId="2" applyAlignment="1" pivotButton="0" quotePrefix="0" xfId="3">
      <alignment vertical="center"/>
    </xf>
    <xf numFmtId="0" fontId="15" fillId="3" borderId="2" applyAlignment="1" pivotButton="0" quotePrefix="0" xfId="3">
      <alignment horizontal="center" vertical="center"/>
    </xf>
    <xf numFmtId="0" fontId="17" fillId="3" borderId="2" applyAlignment="1" pivotButton="0" quotePrefix="0" xfId="3">
      <alignment horizontal="center" vertical="center"/>
    </xf>
    <xf numFmtId="9" fontId="18" fillId="3" borderId="2" applyAlignment="1" pivotButton="0" quotePrefix="0" xfId="2">
      <alignment vertical="center"/>
    </xf>
    <xf numFmtId="9" fontId="19" fillId="3" borderId="2" applyAlignment="1" pivotButton="0" quotePrefix="0" xfId="2">
      <alignment vertical="center"/>
    </xf>
    <xf numFmtId="0" fontId="18" fillId="3" borderId="2" applyAlignment="1" pivotButton="0" quotePrefix="0" xfId="3">
      <alignment vertical="center"/>
    </xf>
    <xf numFmtId="164" fontId="20" fillId="3" borderId="2" applyAlignment="1" pivotButton="0" quotePrefix="0" xfId="1">
      <alignment vertical="center" wrapText="1"/>
    </xf>
    <xf numFmtId="9" fontId="20" fillId="3" borderId="2" applyAlignment="1" pivotButton="0" quotePrefix="0" xfId="2">
      <alignment horizontal="center" vertical="center" wrapText="1"/>
    </xf>
    <xf numFmtId="165" fontId="22" fillId="3" borderId="2" applyAlignment="1" pivotButton="0" quotePrefix="0" xfId="3">
      <alignment horizontal="center" vertical="center"/>
    </xf>
    <xf numFmtId="9" fontId="23" fillId="3" borderId="2" applyAlignment="1" pivotButton="0" quotePrefix="0" xfId="2">
      <alignment vertical="center"/>
    </xf>
    <xf numFmtId="0" fontId="22" fillId="3" borderId="2" applyAlignment="1" pivotButton="0" quotePrefix="0" xfId="4">
      <alignment horizontal="center" vertical="center"/>
    </xf>
    <xf numFmtId="0" fontId="23" fillId="3" borderId="2" applyAlignment="1" pivotButton="0" quotePrefix="0" xfId="3">
      <alignment horizontal="left" vertical="center" wrapText="1"/>
    </xf>
    <xf numFmtId="9" fontId="11" fillId="3" borderId="2" applyAlignment="1" pivotButton="0" quotePrefix="0" xfId="2">
      <alignment vertical="center" wrapText="1"/>
    </xf>
    <xf numFmtId="9" fontId="22" fillId="4" borderId="5" applyAlignment="1" pivotButton="0" quotePrefix="0" xfId="0">
      <alignment horizontal="left" vertical="center" wrapText="1"/>
    </xf>
    <xf numFmtId="9" fontId="12" fillId="3" borderId="2" applyAlignment="1" pivotButton="0" quotePrefix="0" xfId="2">
      <alignment vertical="center"/>
    </xf>
    <xf numFmtId="9" fontId="14" fillId="3" borderId="2" applyAlignment="1" pivotButton="0" quotePrefix="0" xfId="2">
      <alignment vertical="center"/>
    </xf>
    <xf numFmtId="0" fontId="11" fillId="5" borderId="0" applyAlignment="1" pivotButton="0" quotePrefix="0" xfId="3">
      <alignment vertical="center"/>
    </xf>
    <xf numFmtId="0" fontId="11" fillId="5" borderId="0" applyAlignment="1" pivotButton="0" quotePrefix="0" xfId="3">
      <alignment horizontal="center" vertical="center"/>
    </xf>
    <xf numFmtId="9" fontId="11" fillId="5" borderId="0" applyAlignment="1" pivotButton="0" quotePrefix="0" xfId="2">
      <alignment vertical="center"/>
    </xf>
    <xf numFmtId="9" fontId="14" fillId="5" borderId="0" applyAlignment="1" pivotButton="0" quotePrefix="0" xfId="2">
      <alignment vertical="center"/>
    </xf>
    <xf numFmtId="0" fontId="9" fillId="5" borderId="0" applyAlignment="1" pivotButton="0" quotePrefix="0" xfId="3">
      <alignment horizontal="center" vertical="center"/>
    </xf>
    <xf numFmtId="0" fontId="3" fillId="5" borderId="0" applyAlignment="1" pivotButton="0" quotePrefix="0" xfId="3">
      <alignment vertical="center"/>
    </xf>
    <xf numFmtId="0" fontId="3" fillId="5" borderId="0" applyAlignment="1" pivotButton="0" quotePrefix="0" xfId="3">
      <alignment horizontal="center" vertical="center"/>
    </xf>
    <xf numFmtId="9" fontId="3" fillId="5" borderId="0" applyAlignment="1" pivotButton="0" quotePrefix="0" xfId="2">
      <alignment vertical="center"/>
    </xf>
    <xf numFmtId="9" fontId="8" fillId="5" borderId="0" applyAlignment="1" pivotButton="0" quotePrefix="0" xfId="2">
      <alignment vertical="center"/>
    </xf>
    <xf numFmtId="0" fontId="24" fillId="0" borderId="0" applyAlignment="1" pivotButton="0" quotePrefix="0" xfId="0">
      <alignment vertical="center"/>
    </xf>
    <xf numFmtId="0" fontId="3" fillId="0" borderId="0" applyAlignment="1" pivotButton="0" quotePrefix="0" xfId="3">
      <alignment vertical="center"/>
    </xf>
    <xf numFmtId="0" fontId="9" fillId="0" borderId="0" applyAlignment="1" pivotButton="0" quotePrefix="0" xfId="3">
      <alignment wrapText="1" shrinkToFit="1"/>
    </xf>
    <xf numFmtId="0" fontId="9" fillId="0" borderId="0" applyAlignment="1" pivotButton="0" quotePrefix="0" xfId="3">
      <alignment horizontal="center" wrapText="1" shrinkToFit="1"/>
    </xf>
    <xf numFmtId="164" fontId="21" fillId="0" borderId="7" applyAlignment="1" pivotButton="0" quotePrefix="0" xfId="5">
      <alignment horizontal="center" vertical="center" wrapText="1"/>
    </xf>
    <xf numFmtId="9" fontId="21" fillId="0" borderId="6" applyAlignment="1" pivotButton="0" quotePrefix="0" xfId="2">
      <alignment horizontal="center" vertical="center"/>
    </xf>
    <xf numFmtId="9" fontId="26" fillId="6" borderId="2" applyAlignment="1" pivotButton="0" quotePrefix="0" xfId="0">
      <alignment horizontal="center" vertical="center" wrapText="1"/>
    </xf>
    <xf numFmtId="164" fontId="21" fillId="7" borderId="8" applyAlignment="1" pivotButton="0" quotePrefix="0" xfId="1">
      <alignment vertical="center" wrapText="1"/>
    </xf>
    <xf numFmtId="9" fontId="21" fillId="7" borderId="7" applyAlignment="1" pivotButton="0" quotePrefix="0" xfId="0">
      <alignment vertical="center" wrapText="1"/>
    </xf>
    <xf numFmtId="9" fontId="21" fillId="7" borderId="9" applyAlignment="1" pivotButton="0" quotePrefix="0" xfId="0">
      <alignment vertical="center"/>
    </xf>
    <xf numFmtId="9" fontId="11" fillId="3" borderId="2" applyAlignment="1" pivotButton="0" quotePrefix="0" xfId="3">
      <alignment vertical="center" wrapText="1"/>
    </xf>
    <xf numFmtId="166" fontId="6" fillId="3" borderId="2" applyAlignment="1" pivotButton="0" quotePrefix="0" xfId="2">
      <alignment horizontal="center" vertical="center" wrapText="1"/>
    </xf>
    <xf numFmtId="0" fontId="20" fillId="3" borderId="2" applyAlignment="1" pivotButton="0" quotePrefix="0" xfId="1">
      <alignment vertical="center" wrapText="1"/>
    </xf>
    <xf numFmtId="9" fontId="20" fillId="3" borderId="2" applyAlignment="1" pivotButton="0" quotePrefix="0" xfId="2">
      <alignment vertical="center" wrapText="1"/>
    </xf>
    <xf numFmtId="9" fontId="21" fillId="8" borderId="7" applyAlignment="1" pivotButton="0" quotePrefix="0" xfId="2">
      <alignment horizontal="center" vertical="center" wrapText="1"/>
    </xf>
    <xf numFmtId="9" fontId="21" fillId="0" borderId="7" applyAlignment="1" pivotButton="0" quotePrefix="0" xfId="2">
      <alignment horizontal="center" vertical="center" wrapText="1"/>
    </xf>
    <xf numFmtId="166" fontId="11" fillId="3" borderId="2" applyAlignment="1" pivotButton="0" quotePrefix="0" xfId="3">
      <alignment vertical="center"/>
    </xf>
    <xf numFmtId="9" fontId="20" fillId="3" borderId="2" applyAlignment="1" pivotButton="0" quotePrefix="0" xfId="1">
      <alignment vertical="center" wrapText="1"/>
    </xf>
    <xf numFmtId="43" fontId="20" fillId="3" borderId="2" applyAlignment="1" pivotButton="0" quotePrefix="0" xfId="1">
      <alignment vertical="center" wrapText="1"/>
    </xf>
    <xf numFmtId="10" fontId="20" fillId="3" borderId="2" applyAlignment="1" pivotButton="0" quotePrefix="0" xfId="1">
      <alignment vertical="center" wrapText="1"/>
    </xf>
    <xf numFmtId="9" fontId="20" fillId="3" borderId="2" applyAlignment="1" pivotButton="0" quotePrefix="0" xfId="2">
      <alignment vertical="center" wrapText="1"/>
    </xf>
    <xf numFmtId="0" fontId="7" fillId="0" borderId="0" applyAlignment="1" pivotButton="0" quotePrefix="0" xfId="0">
      <alignment horizontal="left" vertical="center" wrapText="1"/>
    </xf>
    <xf numFmtId="0" fontId="9" fillId="0" borderId="0" applyAlignment="1" pivotButton="0" quotePrefix="0" xfId="3">
      <alignment horizontal="left" wrapText="1" shrinkToFit="1"/>
    </xf>
    <xf numFmtId="0" fontId="9" fillId="0" borderId="0" applyAlignment="1" pivotButton="0" quotePrefix="0" xfId="3">
      <alignment horizontal="left" shrinkToFit="1"/>
    </xf>
    <xf numFmtId="0" fontId="3" fillId="5" borderId="0" applyAlignment="1" pivotButton="0" quotePrefix="0" xfId="3">
      <alignment horizontal="center" vertical="center"/>
    </xf>
    <xf numFmtId="0" fontId="17" fillId="3" borderId="3" applyAlignment="1" pivotButton="0" quotePrefix="0" xfId="3">
      <alignment horizontal="center" vertical="center"/>
    </xf>
    <xf numFmtId="0" fontId="17" fillId="3" borderId="4" applyAlignment="1" pivotButton="0" quotePrefix="0" xfId="3">
      <alignment horizontal="center" vertical="center"/>
    </xf>
    <xf numFmtId="0" fontId="17" fillId="3" borderId="5" applyAlignment="1" pivotButton="0" quotePrefix="0" xfId="3">
      <alignment horizontal="center" vertical="center"/>
    </xf>
    <xf numFmtId="0" fontId="9" fillId="5" borderId="0" applyAlignment="1" pivotButton="0" quotePrefix="0" xfId="3">
      <alignment horizontal="center" vertical="center"/>
    </xf>
    <xf numFmtId="0" fontId="11" fillId="5" borderId="0" applyAlignment="1" pivotButton="0" quotePrefix="0" xfId="3">
      <alignment horizontal="center" vertical="center"/>
    </xf>
    <xf numFmtId="0" fontId="14" fillId="0" borderId="0" applyAlignment="1" pivotButton="0" quotePrefix="0" xfId="3">
      <alignment horizontal="left" wrapText="1" shrinkToFit="1"/>
    </xf>
    <xf numFmtId="0" fontId="27" fillId="0" borderId="0" applyAlignment="1" pivotButton="0" quotePrefix="0" xfId="0">
      <alignment horizontal="left"/>
    </xf>
    <xf numFmtId="0" fontId="10" fillId="0" borderId="0" applyAlignment="1" pivotButton="0" quotePrefix="0" xfId="3">
      <alignment horizontal="left" wrapText="1"/>
    </xf>
    <xf numFmtId="0" fontId="14" fillId="0" borderId="0" applyAlignment="1" pivotButton="0" quotePrefix="0" xfId="3">
      <alignment horizontal="left" wrapText="1"/>
    </xf>
    <xf numFmtId="0" fontId="0" fillId="0" borderId="4" pivotButton="0" quotePrefix="0" xfId="0"/>
    <xf numFmtId="0" fontId="0" fillId="0" borderId="5" pivotButton="0" quotePrefix="0" xfId="0"/>
  </cellXfs>
  <cellStyles count="6">
    <cellStyle name="Normal" xfId="0" builtinId="0"/>
    <cellStyle name="Comma" xfId="1" builtinId="3"/>
    <cellStyle name="Percent" xfId="2" builtinId="5"/>
    <cellStyle name="Normal 2 3" xfId="3"/>
    <cellStyle name="Normal 2 3 3" xfId="4"/>
    <cellStyle name="Comma 33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28"/>
  <sheetViews>
    <sheetView workbookViewId="0">
      <selection activeCell="A1" sqref="A1"/>
    </sheetView>
  </sheetViews>
  <sheetFormatPr baseColWidth="8" defaultRowHeight="15"/>
  <cols>
    <col width="4.85546875" customWidth="1" min="1" max="1"/>
    <col width="33.42578125" customWidth="1" min="2" max="2"/>
    <col width="22" customWidth="1" min="4" max="4"/>
    <col width="15.7109375" customWidth="1" min="5" max="5"/>
    <col width="11.5703125" bestFit="1" customWidth="1" min="10" max="10"/>
  </cols>
  <sheetData>
    <row r="1" ht="22.5" customHeight="1">
      <c r="A1" s="2" t="n"/>
      <c r="B1" s="2" t="n"/>
      <c r="C1" s="94" t="inlineStr">
        <is>
          <t>BỆNH VIỆN NHI ĐỒNG THÀNH PHỐ
KHOA PTGMHS
KPI CÁ NHÂN - QUÝ III/2020</t>
        </is>
      </c>
    </row>
    <row r="2" ht="18" customHeight="1">
      <c r="A2" s="2" t="n"/>
      <c r="B2" s="2" t="n"/>
      <c r="C2" s="73" t="inlineStr">
        <is>
          <t>KHOA NGOẠI THẦN KINH - KPI CÁ NHÂN QUÝ IV 2020</t>
        </is>
      </c>
      <c r="D2" s="2" t="n"/>
      <c r="E2" s="2" t="n"/>
      <c r="F2" s="3" t="n"/>
      <c r="G2" s="4" t="n"/>
      <c r="H2" s="5" t="n"/>
      <c r="I2" s="2" t="n"/>
      <c r="J2" s="2" t="n"/>
    </row>
    <row r="3" ht="15" customHeight="1">
      <c r="A3" s="95" t="inlineStr">
        <is>
          <t>Họ và tên:</t>
        </is>
      </c>
      <c r="C3" s="104" t="inlineStr">
        <is>
          <t>QUÁCH HẢI VY</t>
        </is>
      </c>
      <c r="F3" s="105" t="inlineStr">
        <is>
          <t>Chức danh:</t>
        </is>
      </c>
      <c r="H3" s="106" t="inlineStr">
        <is>
          <t>Điều dưỡng</t>
        </is>
      </c>
      <c r="J3" s="6" t="n"/>
    </row>
    <row r="4">
      <c r="A4" s="95" t="inlineStr">
        <is>
          <t>Mã nhân viên:</t>
        </is>
      </c>
      <c r="C4" s="103" t="inlineStr">
        <is>
          <t>00252</t>
        </is>
      </c>
      <c r="F4" s="75" t="n"/>
      <c r="G4" s="75" t="n"/>
      <c r="H4" s="75" t="n"/>
      <c r="I4" s="76" t="n"/>
      <c r="J4" s="6" t="n"/>
    </row>
    <row r="5">
      <c r="A5" s="8" t="n"/>
      <c r="B5" s="8" t="n"/>
      <c r="C5" s="9" t="n"/>
      <c r="D5" s="10" t="n"/>
      <c r="E5" s="11" t="n"/>
      <c r="F5" s="12" t="n"/>
      <c r="G5" s="7" t="inlineStr"/>
      <c r="H5" s="13" t="n"/>
      <c r="I5" s="14" t="n"/>
      <c r="J5" s="14" t="n"/>
    </row>
    <row r="6" ht="57" customHeight="1">
      <c r="A6" s="15" t="inlineStr">
        <is>
          <t>Stt</t>
        </is>
      </c>
      <c r="B6" s="15" t="inlineStr">
        <is>
          <t>Mục tiêu đánh giá</t>
        </is>
      </c>
      <c r="C6" s="15" t="inlineStr">
        <is>
          <t>Trọng 
số</t>
        </is>
      </c>
      <c r="D6" s="16" t="inlineStr">
        <is>
          <t>Phương pháp đo</t>
        </is>
      </c>
      <c r="E6" s="15" t="inlineStr">
        <is>
          <t xml:space="preserve">Nguồn chứng minh </t>
        </is>
      </c>
      <c r="F6" s="15" t="inlineStr">
        <is>
          <t>ĐVT</t>
        </is>
      </c>
      <c r="G6" s="17" t="inlineStr">
        <is>
          <t>Kế hoạch</t>
        </is>
      </c>
      <c r="H6" s="18" t="inlineStr">
        <is>
          <t>Thực hiện</t>
        </is>
      </c>
      <c r="I6" s="15" t="inlineStr">
        <is>
          <t>Tỉ lệ (%)
hoàn thành</t>
        </is>
      </c>
      <c r="J6" s="15" t="inlineStr">
        <is>
          <t>Kết quả KPI</t>
        </is>
      </c>
    </row>
    <row r="7">
      <c r="A7" s="19" t="inlineStr">
        <is>
          <t xml:space="preserve">I </t>
        </is>
      </c>
      <c r="B7" s="20" t="inlineStr">
        <is>
          <t>THÁI ĐỘ - HÀNH VI</t>
        </is>
      </c>
      <c r="C7" s="21" t="n">
        <v>0.2</v>
      </c>
      <c r="D7" s="22" t="n"/>
      <c r="E7" s="23" t="n"/>
      <c r="F7" s="24" t="n"/>
      <c r="G7" s="19" t="n"/>
      <c r="H7" s="25" t="n"/>
      <c r="I7" s="24" t="n"/>
      <c r="J7" s="26">
        <f>C7+J8</f>
        <v/>
      </c>
    </row>
    <row r="8">
      <c r="A8" s="27" t="n"/>
      <c r="B8" s="28" t="n"/>
      <c r="C8" s="29" t="n"/>
      <c r="D8" s="30" t="n"/>
      <c r="E8" s="31" t="n"/>
      <c r="F8" s="32" t="n"/>
      <c r="G8" s="33" t="n"/>
      <c r="H8" s="34" t="n"/>
      <c r="I8" s="35" t="n"/>
      <c r="J8" s="36" t="n"/>
    </row>
    <row r="9" ht="28.5" customHeight="1">
      <c r="A9" s="37" t="inlineStr">
        <is>
          <t>II</t>
        </is>
      </c>
      <c r="B9" s="38" t="inlineStr">
        <is>
          <t>ĐÁNH GIÁ TOÀN DIỆN KHOA/PHÒNG</t>
        </is>
      </c>
      <c r="C9" s="39" t="n">
        <v>0.3</v>
      </c>
      <c r="D9" s="40" t="n"/>
      <c r="E9" s="41" t="n"/>
      <c r="F9" s="42" t="n"/>
      <c r="G9" s="37" t="n"/>
      <c r="H9" s="43" t="n"/>
      <c r="I9" s="42" t="n"/>
      <c r="J9" s="84">
        <f>I10*C9</f>
        <v/>
      </c>
    </row>
    <row r="10">
      <c r="A10" s="27" t="n"/>
      <c r="B10" s="28" t="n"/>
      <c r="C10" s="29" t="n"/>
      <c r="D10" s="30" t="n"/>
      <c r="E10" s="31" t="n"/>
      <c r="F10" s="32" t="n"/>
      <c r="G10" s="33" t="n"/>
      <c r="H10" s="34" t="n"/>
      <c r="I10" s="83" t="n">
        <v>0.74</v>
      </c>
      <c r="J10" s="36" t="n"/>
    </row>
    <row r="11" ht="15.75" customHeight="1">
      <c r="A11" s="44" t="inlineStr">
        <is>
          <t>III</t>
        </is>
      </c>
      <c r="B11" s="45" t="inlineStr">
        <is>
          <t>MỤC TIÊU CÔNG VIỆC</t>
        </is>
      </c>
      <c r="C11" s="46" t="n">
        <v>0.5</v>
      </c>
      <c r="D11" s="47" t="n"/>
      <c r="E11" s="48" t="n"/>
      <c r="F11" s="49" t="n"/>
      <c r="G11" s="37" t="n"/>
      <c r="H11" s="43" t="n"/>
      <c r="I11" s="42" t="n"/>
      <c r="J11" s="84">
        <f>SUM(J13:J18)*C11</f>
        <v/>
      </c>
    </row>
    <row r="12" ht="15.75" customHeight="1">
      <c r="A12" s="50" t="inlineStr">
        <is>
          <t xml:space="preserve">Mục tiêu bắt buộc (theo mục tiêu phòng) </t>
        </is>
      </c>
      <c r="B12" s="107" t="n"/>
      <c r="C12" s="107" t="n"/>
      <c r="D12" s="107" t="n"/>
      <c r="E12" s="108" t="n"/>
      <c r="F12" s="50" t="n"/>
      <c r="G12" s="51" t="n"/>
      <c r="H12" s="52" t="n"/>
      <c r="I12" s="53" t="n"/>
      <c r="J12" s="53" t="n"/>
    </row>
    <row r="13" ht="33" customFormat="1" customHeight="1" s="74">
      <c r="A13" s="54" t="n">
        <v>1</v>
      </c>
      <c r="B13" s="54" t="inlineStr">
        <is>
          <t>Tỉ lệ nghỉ việc &lt;5%</t>
        </is>
      </c>
      <c r="C13" s="55" t="n">
        <v>0.2</v>
      </c>
      <c r="D13" s="54" t="inlineStr">
        <is>
          <t>KQ&gt;5%: KPI =0%;
KPI=KQ/5%*100%</t>
        </is>
      </c>
      <c r="E13" s="54" t="inlineStr">
        <is>
          <t>Báo cáo TCCB</t>
        </is>
      </c>
      <c r="F13" s="56" t="inlineStr">
        <is>
          <t>%</t>
        </is>
      </c>
      <c r="G13" s="85" t="inlineStr">
        <is>
          <t>&lt;5</t>
        </is>
      </c>
      <c r="H13" s="92" t="n">
        <v>0.038</v>
      </c>
      <c r="I13" s="90" t="n">
        <v>1</v>
      </c>
      <c r="J13" s="93">
        <f>I13*C13</f>
        <v/>
      </c>
    </row>
    <row r="14" ht="67.5" customFormat="1" customHeight="1" s="74">
      <c r="A14" s="54" t="n">
        <v>2</v>
      </c>
      <c r="B14" s="80" t="inlineStr">
        <is>
          <t>Điểm đánh giá chất lượng Bệnh viện tối thiểu đạt 4.2/5 điểm (hoặc nằm trong top 10 BV của Thành phố)</t>
        </is>
      </c>
      <c r="C14" s="55" t="n">
        <v>0.2</v>
      </c>
      <c r="D14" s="81" t="inlineStr">
        <is>
          <t>KQ &lt; 4 điểm: KPI=0%
KQ &gt;= 4 điểm: KPI=KQ/4.2*100%</t>
        </is>
      </c>
      <c r="E14" s="82" t="inlineStr">
        <is>
          <t>Báo cáo QLCL</t>
        </is>
      </c>
      <c r="F14" s="56" t="inlineStr">
        <is>
          <t>%</t>
        </is>
      </c>
      <c r="G14" s="91" t="n">
        <v>4.2</v>
      </c>
      <c r="H14" s="91" t="n">
        <v>4.17</v>
      </c>
      <c r="I14" s="93" t="n">
        <v>0.99</v>
      </c>
      <c r="J14" s="93">
        <f>I14*C14</f>
        <v/>
      </c>
    </row>
    <row r="15" ht="47.25" customHeight="1">
      <c r="A15" s="54" t="n">
        <v>3</v>
      </c>
      <c r="B15" s="54" t="inlineStr">
        <is>
          <t>Công suất sử dụng giường lớn hơn 80% so với số giường chỉ tiêu được giao</t>
        </is>
      </c>
      <c r="C15" s="55" t="n">
        <v>0.2</v>
      </c>
      <c r="D15" s="54" t="inlineStr">
        <is>
          <t>KQ &lt; 60%: KPI=0%
KQ &gt;= 60%: KPI=KQ/80%*100%</t>
        </is>
      </c>
      <c r="E15" s="54" t="inlineStr">
        <is>
          <t>Báo cáo KHTH</t>
        </is>
      </c>
      <c r="F15" s="77" t="inlineStr">
        <is>
          <t>%</t>
        </is>
      </c>
      <c r="G15" s="78" t="n">
        <v>0.8</v>
      </c>
      <c r="H15" s="87" t="n">
        <v>0.84</v>
      </c>
      <c r="I15" s="88">
        <f>H15/G15</f>
        <v/>
      </c>
      <c r="J15" s="57">
        <f>I15*C15</f>
        <v/>
      </c>
    </row>
    <row r="16" ht="15.75" customHeight="1">
      <c r="A16" s="50" t="inlineStr">
        <is>
          <t>Mục tiêu đăng ký thêm (theo định hướng xác định danh mục KPI) (có hoặc không)</t>
        </is>
      </c>
      <c r="B16" s="107" t="n"/>
      <c r="C16" s="107" t="n"/>
      <c r="D16" s="107" t="n"/>
      <c r="E16" s="108" t="n"/>
      <c r="F16" s="50" t="n"/>
      <c r="G16" s="51" t="n"/>
      <c r="H16" s="52" t="n"/>
      <c r="I16" s="53" t="n"/>
      <c r="J16" s="53" t="n"/>
    </row>
    <row r="17" ht="47.25" customHeight="1">
      <c r="A17" s="58" t="n">
        <v>1</v>
      </c>
      <c r="B17" s="54" t="inlineStr">
        <is>
          <t>Đảm bảo 100% thực hiện thuốc theo đúng y lệnh Bác sĩ</t>
        </is>
      </c>
      <c r="C17" s="79" t="n">
        <v>0.2</v>
      </c>
      <c r="D17" s="61" t="inlineStr">
        <is>
          <t>KQ= 100%:  KPI=100%
KQ&lt; 100%: KPI=0%</t>
        </is>
      </c>
      <c r="E17" s="59" t="inlineStr">
        <is>
          <t>Báo cáo điều dưỡng trưởng</t>
        </is>
      </c>
      <c r="F17" s="56" t="inlineStr">
        <is>
          <t>%</t>
        </is>
      </c>
      <c r="G17" s="60" t="n">
        <v>1</v>
      </c>
      <c r="H17" s="60" t="n">
        <v>1</v>
      </c>
      <c r="I17" s="60" t="n">
        <v>1</v>
      </c>
      <c r="J17" s="89">
        <f>I17*C17</f>
        <v/>
      </c>
    </row>
    <row r="18" ht="63" customHeight="1">
      <c r="A18" s="58" t="n">
        <v>2</v>
      </c>
      <c r="B18" s="54" t="inlineStr">
        <is>
          <t>Hướng dẫn người bệnh/ gia đình tự chăm sóc, theo dõi, phòng bệnh trong thời gian nằm viện và sau khi ra viện, đảm bảo 100% hiểu rõ</t>
        </is>
      </c>
      <c r="C18" s="55" t="n">
        <v>0.2</v>
      </c>
      <c r="D18" s="61" t="inlineStr">
        <is>
          <t>KQ= 100%:  KPI=100%
KQ&lt; 100%: KPI=0%</t>
        </is>
      </c>
      <c r="E18" s="59" t="inlineStr">
        <is>
          <t>Báo cáo điều dưỡng trưởng</t>
        </is>
      </c>
      <c r="F18" s="56" t="inlineStr">
        <is>
          <t>%</t>
        </is>
      </c>
      <c r="G18" s="60" t="n">
        <v>1</v>
      </c>
      <c r="H18" s="60" t="n">
        <v>1</v>
      </c>
      <c r="I18" s="60" t="n">
        <v>1</v>
      </c>
      <c r="J18" s="89">
        <f>I18*C18</f>
        <v/>
      </c>
    </row>
    <row r="19" ht="15.75" customHeight="1">
      <c r="A19" s="44" t="n"/>
      <c r="B19" s="44" t="inlineStr">
        <is>
          <t>TỔNG CỘNG</t>
        </is>
      </c>
      <c r="C19" s="48" t="n"/>
      <c r="D19" s="47" t="n"/>
      <c r="E19" s="48" t="n"/>
      <c r="F19" s="47" t="n"/>
      <c r="G19" s="62" t="n"/>
      <c r="H19" s="63" t="n"/>
      <c r="I19" s="41" t="n"/>
      <c r="J19" s="26">
        <f>SUM(J7:J11)</f>
        <v/>
      </c>
    </row>
    <row r="20">
      <c r="A20" s="64" t="n"/>
      <c r="B20" s="64" t="n"/>
      <c r="C20" s="64" t="n"/>
      <c r="D20" s="102" t="n"/>
      <c r="E20" s="64" t="n"/>
      <c r="F20" s="102" t="n"/>
      <c r="G20" s="66" t="n"/>
      <c r="H20" s="67" t="n"/>
      <c r="I20" s="64" t="n"/>
      <c r="J20" s="64" t="n"/>
    </row>
    <row r="21">
      <c r="A21" s="64" t="n"/>
      <c r="B21" s="101" t="inlineStr">
        <is>
          <t>Người nhận tiêu chí đánh giá</t>
        </is>
      </c>
      <c r="D21" s="101" t="n"/>
      <c r="E21" s="101" t="inlineStr">
        <is>
          <t>Người xem xét tiêu chí đánh giá</t>
        </is>
      </c>
      <c r="F21" s="101" t="n"/>
      <c r="G21" s="101" t="inlineStr">
        <is>
          <t>Người duyệt kết quả đánh giá</t>
        </is>
      </c>
    </row>
    <row r="22">
      <c r="A22" s="64" t="n"/>
      <c r="B22" s="102" t="inlineStr">
        <is>
          <t>Chức danh (Position)</t>
        </is>
      </c>
      <c r="D22" s="102" t="n"/>
      <c r="E22" s="102" t="n"/>
      <c r="F22" s="102" t="n"/>
      <c r="G22" s="102" t="inlineStr">
        <is>
          <t>Chức danh (Position)</t>
        </is>
      </c>
    </row>
    <row r="23">
      <c r="A23" s="69" t="n"/>
      <c r="B23" s="69" t="n"/>
      <c r="C23" s="69" t="n"/>
      <c r="D23" s="97" t="n"/>
      <c r="E23" s="69" t="n"/>
      <c r="F23" s="97" t="n"/>
      <c r="G23" s="71" t="n"/>
      <c r="H23" s="72" t="n"/>
      <c r="I23" s="69" t="n"/>
      <c r="J23" s="69" t="n"/>
    </row>
    <row r="24">
      <c r="A24" s="69" t="n"/>
      <c r="B24" s="69" t="n"/>
      <c r="C24" s="69" t="n"/>
      <c r="D24" s="97" t="n"/>
      <c r="E24" s="69" t="n"/>
      <c r="F24" s="97" t="n"/>
      <c r="G24" s="71" t="n"/>
      <c r="H24" s="72" t="n"/>
      <c r="I24" s="69" t="n"/>
      <c r="J24" s="69" t="n"/>
    </row>
    <row r="25">
      <c r="A25" s="69" t="n"/>
      <c r="B25" s="69" t="n"/>
      <c r="C25" s="69" t="n"/>
      <c r="D25" s="97" t="n"/>
      <c r="E25" s="69" t="n"/>
      <c r="F25" s="97" t="n"/>
      <c r="G25" s="71" t="n"/>
      <c r="H25" s="72" t="n"/>
      <c r="I25" s="69" t="n"/>
      <c r="J25" s="69" t="n"/>
    </row>
    <row r="26">
      <c r="A26" s="69" t="n"/>
      <c r="B26" s="69" t="n"/>
      <c r="C26" s="69" t="n"/>
      <c r="D26" s="97" t="n"/>
      <c r="E26" s="69" t="n"/>
      <c r="F26" s="97" t="n"/>
      <c r="G26" s="71" t="n"/>
      <c r="H26" s="72" t="n"/>
      <c r="I26" s="69" t="n"/>
      <c r="J26" s="69" t="n"/>
    </row>
    <row r="27">
      <c r="A27" s="69" t="n"/>
      <c r="B27" s="69" t="n"/>
      <c r="C27" s="69" t="n"/>
      <c r="D27" s="97" t="n"/>
      <c r="E27" s="69" t="n"/>
      <c r="F27" s="97" t="n"/>
      <c r="G27" s="71" t="n"/>
      <c r="H27" s="72" t="n"/>
      <c r="I27" s="69" t="n"/>
      <c r="J27" s="69" t="n"/>
    </row>
    <row r="28">
      <c r="A28" s="69" t="n"/>
      <c r="B28" s="97" t="inlineStr">
        <is>
          <t>Ngày (Date) ....../....../......</t>
        </is>
      </c>
      <c r="D28" s="97" t="n"/>
      <c r="E28" s="97" t="inlineStr">
        <is>
          <t>Ngày (Date) ....../....../......</t>
        </is>
      </c>
      <c r="F28" s="97" t="n"/>
      <c r="G28" s="97" t="inlineStr">
        <is>
          <t>Ngày (Date) ....../....../......</t>
        </is>
      </c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orientation="landscape" paperSize="9" scale="66" fitToWidth="0" verticalDpi="0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J28"/>
  <sheetViews>
    <sheetView workbookViewId="0">
      <selection activeCell="A1" sqref="A1"/>
    </sheetView>
  </sheetViews>
  <sheetFormatPr baseColWidth="8" defaultRowHeight="15"/>
  <cols>
    <col width="4.85546875" customWidth="1" min="1" max="1"/>
    <col width="33.42578125" customWidth="1" min="2" max="2"/>
    <col width="22" customWidth="1" min="4" max="4"/>
    <col width="15.7109375" customWidth="1" min="5" max="5"/>
    <col width="11.5703125" bestFit="1" customWidth="1" min="10" max="10"/>
  </cols>
  <sheetData>
    <row r="1" ht="22.5" customHeight="1">
      <c r="A1" s="2" t="n"/>
      <c r="B1" s="2" t="n"/>
      <c r="C1" s="94" t="inlineStr">
        <is>
          <t>BỆNH VIỆN NHI ĐỒNG THÀNH PHỐ
KHOA PTGMHS
KPI CÁ NHÂN - QUÝ III/2020</t>
        </is>
      </c>
    </row>
    <row r="2" ht="18" customHeight="1">
      <c r="A2" s="2" t="n"/>
      <c r="B2" s="2" t="n"/>
      <c r="C2" s="73" t="inlineStr">
        <is>
          <t>KHOA NGOẠI THẦN KINH - KPI CÁ NHÂN QUÝ IV 2020</t>
        </is>
      </c>
      <c r="D2" s="2" t="n"/>
      <c r="E2" s="2" t="n"/>
      <c r="F2" s="3" t="n"/>
      <c r="G2" s="4" t="n"/>
      <c r="H2" s="5" t="n"/>
      <c r="I2" s="2" t="n"/>
      <c r="J2" s="2" t="n"/>
    </row>
    <row r="3" ht="15" customHeight="1">
      <c r="A3" s="95" t="inlineStr">
        <is>
          <t>Họ và tên:</t>
        </is>
      </c>
      <c r="C3" s="104" t="inlineStr">
        <is>
          <t>LÊ THỊ LIỄU CHI</t>
        </is>
      </c>
      <c r="F3" s="105" t="inlineStr">
        <is>
          <t>Chức danh:</t>
        </is>
      </c>
      <c r="H3" s="106" t="inlineStr">
        <is>
          <t>Điều dưỡng</t>
        </is>
      </c>
      <c r="J3" s="6" t="n"/>
    </row>
    <row r="4">
      <c r="A4" s="95" t="inlineStr">
        <is>
          <t>Mã nhân viên:</t>
        </is>
      </c>
      <c r="C4" s="103" t="inlineStr">
        <is>
          <t>01370</t>
        </is>
      </c>
      <c r="F4" s="75" t="n"/>
      <c r="G4" s="75" t="n"/>
      <c r="H4" s="75" t="n"/>
      <c r="I4" s="76" t="n"/>
      <c r="J4" s="6" t="n"/>
    </row>
    <row r="5">
      <c r="A5" s="8" t="n"/>
      <c r="B5" s="8" t="n"/>
      <c r="C5" s="9" t="n"/>
      <c r="D5" s="10" t="n"/>
      <c r="E5" s="11" t="n"/>
      <c r="F5" s="12" t="n"/>
      <c r="G5" s="7" t="inlineStr"/>
      <c r="H5" s="13" t="n"/>
      <c r="I5" s="14" t="n"/>
      <c r="J5" s="14" t="n"/>
    </row>
    <row r="6" ht="57" customHeight="1">
      <c r="A6" s="15" t="inlineStr">
        <is>
          <t>Stt</t>
        </is>
      </c>
      <c r="B6" s="15" t="inlineStr">
        <is>
          <t>Mục tiêu đánh giá</t>
        </is>
      </c>
      <c r="C6" s="15" t="inlineStr">
        <is>
          <t>Trọng 
số</t>
        </is>
      </c>
      <c r="D6" s="16" t="inlineStr">
        <is>
          <t>Phương pháp đo</t>
        </is>
      </c>
      <c r="E6" s="15" t="inlineStr">
        <is>
          <t xml:space="preserve">Nguồn chứng minh </t>
        </is>
      </c>
      <c r="F6" s="15" t="inlineStr">
        <is>
          <t>ĐVT</t>
        </is>
      </c>
      <c r="G6" s="17" t="inlineStr">
        <is>
          <t>Kế hoạch</t>
        </is>
      </c>
      <c r="H6" s="18" t="inlineStr">
        <is>
          <t>Thực hiện</t>
        </is>
      </c>
      <c r="I6" s="15" t="inlineStr">
        <is>
          <t>Tỉ lệ (%)
hoàn thành</t>
        </is>
      </c>
      <c r="J6" s="15" t="inlineStr">
        <is>
          <t>Kết quả KPI</t>
        </is>
      </c>
    </row>
    <row r="7">
      <c r="A7" s="19" t="inlineStr">
        <is>
          <t xml:space="preserve">I </t>
        </is>
      </c>
      <c r="B7" s="20" t="inlineStr">
        <is>
          <t>THÁI ĐỘ - HÀNH VI</t>
        </is>
      </c>
      <c r="C7" s="21" t="n">
        <v>0.2</v>
      </c>
      <c r="D7" s="22" t="n"/>
      <c r="E7" s="23" t="n"/>
      <c r="F7" s="24" t="n"/>
      <c r="G7" s="19" t="n"/>
      <c r="H7" s="25" t="n"/>
      <c r="I7" s="24" t="n"/>
      <c r="J7" s="26">
        <f>C7+J8</f>
        <v/>
      </c>
    </row>
    <row r="8">
      <c r="A8" s="27" t="n"/>
      <c r="B8" s="28" t="n"/>
      <c r="C8" s="29" t="n"/>
      <c r="D8" s="30" t="n"/>
      <c r="E8" s="31" t="n"/>
      <c r="F8" s="32" t="n"/>
      <c r="G8" s="33" t="n"/>
      <c r="H8" s="34" t="n"/>
      <c r="I8" s="35" t="n"/>
      <c r="J8" s="36" t="n"/>
    </row>
    <row r="9" ht="28.5" customHeight="1">
      <c r="A9" s="37" t="inlineStr">
        <is>
          <t>II</t>
        </is>
      </c>
      <c r="B9" s="38" t="inlineStr">
        <is>
          <t>ĐÁNH GIÁ TOÀN DIỆN KHOA/PHÒNG</t>
        </is>
      </c>
      <c r="C9" s="39" t="n">
        <v>0.3</v>
      </c>
      <c r="D9" s="40" t="n"/>
      <c r="E9" s="41" t="n"/>
      <c r="F9" s="42" t="n"/>
      <c r="G9" s="37" t="n"/>
      <c r="H9" s="43" t="n"/>
      <c r="I9" s="42" t="n"/>
      <c r="J9" s="84">
        <f>I10*C9</f>
        <v/>
      </c>
    </row>
    <row r="10">
      <c r="A10" s="27" t="n"/>
      <c r="B10" s="28" t="n"/>
      <c r="C10" s="29" t="n"/>
      <c r="D10" s="30" t="n"/>
      <c r="E10" s="31" t="n"/>
      <c r="F10" s="32" t="n"/>
      <c r="G10" s="33" t="n"/>
      <c r="H10" s="34" t="n"/>
      <c r="I10" s="83" t="n">
        <v>0.74</v>
      </c>
      <c r="J10" s="36" t="n"/>
    </row>
    <row r="11" ht="15.75" customHeight="1">
      <c r="A11" s="44" t="inlineStr">
        <is>
          <t>III</t>
        </is>
      </c>
      <c r="B11" s="45" t="inlineStr">
        <is>
          <t>MỤC TIÊU CÔNG VIỆC</t>
        </is>
      </c>
      <c r="C11" s="46" t="n">
        <v>0.5</v>
      </c>
      <c r="D11" s="47" t="n"/>
      <c r="E11" s="48" t="n"/>
      <c r="F11" s="49" t="n"/>
      <c r="G11" s="37" t="n"/>
      <c r="H11" s="43" t="n"/>
      <c r="I11" s="42" t="n"/>
      <c r="J11" s="84">
        <f>SUM(J13:J18)*C11</f>
        <v/>
      </c>
    </row>
    <row r="12" ht="15.75" customHeight="1">
      <c r="A12" s="50" t="inlineStr">
        <is>
          <t xml:space="preserve">Mục tiêu bắt buộc (theo mục tiêu phòng) </t>
        </is>
      </c>
      <c r="B12" s="107" t="n"/>
      <c r="C12" s="107" t="n"/>
      <c r="D12" s="107" t="n"/>
      <c r="E12" s="108" t="n"/>
      <c r="F12" s="50" t="n"/>
      <c r="G12" s="51" t="n"/>
      <c r="H12" s="52" t="n"/>
      <c r="I12" s="53" t="n"/>
      <c r="J12" s="53" t="n"/>
    </row>
    <row r="13" ht="33" customFormat="1" customHeight="1" s="74">
      <c r="A13" s="54" t="n">
        <v>1</v>
      </c>
      <c r="B13" s="54" t="inlineStr">
        <is>
          <t>Tỉ lệ nghỉ việc &lt;5%</t>
        </is>
      </c>
      <c r="C13" s="55" t="n">
        <v>0.2</v>
      </c>
      <c r="D13" s="54" t="inlineStr">
        <is>
          <t>KQ&gt;5%: KPI =0%;
KPI=KQ/5%*100%</t>
        </is>
      </c>
      <c r="E13" s="54" t="inlineStr">
        <is>
          <t>Báo cáo TCCB</t>
        </is>
      </c>
      <c r="F13" s="56" t="inlineStr">
        <is>
          <t>%</t>
        </is>
      </c>
      <c r="G13" s="85" t="inlineStr">
        <is>
          <t>&lt;5</t>
        </is>
      </c>
      <c r="H13" s="92" t="n">
        <v>0.038</v>
      </c>
      <c r="I13" s="90" t="n">
        <v>1</v>
      </c>
      <c r="J13" s="93">
        <f>I13*C13</f>
        <v/>
      </c>
    </row>
    <row r="14" ht="67.5" customFormat="1" customHeight="1" s="74">
      <c r="A14" s="54" t="n">
        <v>2</v>
      </c>
      <c r="B14" s="80" t="inlineStr">
        <is>
          <t>Điểm đánh giá chất lượng Bệnh viện tối thiểu đạt 4.2/5 điểm (hoặc nằm trong top 10 BV của Thành phố)</t>
        </is>
      </c>
      <c r="C14" s="55" t="n">
        <v>0.2</v>
      </c>
      <c r="D14" s="81" t="inlineStr">
        <is>
          <t>KQ &lt; 4 điểm: KPI=0%
KQ &gt;= 4 điểm: KPI=KQ/4.2*100%</t>
        </is>
      </c>
      <c r="E14" s="82" t="inlineStr">
        <is>
          <t>Báo cáo QLCL</t>
        </is>
      </c>
      <c r="F14" s="56" t="inlineStr">
        <is>
          <t>%</t>
        </is>
      </c>
      <c r="G14" s="91" t="n">
        <v>4.2</v>
      </c>
      <c r="H14" s="91" t="n">
        <v>4.17</v>
      </c>
      <c r="I14" s="93" t="n">
        <v>0.99</v>
      </c>
      <c r="J14" s="93">
        <f>I14*C14</f>
        <v/>
      </c>
    </row>
    <row r="15" ht="47.25" customHeight="1">
      <c r="A15" s="54" t="n">
        <v>3</v>
      </c>
      <c r="B15" s="54" t="inlineStr">
        <is>
          <t>Công suất sử dụng giường lớn hơn 80% so với số giường chỉ tiêu được giao</t>
        </is>
      </c>
      <c r="C15" s="55" t="n">
        <v>0.2</v>
      </c>
      <c r="D15" s="54" t="inlineStr">
        <is>
          <t>KQ &lt; 60%: KPI=0%
KQ &gt;= 60%: KPI=KQ/80%*100%</t>
        </is>
      </c>
      <c r="E15" s="54" t="inlineStr">
        <is>
          <t>Báo cáo KHTH</t>
        </is>
      </c>
      <c r="F15" s="77" t="inlineStr">
        <is>
          <t>%</t>
        </is>
      </c>
      <c r="G15" s="78" t="n">
        <v>0.8</v>
      </c>
      <c r="H15" s="87" t="n">
        <v>0.84</v>
      </c>
      <c r="I15" s="88">
        <f>H15/G15</f>
        <v/>
      </c>
      <c r="J15" s="57">
        <f>I15*C15</f>
        <v/>
      </c>
    </row>
    <row r="16" ht="15.75" customHeight="1">
      <c r="A16" s="50" t="inlineStr">
        <is>
          <t>Mục tiêu đăng ký thêm (theo định hướng xác định danh mục KPI) (có hoặc không)</t>
        </is>
      </c>
      <c r="B16" s="107" t="n"/>
      <c r="C16" s="107" t="n"/>
      <c r="D16" s="107" t="n"/>
      <c r="E16" s="108" t="n"/>
      <c r="F16" s="50" t="n"/>
      <c r="G16" s="51" t="n"/>
      <c r="H16" s="52" t="n"/>
      <c r="I16" s="53" t="n"/>
      <c r="J16" s="53" t="n"/>
    </row>
    <row r="17" ht="47.25" customHeight="1">
      <c r="A17" s="58" t="n">
        <v>1</v>
      </c>
      <c r="B17" s="54" t="inlineStr">
        <is>
          <t>Đảm bảo 100% thực hiện thuốc theo đúng y lệnh Bác sĩ</t>
        </is>
      </c>
      <c r="C17" s="79" t="n">
        <v>0.2</v>
      </c>
      <c r="D17" s="61" t="inlineStr">
        <is>
          <t>KQ= 100%:  KPI=100%
KQ&lt; 100%: KPI=0%</t>
        </is>
      </c>
      <c r="E17" s="59" t="inlineStr">
        <is>
          <t>Báo cáo điều dưỡng trưởng</t>
        </is>
      </c>
      <c r="F17" s="56" t="inlineStr">
        <is>
          <t>%</t>
        </is>
      </c>
      <c r="G17" s="60" t="n">
        <v>1</v>
      </c>
      <c r="H17" s="60" t="n">
        <v>1</v>
      </c>
      <c r="I17" s="60" t="n">
        <v>1</v>
      </c>
      <c r="J17" s="89">
        <f>I17*C17</f>
        <v/>
      </c>
    </row>
    <row r="18" ht="63" customHeight="1">
      <c r="A18" s="58" t="n">
        <v>2</v>
      </c>
      <c r="B18" s="54" t="inlineStr">
        <is>
          <t>Hướng dẫn người bệnh/ gia đình tự chăm sóc, theo dõi, phòng bệnh trong thời gian nằm viện và sau khi ra viện, đảm bảo 100% hiểu rõ</t>
        </is>
      </c>
      <c r="C18" s="55" t="n">
        <v>0.2</v>
      </c>
      <c r="D18" s="61" t="inlineStr">
        <is>
          <t>KQ= 100%:  KPI=100%
KQ&lt; 100%: KPI=0%</t>
        </is>
      </c>
      <c r="E18" s="59" t="inlineStr">
        <is>
          <t>Báo cáo điều dưỡng trưởng</t>
        </is>
      </c>
      <c r="F18" s="56" t="inlineStr">
        <is>
          <t>%</t>
        </is>
      </c>
      <c r="G18" s="60" t="n">
        <v>1</v>
      </c>
      <c r="H18" s="60" t="n">
        <v>1</v>
      </c>
      <c r="I18" s="60" t="n">
        <v>1</v>
      </c>
      <c r="J18" s="89">
        <f>I18*C18</f>
        <v/>
      </c>
    </row>
    <row r="19" ht="15.75" customHeight="1">
      <c r="A19" s="44" t="n"/>
      <c r="B19" s="44" t="inlineStr">
        <is>
          <t>TỔNG CỘNG</t>
        </is>
      </c>
      <c r="C19" s="48" t="n"/>
      <c r="D19" s="47" t="n"/>
      <c r="E19" s="48" t="n"/>
      <c r="F19" s="47" t="n"/>
      <c r="G19" s="62" t="n"/>
      <c r="H19" s="63" t="n"/>
      <c r="I19" s="41" t="n"/>
      <c r="J19" s="26">
        <f>SUM(J7:J11)</f>
        <v/>
      </c>
    </row>
    <row r="20">
      <c r="A20" s="64" t="n"/>
      <c r="B20" s="64" t="n"/>
      <c r="C20" s="64" t="n"/>
      <c r="D20" s="102" t="n"/>
      <c r="E20" s="64" t="n"/>
      <c r="F20" s="102" t="n"/>
      <c r="G20" s="66" t="n"/>
      <c r="H20" s="67" t="n"/>
      <c r="I20" s="64" t="n"/>
      <c r="J20" s="64" t="n"/>
    </row>
    <row r="21">
      <c r="A21" s="64" t="n"/>
      <c r="B21" s="101" t="inlineStr">
        <is>
          <t>Người nhận tiêu chí đánh giá</t>
        </is>
      </c>
      <c r="D21" s="101" t="n"/>
      <c r="E21" s="101" t="inlineStr">
        <is>
          <t>Người xem xét tiêu chí đánh giá</t>
        </is>
      </c>
      <c r="F21" s="101" t="n"/>
      <c r="G21" s="101" t="inlineStr">
        <is>
          <t>Người duyệt kết quả đánh giá</t>
        </is>
      </c>
    </row>
    <row r="22">
      <c r="A22" s="64" t="n"/>
      <c r="B22" s="102" t="inlineStr">
        <is>
          <t>Chức danh (Position)</t>
        </is>
      </c>
      <c r="D22" s="102" t="n"/>
      <c r="E22" s="102" t="n"/>
      <c r="F22" s="102" t="n"/>
      <c r="G22" s="102" t="inlineStr">
        <is>
          <t>Chức danh (Position)</t>
        </is>
      </c>
    </row>
    <row r="23">
      <c r="A23" s="69" t="n"/>
      <c r="B23" s="69" t="n"/>
      <c r="C23" s="69" t="n"/>
      <c r="D23" s="97" t="n"/>
      <c r="E23" s="69" t="n"/>
      <c r="F23" s="97" t="n"/>
      <c r="G23" s="71" t="n"/>
      <c r="H23" s="72" t="n"/>
      <c r="I23" s="69" t="n"/>
      <c r="J23" s="69" t="n"/>
    </row>
    <row r="24">
      <c r="A24" s="69" t="n"/>
      <c r="B24" s="69" t="n"/>
      <c r="C24" s="69" t="n"/>
      <c r="D24" s="97" t="n"/>
      <c r="E24" s="69" t="n"/>
      <c r="F24" s="97" t="n"/>
      <c r="G24" s="71" t="n"/>
      <c r="H24" s="72" t="n"/>
      <c r="I24" s="69" t="n"/>
      <c r="J24" s="69" t="n"/>
    </row>
    <row r="25">
      <c r="A25" s="69" t="n"/>
      <c r="B25" s="69" t="n"/>
      <c r="C25" s="69" t="n"/>
      <c r="D25" s="97" t="n"/>
      <c r="E25" s="69" t="n"/>
      <c r="F25" s="97" t="n"/>
      <c r="G25" s="71" t="n"/>
      <c r="H25" s="72" t="n"/>
      <c r="I25" s="69" t="n"/>
      <c r="J25" s="69" t="n"/>
    </row>
    <row r="26">
      <c r="A26" s="69" t="n"/>
      <c r="B26" s="69" t="n"/>
      <c r="C26" s="69" t="n"/>
      <c r="D26" s="97" t="n"/>
      <c r="E26" s="69" t="n"/>
      <c r="F26" s="97" t="n"/>
      <c r="G26" s="71" t="n"/>
      <c r="H26" s="72" t="n"/>
      <c r="I26" s="69" t="n"/>
      <c r="J26" s="69" t="n"/>
    </row>
    <row r="27">
      <c r="A27" s="69" t="n"/>
      <c r="B27" s="69" t="n"/>
      <c r="C27" s="69" t="n"/>
      <c r="D27" s="97" t="n"/>
      <c r="E27" s="69" t="n"/>
      <c r="F27" s="97" t="n"/>
      <c r="G27" s="71" t="n"/>
      <c r="H27" s="72" t="n"/>
      <c r="I27" s="69" t="n"/>
      <c r="J27" s="69" t="n"/>
    </row>
    <row r="28">
      <c r="A28" s="69" t="n"/>
      <c r="B28" s="97" t="inlineStr">
        <is>
          <t>Ngày (Date) ....../....../......</t>
        </is>
      </c>
      <c r="D28" s="97" t="n"/>
      <c r="E28" s="97" t="inlineStr">
        <is>
          <t>Ngày (Date) ....../....../......</t>
        </is>
      </c>
      <c r="F28" s="97" t="n"/>
      <c r="G28" s="97" t="inlineStr">
        <is>
          <t>Ngày (Date) ....../....../......</t>
        </is>
      </c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orientation="landscape" paperSize="9" scale="66" fitToWidth="0" verticalDpi="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J28"/>
  <sheetViews>
    <sheetView workbookViewId="0">
      <selection activeCell="A1" sqref="A1"/>
    </sheetView>
  </sheetViews>
  <sheetFormatPr baseColWidth="8" defaultRowHeight="15"/>
  <cols>
    <col width="4.85546875" customWidth="1" min="1" max="1"/>
    <col width="33.42578125" customWidth="1" min="2" max="2"/>
    <col width="22" customWidth="1" min="4" max="4"/>
    <col width="15.7109375" customWidth="1" min="5" max="5"/>
    <col width="11.5703125" bestFit="1" customWidth="1" min="10" max="10"/>
  </cols>
  <sheetData>
    <row r="1" ht="22.5" customHeight="1">
      <c r="A1" s="2" t="n"/>
      <c r="B1" s="2" t="n"/>
      <c r="C1" s="94" t="inlineStr">
        <is>
          <t>BỆNH VIỆN NHI ĐỒNG THÀNH PHỐ
KHOA PTGMHS
KPI CÁ NHÂN - QUÝ III/2020</t>
        </is>
      </c>
    </row>
    <row r="2" ht="18" customHeight="1">
      <c r="A2" s="2" t="n"/>
      <c r="B2" s="2" t="n"/>
      <c r="C2" s="73" t="inlineStr">
        <is>
          <t>KHOA NGOẠI THẦN KINH - KPI CÁ NHÂN QUÝ IV 2020</t>
        </is>
      </c>
      <c r="D2" s="2" t="n"/>
      <c r="E2" s="2" t="n"/>
      <c r="F2" s="3" t="n"/>
      <c r="G2" s="4" t="n"/>
      <c r="H2" s="5" t="n"/>
      <c r="I2" s="2" t="n"/>
      <c r="J2" s="2" t="n"/>
    </row>
    <row r="3" ht="15" customHeight="1">
      <c r="A3" s="95" t="inlineStr">
        <is>
          <t>Họ và tên:</t>
        </is>
      </c>
      <c r="C3" s="104" t="inlineStr">
        <is>
          <t>QUÁCH TUYẾT NGÂN</t>
        </is>
      </c>
      <c r="F3" s="105" t="inlineStr">
        <is>
          <t>Chức danh:</t>
        </is>
      </c>
      <c r="H3" s="106" t="inlineStr">
        <is>
          <t>Điều dưỡng</t>
        </is>
      </c>
      <c r="J3" s="6" t="n"/>
    </row>
    <row r="4">
      <c r="A4" s="95" t="inlineStr">
        <is>
          <t>Mã nhân viên:</t>
        </is>
      </c>
      <c r="C4" s="103" t="inlineStr">
        <is>
          <t>01376</t>
        </is>
      </c>
      <c r="F4" s="75" t="n"/>
      <c r="G4" s="75" t="n"/>
      <c r="H4" s="75" t="n"/>
      <c r="I4" s="76" t="n"/>
      <c r="J4" s="6" t="n"/>
    </row>
    <row r="5">
      <c r="A5" s="8" t="n"/>
      <c r="B5" s="8" t="n"/>
      <c r="C5" s="9" t="n"/>
      <c r="D5" s="10" t="n"/>
      <c r="E5" s="11" t="n"/>
      <c r="F5" s="12" t="n"/>
      <c r="G5" s="7" t="inlineStr"/>
      <c r="H5" s="13" t="n"/>
      <c r="I5" s="14" t="n"/>
      <c r="J5" s="14" t="n"/>
    </row>
    <row r="6" ht="57" customHeight="1">
      <c r="A6" s="15" t="inlineStr">
        <is>
          <t>Stt</t>
        </is>
      </c>
      <c r="B6" s="15" t="inlineStr">
        <is>
          <t>Mục tiêu đánh giá</t>
        </is>
      </c>
      <c r="C6" s="15" t="inlineStr">
        <is>
          <t>Trọng 
số</t>
        </is>
      </c>
      <c r="D6" s="16" t="inlineStr">
        <is>
          <t>Phương pháp đo</t>
        </is>
      </c>
      <c r="E6" s="15" t="inlineStr">
        <is>
          <t xml:space="preserve">Nguồn chứng minh </t>
        </is>
      </c>
      <c r="F6" s="15" t="inlineStr">
        <is>
          <t>ĐVT</t>
        </is>
      </c>
      <c r="G6" s="17" t="inlineStr">
        <is>
          <t>Kế hoạch</t>
        </is>
      </c>
      <c r="H6" s="18" t="inlineStr">
        <is>
          <t>Thực hiện</t>
        </is>
      </c>
      <c r="I6" s="15" t="inlineStr">
        <is>
          <t>Tỉ lệ (%)
hoàn thành</t>
        </is>
      </c>
      <c r="J6" s="15" t="inlineStr">
        <is>
          <t>Kết quả KPI</t>
        </is>
      </c>
    </row>
    <row r="7">
      <c r="A7" s="19" t="inlineStr">
        <is>
          <t xml:space="preserve">I </t>
        </is>
      </c>
      <c r="B7" s="20" t="inlineStr">
        <is>
          <t>THÁI ĐỘ - HÀNH VI</t>
        </is>
      </c>
      <c r="C7" s="21" t="n">
        <v>0.2</v>
      </c>
      <c r="D7" s="22" t="n"/>
      <c r="E7" s="23" t="n"/>
      <c r="F7" s="24" t="n"/>
      <c r="G7" s="19" t="n"/>
      <c r="H7" s="25" t="n"/>
      <c r="I7" s="24" t="n"/>
      <c r="J7" s="26">
        <f>C7+J8</f>
        <v/>
      </c>
    </row>
    <row r="8">
      <c r="A8" s="27" t="n"/>
      <c r="B8" s="28" t="n"/>
      <c r="C8" s="29" t="n"/>
      <c r="D8" s="30" t="n"/>
      <c r="E8" s="31" t="n"/>
      <c r="F8" s="32" t="n"/>
      <c r="G8" s="33" t="n"/>
      <c r="H8" s="34" t="n"/>
      <c r="I8" s="35" t="n"/>
      <c r="J8" s="36" t="n"/>
    </row>
    <row r="9" ht="28.5" customHeight="1">
      <c r="A9" s="37" t="inlineStr">
        <is>
          <t>II</t>
        </is>
      </c>
      <c r="B9" s="38" t="inlineStr">
        <is>
          <t>ĐÁNH GIÁ TOÀN DIỆN KHOA/PHÒNG</t>
        </is>
      </c>
      <c r="C9" s="39" t="n">
        <v>0.3</v>
      </c>
      <c r="D9" s="40" t="n"/>
      <c r="E9" s="41" t="n"/>
      <c r="F9" s="42" t="n"/>
      <c r="G9" s="37" t="n"/>
      <c r="H9" s="43" t="n"/>
      <c r="I9" s="42" t="n"/>
      <c r="J9" s="84">
        <f>I10*C9</f>
        <v/>
      </c>
    </row>
    <row r="10">
      <c r="A10" s="27" t="n"/>
      <c r="B10" s="28" t="n"/>
      <c r="C10" s="29" t="n"/>
      <c r="D10" s="30" t="n"/>
      <c r="E10" s="31" t="n"/>
      <c r="F10" s="32" t="n"/>
      <c r="G10" s="33" t="n"/>
      <c r="H10" s="34" t="n"/>
      <c r="I10" s="83" t="n">
        <v>0.74</v>
      </c>
      <c r="J10" s="36" t="n"/>
    </row>
    <row r="11" ht="15.75" customHeight="1">
      <c r="A11" s="44" t="inlineStr">
        <is>
          <t>III</t>
        </is>
      </c>
      <c r="B11" s="45" t="inlineStr">
        <is>
          <t>MỤC TIÊU CÔNG VIỆC</t>
        </is>
      </c>
      <c r="C11" s="46" t="n">
        <v>0.5</v>
      </c>
      <c r="D11" s="47" t="n"/>
      <c r="E11" s="48" t="n"/>
      <c r="F11" s="49" t="n"/>
      <c r="G11" s="37" t="n"/>
      <c r="H11" s="43" t="n"/>
      <c r="I11" s="42" t="n"/>
      <c r="J11" s="84">
        <f>SUM(J13:J18)*C11</f>
        <v/>
      </c>
    </row>
    <row r="12" ht="15.75" customHeight="1">
      <c r="A12" s="50" t="inlineStr">
        <is>
          <t xml:space="preserve">Mục tiêu bắt buộc (theo mục tiêu phòng) </t>
        </is>
      </c>
      <c r="B12" s="107" t="n"/>
      <c r="C12" s="107" t="n"/>
      <c r="D12" s="107" t="n"/>
      <c r="E12" s="108" t="n"/>
      <c r="F12" s="50" t="n"/>
      <c r="G12" s="51" t="n"/>
      <c r="H12" s="52" t="n"/>
      <c r="I12" s="53" t="n"/>
      <c r="J12" s="53" t="n"/>
    </row>
    <row r="13" ht="33" customFormat="1" customHeight="1" s="74">
      <c r="A13" s="54" t="n">
        <v>1</v>
      </c>
      <c r="B13" s="54" t="inlineStr">
        <is>
          <t>Tỉ lệ nghỉ việc &lt;5%</t>
        </is>
      </c>
      <c r="C13" s="55" t="n">
        <v>0.2</v>
      </c>
      <c r="D13" s="54" t="inlineStr">
        <is>
          <t>KQ&gt;5%: KPI =0%;
KPI=KQ/5%*100%</t>
        </is>
      </c>
      <c r="E13" s="54" t="inlineStr">
        <is>
          <t>Báo cáo TCCB</t>
        </is>
      </c>
      <c r="F13" s="56" t="inlineStr">
        <is>
          <t>%</t>
        </is>
      </c>
      <c r="G13" s="85" t="inlineStr">
        <is>
          <t>&lt;5</t>
        </is>
      </c>
      <c r="H13" s="92" t="n">
        <v>0.038</v>
      </c>
      <c r="I13" s="90" t="n">
        <v>1</v>
      </c>
      <c r="J13" s="93">
        <f>I13*C13</f>
        <v/>
      </c>
    </row>
    <row r="14" ht="67.5" customFormat="1" customHeight="1" s="74">
      <c r="A14" s="54" t="n">
        <v>2</v>
      </c>
      <c r="B14" s="80" t="inlineStr">
        <is>
          <t>Điểm đánh giá chất lượng Bệnh viện tối thiểu đạt 4.2/5 điểm (hoặc nằm trong top 10 BV của Thành phố)</t>
        </is>
      </c>
      <c r="C14" s="55" t="n">
        <v>0.2</v>
      </c>
      <c r="D14" s="81" t="inlineStr">
        <is>
          <t>KQ &lt; 4 điểm: KPI=0%
KQ &gt;= 4 điểm: KPI=KQ/4.2*100%</t>
        </is>
      </c>
      <c r="E14" s="82" t="inlineStr">
        <is>
          <t>Báo cáo QLCL</t>
        </is>
      </c>
      <c r="F14" s="56" t="inlineStr">
        <is>
          <t>%</t>
        </is>
      </c>
      <c r="G14" s="91" t="n">
        <v>4.2</v>
      </c>
      <c r="H14" s="91" t="n">
        <v>4.17</v>
      </c>
      <c r="I14" s="93" t="n">
        <v>0.99</v>
      </c>
      <c r="J14" s="93">
        <f>I14*C14</f>
        <v/>
      </c>
    </row>
    <row r="15" ht="47.25" customHeight="1">
      <c r="A15" s="54" t="n">
        <v>3</v>
      </c>
      <c r="B15" s="54" t="inlineStr">
        <is>
          <t>Công suất sử dụng giường lớn hơn 80% so với số giường chỉ tiêu được giao</t>
        </is>
      </c>
      <c r="C15" s="55" t="n">
        <v>0.2</v>
      </c>
      <c r="D15" s="54" t="inlineStr">
        <is>
          <t>KQ &lt; 60%: KPI=0%
KQ &gt;= 60%: KPI=KQ/80%*100%</t>
        </is>
      </c>
      <c r="E15" s="54" t="inlineStr">
        <is>
          <t>Báo cáo KHTH</t>
        </is>
      </c>
      <c r="F15" s="77" t="inlineStr">
        <is>
          <t>%</t>
        </is>
      </c>
      <c r="G15" s="78" t="n">
        <v>0.8</v>
      </c>
      <c r="H15" s="87" t="n">
        <v>0.84</v>
      </c>
      <c r="I15" s="88">
        <f>H15/G15</f>
        <v/>
      </c>
      <c r="J15" s="57">
        <f>I15*C15</f>
        <v/>
      </c>
    </row>
    <row r="16" ht="15.75" customHeight="1">
      <c r="A16" s="50" t="inlineStr">
        <is>
          <t>Mục tiêu đăng ký thêm (theo định hướng xác định danh mục KPI) (có hoặc không)</t>
        </is>
      </c>
      <c r="B16" s="107" t="n"/>
      <c r="C16" s="107" t="n"/>
      <c r="D16" s="107" t="n"/>
      <c r="E16" s="108" t="n"/>
      <c r="F16" s="50" t="n"/>
      <c r="G16" s="51" t="n"/>
      <c r="H16" s="52" t="n"/>
      <c r="I16" s="53" t="n"/>
      <c r="J16" s="53" t="n"/>
    </row>
    <row r="17" ht="47.25" customHeight="1">
      <c r="A17" s="58" t="n">
        <v>1</v>
      </c>
      <c r="B17" s="54" t="inlineStr">
        <is>
          <t>Đảm bảo 100% thực hiện thuốc theo đúng y lệnh Bác sĩ</t>
        </is>
      </c>
      <c r="C17" s="79" t="n">
        <v>0.2</v>
      </c>
      <c r="D17" s="61" t="inlineStr">
        <is>
          <t>KQ= 100%:  KPI=100%
KQ&lt; 100%: KPI=0%</t>
        </is>
      </c>
      <c r="E17" s="59" t="inlineStr">
        <is>
          <t>Báo cáo điều dưỡng trưởng</t>
        </is>
      </c>
      <c r="F17" s="56" t="inlineStr">
        <is>
          <t>%</t>
        </is>
      </c>
      <c r="G17" s="60" t="n">
        <v>1</v>
      </c>
      <c r="H17" s="60" t="n">
        <v>1</v>
      </c>
      <c r="I17" s="60" t="n">
        <v>1</v>
      </c>
      <c r="J17" s="89">
        <f>I17*C17</f>
        <v/>
      </c>
    </row>
    <row r="18" ht="63" customHeight="1">
      <c r="A18" s="58" t="n">
        <v>2</v>
      </c>
      <c r="B18" s="54" t="inlineStr">
        <is>
          <t>Hướng dẫn người bệnh/ gia đình tự chăm sóc, theo dõi, phòng bệnh trong thời gian nằm viện và sau khi ra viện, đảm bảo 100% hiểu rõ</t>
        </is>
      </c>
      <c r="C18" s="55" t="n">
        <v>0.2</v>
      </c>
      <c r="D18" s="61" t="inlineStr">
        <is>
          <t>KQ= 100%:  KPI=100%
KQ&lt; 100%: KPI=0%</t>
        </is>
      </c>
      <c r="E18" s="59" t="inlineStr">
        <is>
          <t>Báo cáo điều dưỡng trưởng</t>
        </is>
      </c>
      <c r="F18" s="56" t="inlineStr">
        <is>
          <t>%</t>
        </is>
      </c>
      <c r="G18" s="60" t="n">
        <v>1</v>
      </c>
      <c r="H18" s="60" t="n">
        <v>1</v>
      </c>
      <c r="I18" s="60" t="n">
        <v>1</v>
      </c>
      <c r="J18" s="89">
        <f>I18*C18</f>
        <v/>
      </c>
    </row>
    <row r="19" ht="15.75" customHeight="1">
      <c r="A19" s="44" t="n"/>
      <c r="B19" s="44" t="inlineStr">
        <is>
          <t>TỔNG CỘNG</t>
        </is>
      </c>
      <c r="C19" s="48" t="n"/>
      <c r="D19" s="47" t="n"/>
      <c r="E19" s="48" t="n"/>
      <c r="F19" s="47" t="n"/>
      <c r="G19" s="62" t="n"/>
      <c r="H19" s="63" t="n"/>
      <c r="I19" s="41" t="n"/>
      <c r="J19" s="26">
        <f>SUM(J7:J11)</f>
        <v/>
      </c>
    </row>
    <row r="20">
      <c r="A20" s="64" t="n"/>
      <c r="B20" s="64" t="n"/>
      <c r="C20" s="64" t="n"/>
      <c r="D20" s="102" t="n"/>
      <c r="E20" s="64" t="n"/>
      <c r="F20" s="102" t="n"/>
      <c r="G20" s="66" t="n"/>
      <c r="H20" s="67" t="n"/>
      <c r="I20" s="64" t="n"/>
      <c r="J20" s="64" t="n"/>
    </row>
    <row r="21">
      <c r="A21" s="64" t="n"/>
      <c r="B21" s="101" t="inlineStr">
        <is>
          <t>Người nhận tiêu chí đánh giá</t>
        </is>
      </c>
      <c r="D21" s="101" t="n"/>
      <c r="E21" s="101" t="inlineStr">
        <is>
          <t>Người xem xét tiêu chí đánh giá</t>
        </is>
      </c>
      <c r="F21" s="101" t="n"/>
      <c r="G21" s="101" t="inlineStr">
        <is>
          <t>Người duyệt kết quả đánh giá</t>
        </is>
      </c>
    </row>
    <row r="22">
      <c r="A22" s="64" t="n"/>
      <c r="B22" s="102" t="inlineStr">
        <is>
          <t>Chức danh (Position)</t>
        </is>
      </c>
      <c r="D22" s="102" t="n"/>
      <c r="E22" s="102" t="n"/>
      <c r="F22" s="102" t="n"/>
      <c r="G22" s="102" t="inlineStr">
        <is>
          <t>Chức danh (Position)</t>
        </is>
      </c>
    </row>
    <row r="23">
      <c r="A23" s="69" t="n"/>
      <c r="B23" s="69" t="n"/>
      <c r="C23" s="69" t="n"/>
      <c r="D23" s="97" t="n"/>
      <c r="E23" s="69" t="n"/>
      <c r="F23" s="97" t="n"/>
      <c r="G23" s="71" t="n"/>
      <c r="H23" s="72" t="n"/>
      <c r="I23" s="69" t="n"/>
      <c r="J23" s="69" t="n"/>
    </row>
    <row r="24">
      <c r="A24" s="69" t="n"/>
      <c r="B24" s="69" t="n"/>
      <c r="C24" s="69" t="n"/>
      <c r="D24" s="97" t="n"/>
      <c r="E24" s="69" t="n"/>
      <c r="F24" s="97" t="n"/>
      <c r="G24" s="71" t="n"/>
      <c r="H24" s="72" t="n"/>
      <c r="I24" s="69" t="n"/>
      <c r="J24" s="69" t="n"/>
    </row>
    <row r="25">
      <c r="A25" s="69" t="n"/>
      <c r="B25" s="69" t="n"/>
      <c r="C25" s="69" t="n"/>
      <c r="D25" s="97" t="n"/>
      <c r="E25" s="69" t="n"/>
      <c r="F25" s="97" t="n"/>
      <c r="G25" s="71" t="n"/>
      <c r="H25" s="72" t="n"/>
      <c r="I25" s="69" t="n"/>
      <c r="J25" s="69" t="n"/>
    </row>
    <row r="26">
      <c r="A26" s="69" t="n"/>
      <c r="B26" s="69" t="n"/>
      <c r="C26" s="69" t="n"/>
      <c r="D26" s="97" t="n"/>
      <c r="E26" s="69" t="n"/>
      <c r="F26" s="97" t="n"/>
      <c r="G26" s="71" t="n"/>
      <c r="H26" s="72" t="n"/>
      <c r="I26" s="69" t="n"/>
      <c r="J26" s="69" t="n"/>
    </row>
    <row r="27">
      <c r="A27" s="69" t="n"/>
      <c r="B27" s="69" t="n"/>
      <c r="C27" s="69" t="n"/>
      <c r="D27" s="97" t="n"/>
      <c r="E27" s="69" t="n"/>
      <c r="F27" s="97" t="n"/>
      <c r="G27" s="71" t="n"/>
      <c r="H27" s="72" t="n"/>
      <c r="I27" s="69" t="n"/>
      <c r="J27" s="69" t="n"/>
    </row>
    <row r="28">
      <c r="A28" s="69" t="n"/>
      <c r="B28" s="97" t="inlineStr">
        <is>
          <t>Ngày (Date) ....../....../......</t>
        </is>
      </c>
      <c r="D28" s="97" t="n"/>
      <c r="E28" s="97" t="inlineStr">
        <is>
          <t>Ngày (Date) ....../....../......</t>
        </is>
      </c>
      <c r="F28" s="97" t="n"/>
      <c r="G28" s="97" t="inlineStr">
        <is>
          <t>Ngày (Date) ....../....../......</t>
        </is>
      </c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orientation="landscape" paperSize="9" scale="66" fitToWidth="0" verticalDpi="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J28"/>
  <sheetViews>
    <sheetView workbookViewId="0">
      <selection activeCell="A1" sqref="A1"/>
    </sheetView>
  </sheetViews>
  <sheetFormatPr baseColWidth="8" defaultRowHeight="15"/>
  <cols>
    <col width="4.85546875" customWidth="1" min="1" max="1"/>
    <col width="33.42578125" customWidth="1" min="2" max="2"/>
    <col width="22" customWidth="1" min="4" max="4"/>
    <col width="15.7109375" customWidth="1" min="5" max="5"/>
    <col width="11.5703125" bestFit="1" customWidth="1" min="10" max="10"/>
  </cols>
  <sheetData>
    <row r="1" ht="22.5" customHeight="1">
      <c r="A1" s="2" t="n"/>
      <c r="B1" s="2" t="n"/>
      <c r="C1" s="94" t="inlineStr">
        <is>
          <t>BỆNH VIỆN NHI ĐỒNG THÀNH PHỐ
KHOA PTGMHS
KPI CÁ NHÂN - QUÝ III/2020</t>
        </is>
      </c>
    </row>
    <row r="2" ht="18" customHeight="1">
      <c r="A2" s="2" t="n"/>
      <c r="B2" s="2" t="n"/>
      <c r="C2" s="73" t="inlineStr">
        <is>
          <t>KHOA NGOẠI THẦN KINH - KPI CÁ NHÂN QUÝ IV 2020</t>
        </is>
      </c>
      <c r="D2" s="2" t="n"/>
      <c r="E2" s="2" t="n"/>
      <c r="F2" s="3" t="n"/>
      <c r="G2" s="4" t="n"/>
      <c r="H2" s="5" t="n"/>
      <c r="I2" s="2" t="n"/>
      <c r="J2" s="2" t="n"/>
    </row>
    <row r="3" ht="15" customHeight="1">
      <c r="A3" s="95" t="inlineStr">
        <is>
          <t>Họ và tên:</t>
        </is>
      </c>
      <c r="C3" s="104" t="inlineStr">
        <is>
          <t>DƯƠNG HỒNG NHO</t>
        </is>
      </c>
      <c r="F3" s="105" t="inlineStr">
        <is>
          <t>Chức danh:</t>
        </is>
      </c>
      <c r="H3" s="106" t="inlineStr">
        <is>
          <t>Điều dưỡng</t>
        </is>
      </c>
      <c r="J3" s="6" t="n"/>
    </row>
    <row r="4">
      <c r="A4" s="95" t="inlineStr">
        <is>
          <t>Mã nhân viên:</t>
        </is>
      </c>
      <c r="C4" s="103" t="inlineStr">
        <is>
          <t>01403</t>
        </is>
      </c>
      <c r="F4" s="75" t="n"/>
      <c r="G4" s="75" t="n"/>
      <c r="H4" s="75" t="n"/>
      <c r="I4" s="76" t="n"/>
      <c r="J4" s="6" t="n"/>
    </row>
    <row r="5">
      <c r="A5" s="8" t="n"/>
      <c r="B5" s="8" t="n"/>
      <c r="C5" s="9" t="n"/>
      <c r="D5" s="10" t="n"/>
      <c r="E5" s="11" t="n"/>
      <c r="F5" s="12" t="n"/>
      <c r="G5" s="7" t="inlineStr"/>
      <c r="H5" s="13" t="n"/>
      <c r="I5" s="14" t="n"/>
      <c r="J5" s="14" t="n"/>
    </row>
    <row r="6" ht="57" customHeight="1">
      <c r="A6" s="15" t="inlineStr">
        <is>
          <t>Stt</t>
        </is>
      </c>
      <c r="B6" s="15" t="inlineStr">
        <is>
          <t>Mục tiêu đánh giá</t>
        </is>
      </c>
      <c r="C6" s="15" t="inlineStr">
        <is>
          <t>Trọng 
số</t>
        </is>
      </c>
      <c r="D6" s="16" t="inlineStr">
        <is>
          <t>Phương pháp đo</t>
        </is>
      </c>
      <c r="E6" s="15" t="inlineStr">
        <is>
          <t xml:space="preserve">Nguồn chứng minh </t>
        </is>
      </c>
      <c r="F6" s="15" t="inlineStr">
        <is>
          <t>ĐVT</t>
        </is>
      </c>
      <c r="G6" s="17" t="inlineStr">
        <is>
          <t>Kế hoạch</t>
        </is>
      </c>
      <c r="H6" s="18" t="inlineStr">
        <is>
          <t>Thực hiện</t>
        </is>
      </c>
      <c r="I6" s="15" t="inlineStr">
        <is>
          <t>Tỉ lệ (%)
hoàn thành</t>
        </is>
      </c>
      <c r="J6" s="15" t="inlineStr">
        <is>
          <t>Kết quả KPI</t>
        </is>
      </c>
    </row>
    <row r="7">
      <c r="A7" s="19" t="inlineStr">
        <is>
          <t xml:space="preserve">I </t>
        </is>
      </c>
      <c r="B7" s="20" t="inlineStr">
        <is>
          <t>THÁI ĐỘ - HÀNH VI</t>
        </is>
      </c>
      <c r="C7" s="21" t="n">
        <v>0.2</v>
      </c>
      <c r="D7" s="22" t="n"/>
      <c r="E7" s="23" t="n"/>
      <c r="F7" s="24" t="n"/>
      <c r="G7" s="19" t="n"/>
      <c r="H7" s="25" t="n"/>
      <c r="I7" s="24" t="n"/>
      <c r="J7" s="26">
        <f>C7+J8</f>
        <v/>
      </c>
    </row>
    <row r="8">
      <c r="A8" s="27" t="n"/>
      <c r="B8" s="28" t="n"/>
      <c r="C8" s="29" t="n"/>
      <c r="D8" s="30" t="n"/>
      <c r="E8" s="31" t="n"/>
      <c r="F8" s="32" t="n"/>
      <c r="G8" s="33" t="n"/>
      <c r="H8" s="34" t="n"/>
      <c r="I8" s="35" t="n"/>
      <c r="J8" s="36" t="n"/>
    </row>
    <row r="9" ht="28.5" customHeight="1">
      <c r="A9" s="37" t="inlineStr">
        <is>
          <t>II</t>
        </is>
      </c>
      <c r="B9" s="38" t="inlineStr">
        <is>
          <t>ĐÁNH GIÁ TOÀN DIỆN KHOA/PHÒNG</t>
        </is>
      </c>
      <c r="C9" s="39" t="n">
        <v>0.3</v>
      </c>
      <c r="D9" s="40" t="n"/>
      <c r="E9" s="41" t="n"/>
      <c r="F9" s="42" t="n"/>
      <c r="G9" s="37" t="n"/>
      <c r="H9" s="43" t="n"/>
      <c r="I9" s="42" t="n"/>
      <c r="J9" s="84">
        <f>I10*C9</f>
        <v/>
      </c>
    </row>
    <row r="10">
      <c r="A10" s="27" t="n"/>
      <c r="B10" s="28" t="n"/>
      <c r="C10" s="29" t="n"/>
      <c r="D10" s="30" t="n"/>
      <c r="E10" s="31" t="n"/>
      <c r="F10" s="32" t="n"/>
      <c r="G10" s="33" t="n"/>
      <c r="H10" s="34" t="n"/>
      <c r="I10" s="83" t="n">
        <v>0.74</v>
      </c>
      <c r="J10" s="36" t="n"/>
    </row>
    <row r="11" ht="15.75" customHeight="1">
      <c r="A11" s="44" t="inlineStr">
        <is>
          <t>III</t>
        </is>
      </c>
      <c r="B11" s="45" t="inlineStr">
        <is>
          <t>MỤC TIÊU CÔNG VIỆC</t>
        </is>
      </c>
      <c r="C11" s="46" t="n">
        <v>0.5</v>
      </c>
      <c r="D11" s="47" t="n"/>
      <c r="E11" s="48" t="n"/>
      <c r="F11" s="49" t="n"/>
      <c r="G11" s="37" t="n"/>
      <c r="H11" s="43" t="n"/>
      <c r="I11" s="42" t="n"/>
      <c r="J11" s="84">
        <f>SUM(J13:J18)*C11</f>
        <v/>
      </c>
    </row>
    <row r="12" ht="15.75" customHeight="1">
      <c r="A12" s="50" t="inlineStr">
        <is>
          <t xml:space="preserve">Mục tiêu bắt buộc (theo mục tiêu phòng) </t>
        </is>
      </c>
      <c r="B12" s="107" t="n"/>
      <c r="C12" s="107" t="n"/>
      <c r="D12" s="107" t="n"/>
      <c r="E12" s="108" t="n"/>
      <c r="F12" s="50" t="n"/>
      <c r="G12" s="51" t="n"/>
      <c r="H12" s="52" t="n"/>
      <c r="I12" s="53" t="n"/>
      <c r="J12" s="53" t="n"/>
    </row>
    <row r="13" ht="33" customFormat="1" customHeight="1" s="74">
      <c r="A13" s="54" t="n">
        <v>1</v>
      </c>
      <c r="B13" s="54" t="inlineStr">
        <is>
          <t>Tỉ lệ nghỉ việc &lt;5%</t>
        </is>
      </c>
      <c r="C13" s="55" t="n">
        <v>0.2</v>
      </c>
      <c r="D13" s="54" t="inlineStr">
        <is>
          <t>KQ&gt;5%: KPI =0%;
KPI=KQ/5%*100%</t>
        </is>
      </c>
      <c r="E13" s="54" t="inlineStr">
        <is>
          <t>Báo cáo TCCB</t>
        </is>
      </c>
      <c r="F13" s="56" t="inlineStr">
        <is>
          <t>%</t>
        </is>
      </c>
      <c r="G13" s="85" t="inlineStr">
        <is>
          <t>&lt;5</t>
        </is>
      </c>
      <c r="H13" s="92" t="n">
        <v>0.038</v>
      </c>
      <c r="I13" s="90" t="n">
        <v>1</v>
      </c>
      <c r="J13" s="93">
        <f>I13*C13</f>
        <v/>
      </c>
    </row>
    <row r="14" ht="67.5" customFormat="1" customHeight="1" s="74">
      <c r="A14" s="54" t="n">
        <v>2</v>
      </c>
      <c r="B14" s="80" t="inlineStr">
        <is>
          <t>Điểm đánh giá chất lượng Bệnh viện tối thiểu đạt 4.2/5 điểm (hoặc nằm trong top 10 BV của Thành phố)</t>
        </is>
      </c>
      <c r="C14" s="55" t="n">
        <v>0.2</v>
      </c>
      <c r="D14" s="81" t="inlineStr">
        <is>
          <t>KQ &lt; 4 điểm: KPI=0%
KQ &gt;= 4 điểm: KPI=KQ/4.2*100%</t>
        </is>
      </c>
      <c r="E14" s="82" t="inlineStr">
        <is>
          <t>Báo cáo QLCL</t>
        </is>
      </c>
      <c r="F14" s="56" t="inlineStr">
        <is>
          <t>%</t>
        </is>
      </c>
      <c r="G14" s="91" t="n">
        <v>4.2</v>
      </c>
      <c r="H14" s="91" t="n">
        <v>4.17</v>
      </c>
      <c r="I14" s="93" t="n">
        <v>0.99</v>
      </c>
      <c r="J14" s="93">
        <f>I14*C14</f>
        <v/>
      </c>
    </row>
    <row r="15" ht="47.25" customHeight="1">
      <c r="A15" s="54" t="n">
        <v>3</v>
      </c>
      <c r="B15" s="54" t="inlineStr">
        <is>
          <t>Công suất sử dụng giường lớn hơn 80% so với số giường chỉ tiêu được giao</t>
        </is>
      </c>
      <c r="C15" s="55" t="n">
        <v>0.2</v>
      </c>
      <c r="D15" s="54" t="inlineStr">
        <is>
          <t>KQ &lt; 60%: KPI=0%
KQ &gt;= 60%: KPI=KQ/80%*100%</t>
        </is>
      </c>
      <c r="E15" s="54" t="inlineStr">
        <is>
          <t>Báo cáo KHTH</t>
        </is>
      </c>
      <c r="F15" s="77" t="inlineStr">
        <is>
          <t>%</t>
        </is>
      </c>
      <c r="G15" s="78" t="n">
        <v>0.8</v>
      </c>
      <c r="H15" s="87" t="n">
        <v>0.84</v>
      </c>
      <c r="I15" s="88">
        <f>H15/G15</f>
        <v/>
      </c>
      <c r="J15" s="57">
        <f>I15*C15</f>
        <v/>
      </c>
    </row>
    <row r="16" ht="15.75" customHeight="1">
      <c r="A16" s="50" t="inlineStr">
        <is>
          <t>Mục tiêu đăng ký thêm (theo định hướng xác định danh mục KPI) (có hoặc không)</t>
        </is>
      </c>
      <c r="B16" s="107" t="n"/>
      <c r="C16" s="107" t="n"/>
      <c r="D16" s="107" t="n"/>
      <c r="E16" s="108" t="n"/>
      <c r="F16" s="50" t="n"/>
      <c r="G16" s="51" t="n"/>
      <c r="H16" s="52" t="n"/>
      <c r="I16" s="53" t="n"/>
      <c r="J16" s="53" t="n"/>
    </row>
    <row r="17" ht="47.25" customHeight="1">
      <c r="A17" s="58" t="n">
        <v>1</v>
      </c>
      <c r="B17" s="54" t="inlineStr">
        <is>
          <t>Đảm bảo 100% thực hiện thuốc theo đúng y lệnh Bác sĩ</t>
        </is>
      </c>
      <c r="C17" s="79" t="n">
        <v>0.2</v>
      </c>
      <c r="D17" s="61" t="inlineStr">
        <is>
          <t>KQ= 100%:  KPI=100%
KQ&lt; 100%: KPI=0%</t>
        </is>
      </c>
      <c r="E17" s="59" t="inlineStr">
        <is>
          <t>Báo cáo điều dưỡng trưởng</t>
        </is>
      </c>
      <c r="F17" s="56" t="inlineStr">
        <is>
          <t>%</t>
        </is>
      </c>
      <c r="G17" s="60" t="n">
        <v>1</v>
      </c>
      <c r="H17" s="60" t="n">
        <v>1</v>
      </c>
      <c r="I17" s="60" t="n">
        <v>1</v>
      </c>
      <c r="J17" s="89">
        <f>I17*C17</f>
        <v/>
      </c>
    </row>
    <row r="18" ht="63" customHeight="1">
      <c r="A18" s="58" t="n">
        <v>2</v>
      </c>
      <c r="B18" s="54" t="inlineStr">
        <is>
          <t>Hướng dẫn người bệnh/ gia đình tự chăm sóc, theo dõi, phòng bệnh trong thời gian nằm viện và sau khi ra viện, đảm bảo 100% hiểu rõ</t>
        </is>
      </c>
      <c r="C18" s="55" t="n">
        <v>0.2</v>
      </c>
      <c r="D18" s="61" t="inlineStr">
        <is>
          <t>KQ= 100%:  KPI=100%
KQ&lt; 100%: KPI=0%</t>
        </is>
      </c>
      <c r="E18" s="59" t="inlineStr">
        <is>
          <t>Báo cáo điều dưỡng trưởng</t>
        </is>
      </c>
      <c r="F18" s="56" t="inlineStr">
        <is>
          <t>%</t>
        </is>
      </c>
      <c r="G18" s="60" t="n">
        <v>1</v>
      </c>
      <c r="H18" s="60" t="n">
        <v>1</v>
      </c>
      <c r="I18" s="60" t="n">
        <v>1</v>
      </c>
      <c r="J18" s="89">
        <f>I18*C18</f>
        <v/>
      </c>
    </row>
    <row r="19" ht="15.75" customHeight="1">
      <c r="A19" s="44" t="n"/>
      <c r="B19" s="44" t="inlineStr">
        <is>
          <t>TỔNG CỘNG</t>
        </is>
      </c>
      <c r="C19" s="48" t="n"/>
      <c r="D19" s="47" t="n"/>
      <c r="E19" s="48" t="n"/>
      <c r="F19" s="47" t="n"/>
      <c r="G19" s="62" t="n"/>
      <c r="H19" s="63" t="n"/>
      <c r="I19" s="41" t="n"/>
      <c r="J19" s="26">
        <f>SUM(J7:J11)</f>
        <v/>
      </c>
    </row>
    <row r="20">
      <c r="A20" s="64" t="n"/>
      <c r="B20" s="64" t="n"/>
      <c r="C20" s="64" t="n"/>
      <c r="D20" s="102" t="n"/>
      <c r="E20" s="64" t="n"/>
      <c r="F20" s="102" t="n"/>
      <c r="G20" s="66" t="n"/>
      <c r="H20" s="67" t="n"/>
      <c r="I20" s="64" t="n"/>
      <c r="J20" s="64" t="n"/>
    </row>
    <row r="21">
      <c r="A21" s="64" t="n"/>
      <c r="B21" s="101" t="inlineStr">
        <is>
          <t>Người nhận tiêu chí đánh giá</t>
        </is>
      </c>
      <c r="D21" s="101" t="n"/>
      <c r="E21" s="101" t="inlineStr">
        <is>
          <t>Người xem xét tiêu chí đánh giá</t>
        </is>
      </c>
      <c r="F21" s="101" t="n"/>
      <c r="G21" s="101" t="inlineStr">
        <is>
          <t>Người duyệt kết quả đánh giá</t>
        </is>
      </c>
    </row>
    <row r="22">
      <c r="A22" s="64" t="n"/>
      <c r="B22" s="102" t="inlineStr">
        <is>
          <t>Chức danh (Position)</t>
        </is>
      </c>
      <c r="D22" s="102" t="n"/>
      <c r="E22" s="102" t="n"/>
      <c r="F22" s="102" t="n"/>
      <c r="G22" s="102" t="inlineStr">
        <is>
          <t>Chức danh (Position)</t>
        </is>
      </c>
    </row>
    <row r="23">
      <c r="A23" s="69" t="n"/>
      <c r="B23" s="69" t="n"/>
      <c r="C23" s="69" t="n"/>
      <c r="D23" s="97" t="n"/>
      <c r="E23" s="69" t="n"/>
      <c r="F23" s="97" t="n"/>
      <c r="G23" s="71" t="n"/>
      <c r="H23" s="72" t="n"/>
      <c r="I23" s="69" t="n"/>
      <c r="J23" s="69" t="n"/>
    </row>
    <row r="24">
      <c r="A24" s="69" t="n"/>
      <c r="B24" s="69" t="n"/>
      <c r="C24" s="69" t="n"/>
      <c r="D24" s="97" t="n"/>
      <c r="E24" s="69" t="n"/>
      <c r="F24" s="97" t="n"/>
      <c r="G24" s="71" t="n"/>
      <c r="H24" s="72" t="n"/>
      <c r="I24" s="69" t="n"/>
      <c r="J24" s="69" t="n"/>
    </row>
    <row r="25">
      <c r="A25" s="69" t="n"/>
      <c r="B25" s="69" t="n"/>
      <c r="C25" s="69" t="n"/>
      <c r="D25" s="97" t="n"/>
      <c r="E25" s="69" t="n"/>
      <c r="F25" s="97" t="n"/>
      <c r="G25" s="71" t="n"/>
      <c r="H25" s="72" t="n"/>
      <c r="I25" s="69" t="n"/>
      <c r="J25" s="69" t="n"/>
    </row>
    <row r="26">
      <c r="A26" s="69" t="n"/>
      <c r="B26" s="69" t="n"/>
      <c r="C26" s="69" t="n"/>
      <c r="D26" s="97" t="n"/>
      <c r="E26" s="69" t="n"/>
      <c r="F26" s="97" t="n"/>
      <c r="G26" s="71" t="n"/>
      <c r="H26" s="72" t="n"/>
      <c r="I26" s="69" t="n"/>
      <c r="J26" s="69" t="n"/>
    </row>
    <row r="27">
      <c r="A27" s="69" t="n"/>
      <c r="B27" s="69" t="n"/>
      <c r="C27" s="69" t="n"/>
      <c r="D27" s="97" t="n"/>
      <c r="E27" s="69" t="n"/>
      <c r="F27" s="97" t="n"/>
      <c r="G27" s="71" t="n"/>
      <c r="H27" s="72" t="n"/>
      <c r="I27" s="69" t="n"/>
      <c r="J27" s="69" t="n"/>
    </row>
    <row r="28">
      <c r="A28" s="69" t="n"/>
      <c r="B28" s="97" t="inlineStr">
        <is>
          <t>Ngày (Date) ....../....../......</t>
        </is>
      </c>
      <c r="D28" s="97" t="n"/>
      <c r="E28" s="97" t="inlineStr">
        <is>
          <t>Ngày (Date) ....../....../......</t>
        </is>
      </c>
      <c r="F28" s="97" t="n"/>
      <c r="G28" s="97" t="inlineStr">
        <is>
          <t>Ngày (Date) ....../....../......</t>
        </is>
      </c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orientation="landscape" paperSize="9" scale="66" fitToWidth="0" verticalDpi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8"/>
  <sheetViews>
    <sheetView workbookViewId="0">
      <selection activeCell="A1" sqref="A1"/>
    </sheetView>
  </sheetViews>
  <sheetFormatPr baseColWidth="8" defaultRowHeight="15"/>
  <cols>
    <col width="4.85546875" customWidth="1" min="1" max="1"/>
    <col width="33.42578125" customWidth="1" min="2" max="2"/>
    <col width="22" customWidth="1" min="4" max="4"/>
    <col width="15.7109375" customWidth="1" min="5" max="5"/>
    <col width="11.5703125" bestFit="1" customWidth="1" min="10" max="10"/>
  </cols>
  <sheetData>
    <row r="1" ht="22.5" customHeight="1">
      <c r="A1" s="2" t="n"/>
      <c r="B1" s="2" t="n"/>
      <c r="C1" s="94" t="inlineStr">
        <is>
          <t>BỆNH VIỆN NHI ĐỒNG THÀNH PHỐ
KHOA PTGMHS
KPI CÁ NHÂN - QUÝ III/2020</t>
        </is>
      </c>
    </row>
    <row r="2" ht="18" customHeight="1">
      <c r="A2" s="2" t="n"/>
      <c r="B2" s="2" t="n"/>
      <c r="C2" s="73" t="inlineStr">
        <is>
          <t>KHOA NGOẠI THẦN KINH - KPI CÁ NHÂN QUÝ IV 2020</t>
        </is>
      </c>
      <c r="D2" s="2" t="n"/>
      <c r="E2" s="2" t="n"/>
      <c r="F2" s="3" t="n"/>
      <c r="G2" s="4" t="n"/>
      <c r="H2" s="5" t="n"/>
      <c r="I2" s="2" t="n"/>
      <c r="J2" s="2" t="n"/>
    </row>
    <row r="3" ht="15" customHeight="1">
      <c r="A3" s="95" t="inlineStr">
        <is>
          <t>Họ và tên:</t>
        </is>
      </c>
      <c r="C3" s="104" t="inlineStr">
        <is>
          <t>TRẦN THỊ ÁNH TUYẾT</t>
        </is>
      </c>
      <c r="F3" s="105" t="inlineStr">
        <is>
          <t>Chức danh:</t>
        </is>
      </c>
      <c r="H3" s="106" t="inlineStr">
        <is>
          <t>Điều dưỡng</t>
        </is>
      </c>
      <c r="J3" s="6" t="n"/>
    </row>
    <row r="4">
      <c r="A4" s="95" t="inlineStr">
        <is>
          <t>Mã nhân viên:</t>
        </is>
      </c>
      <c r="C4" s="103" t="inlineStr">
        <is>
          <t>00837</t>
        </is>
      </c>
      <c r="F4" s="75" t="n"/>
      <c r="G4" s="75" t="n"/>
      <c r="H4" s="75" t="n"/>
      <c r="I4" s="76" t="n"/>
      <c r="J4" s="6" t="n"/>
    </row>
    <row r="5">
      <c r="A5" s="8" t="n"/>
      <c r="B5" s="8" t="n"/>
      <c r="C5" s="9" t="n"/>
      <c r="D5" s="10" t="n"/>
      <c r="E5" s="11" t="n"/>
      <c r="F5" s="12" t="n"/>
      <c r="G5" s="7" t="inlineStr"/>
      <c r="H5" s="13" t="n"/>
      <c r="I5" s="14" t="n"/>
      <c r="J5" s="14" t="n"/>
    </row>
    <row r="6" ht="57" customHeight="1">
      <c r="A6" s="15" t="inlineStr">
        <is>
          <t>Stt</t>
        </is>
      </c>
      <c r="B6" s="15" t="inlineStr">
        <is>
          <t>Mục tiêu đánh giá</t>
        </is>
      </c>
      <c r="C6" s="15" t="inlineStr">
        <is>
          <t>Trọng 
số</t>
        </is>
      </c>
      <c r="D6" s="16" t="inlineStr">
        <is>
          <t>Phương pháp đo</t>
        </is>
      </c>
      <c r="E6" s="15" t="inlineStr">
        <is>
          <t xml:space="preserve">Nguồn chứng minh </t>
        </is>
      </c>
      <c r="F6" s="15" t="inlineStr">
        <is>
          <t>ĐVT</t>
        </is>
      </c>
      <c r="G6" s="17" t="inlineStr">
        <is>
          <t>Kế hoạch</t>
        </is>
      </c>
      <c r="H6" s="18" t="inlineStr">
        <is>
          <t>Thực hiện</t>
        </is>
      </c>
      <c r="I6" s="15" t="inlineStr">
        <is>
          <t>Tỉ lệ (%)
hoàn thành</t>
        </is>
      </c>
      <c r="J6" s="15" t="inlineStr">
        <is>
          <t>Kết quả KPI</t>
        </is>
      </c>
    </row>
    <row r="7">
      <c r="A7" s="19" t="inlineStr">
        <is>
          <t xml:space="preserve">I </t>
        </is>
      </c>
      <c r="B7" s="20" t="inlineStr">
        <is>
          <t>THÁI ĐỘ - HÀNH VI</t>
        </is>
      </c>
      <c r="C7" s="21" t="n">
        <v>0.2</v>
      </c>
      <c r="D7" s="22" t="n"/>
      <c r="E7" s="23" t="n"/>
      <c r="F7" s="24" t="n"/>
      <c r="G7" s="19" t="n"/>
      <c r="H7" s="25" t="n"/>
      <c r="I7" s="24" t="n"/>
      <c r="J7" s="26">
        <f>C7+J8</f>
        <v/>
      </c>
    </row>
    <row r="8">
      <c r="A8" s="27" t="n"/>
      <c r="B8" s="28" t="n"/>
      <c r="C8" s="29" t="n"/>
      <c r="D8" s="30" t="n"/>
      <c r="E8" s="31" t="n"/>
      <c r="F8" s="32" t="n"/>
      <c r="G8" s="33" t="n"/>
      <c r="H8" s="34" t="n"/>
      <c r="I8" s="35" t="n"/>
      <c r="J8" s="36" t="n"/>
    </row>
    <row r="9" ht="28.5" customHeight="1">
      <c r="A9" s="37" t="inlineStr">
        <is>
          <t>II</t>
        </is>
      </c>
      <c r="B9" s="38" t="inlineStr">
        <is>
          <t>ĐÁNH GIÁ TOÀN DIỆN KHOA/PHÒNG</t>
        </is>
      </c>
      <c r="C9" s="39" t="n">
        <v>0.3</v>
      </c>
      <c r="D9" s="40" t="n"/>
      <c r="E9" s="41" t="n"/>
      <c r="F9" s="42" t="n"/>
      <c r="G9" s="37" t="n"/>
      <c r="H9" s="43" t="n"/>
      <c r="I9" s="42" t="n"/>
      <c r="J9" s="84">
        <f>I10*C9</f>
        <v/>
      </c>
    </row>
    <row r="10">
      <c r="A10" s="27" t="n"/>
      <c r="B10" s="28" t="n"/>
      <c r="C10" s="29" t="n"/>
      <c r="D10" s="30" t="n"/>
      <c r="E10" s="31" t="n"/>
      <c r="F10" s="32" t="n"/>
      <c r="G10" s="33" t="n"/>
      <c r="H10" s="34" t="n"/>
      <c r="I10" s="83" t="n">
        <v>0.74</v>
      </c>
      <c r="J10" s="36" t="n"/>
    </row>
    <row r="11" ht="15.75" customHeight="1">
      <c r="A11" s="44" t="inlineStr">
        <is>
          <t>III</t>
        </is>
      </c>
      <c r="B11" s="45" t="inlineStr">
        <is>
          <t>MỤC TIÊU CÔNG VIỆC</t>
        </is>
      </c>
      <c r="C11" s="46" t="n">
        <v>0.5</v>
      </c>
      <c r="D11" s="47" t="n"/>
      <c r="E11" s="48" t="n"/>
      <c r="F11" s="49" t="n"/>
      <c r="G11" s="37" t="n"/>
      <c r="H11" s="43" t="n"/>
      <c r="I11" s="42" t="n"/>
      <c r="J11" s="84">
        <f>SUM(J13:J18)*C11</f>
        <v/>
      </c>
    </row>
    <row r="12" ht="15.75" customHeight="1">
      <c r="A12" s="50" t="inlineStr">
        <is>
          <t xml:space="preserve">Mục tiêu bắt buộc (theo mục tiêu phòng) </t>
        </is>
      </c>
      <c r="B12" s="107" t="n"/>
      <c r="C12" s="107" t="n"/>
      <c r="D12" s="107" t="n"/>
      <c r="E12" s="108" t="n"/>
      <c r="F12" s="50" t="n"/>
      <c r="G12" s="51" t="n"/>
      <c r="H12" s="52" t="n"/>
      <c r="I12" s="53" t="n"/>
      <c r="J12" s="53" t="n"/>
    </row>
    <row r="13" ht="33" customFormat="1" customHeight="1" s="74">
      <c r="A13" s="54" t="n">
        <v>1</v>
      </c>
      <c r="B13" s="54" t="inlineStr">
        <is>
          <t>Tỉ lệ nghỉ việc &lt;5%</t>
        </is>
      </c>
      <c r="C13" s="55" t="n">
        <v>0.2</v>
      </c>
      <c r="D13" s="54" t="inlineStr">
        <is>
          <t>KQ&gt;5%: KPI =0%;
KPI=KQ/5%*100%</t>
        </is>
      </c>
      <c r="E13" s="54" t="inlineStr">
        <is>
          <t>Báo cáo TCCB</t>
        </is>
      </c>
      <c r="F13" s="56" t="inlineStr">
        <is>
          <t>%</t>
        </is>
      </c>
      <c r="G13" s="85" t="inlineStr">
        <is>
          <t>&lt;5</t>
        </is>
      </c>
      <c r="H13" s="92" t="n">
        <v>0.038</v>
      </c>
      <c r="I13" s="90" t="n">
        <v>1</v>
      </c>
      <c r="J13" s="93">
        <f>I13*C13</f>
        <v/>
      </c>
    </row>
    <row r="14" ht="67.5" customFormat="1" customHeight="1" s="74">
      <c r="A14" s="54" t="n">
        <v>2</v>
      </c>
      <c r="B14" s="80" t="inlineStr">
        <is>
          <t>Điểm đánh giá chất lượng Bệnh viện tối thiểu đạt 4.2/5 điểm (hoặc nằm trong top 10 BV của Thành phố)</t>
        </is>
      </c>
      <c r="C14" s="55" t="n">
        <v>0.2</v>
      </c>
      <c r="D14" s="81" t="inlineStr">
        <is>
          <t>KQ &lt; 4 điểm: KPI=0%
KQ &gt;= 4 điểm: KPI=KQ/4.2*100%</t>
        </is>
      </c>
      <c r="E14" s="82" t="inlineStr">
        <is>
          <t>Báo cáo QLCL</t>
        </is>
      </c>
      <c r="F14" s="56" t="inlineStr">
        <is>
          <t>%</t>
        </is>
      </c>
      <c r="G14" s="91" t="n">
        <v>4.2</v>
      </c>
      <c r="H14" s="91" t="n">
        <v>4.17</v>
      </c>
      <c r="I14" s="93" t="n">
        <v>0.99</v>
      </c>
      <c r="J14" s="93">
        <f>I14*C14</f>
        <v/>
      </c>
    </row>
    <row r="15" ht="47.25" customHeight="1">
      <c r="A15" s="54" t="n">
        <v>3</v>
      </c>
      <c r="B15" s="54" t="inlineStr">
        <is>
          <t>Công suất sử dụng giường lớn hơn 80% so với số giường chỉ tiêu được giao</t>
        </is>
      </c>
      <c r="C15" s="55" t="n">
        <v>0.2</v>
      </c>
      <c r="D15" s="54" t="inlineStr">
        <is>
          <t>KQ &lt; 60%: KPI=0%
KQ &gt;= 60%: KPI=KQ/80%*100%</t>
        </is>
      </c>
      <c r="E15" s="54" t="inlineStr">
        <is>
          <t>Báo cáo KHTH</t>
        </is>
      </c>
      <c r="F15" s="77" t="inlineStr">
        <is>
          <t>%</t>
        </is>
      </c>
      <c r="G15" s="78" t="n">
        <v>0.8</v>
      </c>
      <c r="H15" s="87" t="n">
        <v>0.84</v>
      </c>
      <c r="I15" s="88">
        <f>H15/G15</f>
        <v/>
      </c>
      <c r="J15" s="57">
        <f>I15*C15</f>
        <v/>
      </c>
    </row>
    <row r="16" ht="15.75" customHeight="1">
      <c r="A16" s="50" t="inlineStr">
        <is>
          <t>Mục tiêu đăng ký thêm (theo định hướng xác định danh mục KPI) (có hoặc không)</t>
        </is>
      </c>
      <c r="B16" s="107" t="n"/>
      <c r="C16" s="107" t="n"/>
      <c r="D16" s="107" t="n"/>
      <c r="E16" s="108" t="n"/>
      <c r="F16" s="50" t="n"/>
      <c r="G16" s="51" t="n"/>
      <c r="H16" s="52" t="n"/>
      <c r="I16" s="53" t="n"/>
      <c r="J16" s="53" t="n"/>
    </row>
    <row r="17" ht="47.25" customHeight="1">
      <c r="A17" s="58" t="n">
        <v>1</v>
      </c>
      <c r="B17" s="54" t="inlineStr">
        <is>
          <t>Đảm bảo 100% thực hiện thuốc theo đúng y lệnh Bác sĩ</t>
        </is>
      </c>
      <c r="C17" s="79" t="n">
        <v>0.2</v>
      </c>
      <c r="D17" s="61" t="inlineStr">
        <is>
          <t>KQ= 100%:  KPI=100%
KQ&lt; 100%: KPI=0%</t>
        </is>
      </c>
      <c r="E17" s="59" t="inlineStr">
        <is>
          <t>Báo cáo điều dưỡng trưởng</t>
        </is>
      </c>
      <c r="F17" s="56" t="inlineStr">
        <is>
          <t>%</t>
        </is>
      </c>
      <c r="G17" s="60" t="n">
        <v>1</v>
      </c>
      <c r="H17" s="60" t="n">
        <v>1</v>
      </c>
      <c r="I17" s="60" t="n">
        <v>1</v>
      </c>
      <c r="J17" s="89">
        <f>I17*C17</f>
        <v/>
      </c>
    </row>
    <row r="18" ht="63" customHeight="1">
      <c r="A18" s="58" t="n">
        <v>2</v>
      </c>
      <c r="B18" s="54" t="inlineStr">
        <is>
          <t>Hướng dẫn người bệnh/ gia đình tự chăm sóc, theo dõi, phòng bệnh trong thời gian nằm viện và sau khi ra viện, đảm bảo 100% hiểu rõ</t>
        </is>
      </c>
      <c r="C18" s="55" t="n">
        <v>0.2</v>
      </c>
      <c r="D18" s="61" t="inlineStr">
        <is>
          <t>KQ= 100%:  KPI=100%
KQ&lt; 100%: KPI=0%</t>
        </is>
      </c>
      <c r="E18" s="59" t="inlineStr">
        <is>
          <t>Báo cáo điều dưỡng trưởng</t>
        </is>
      </c>
      <c r="F18" s="56" t="inlineStr">
        <is>
          <t>%</t>
        </is>
      </c>
      <c r="G18" s="60" t="n">
        <v>1</v>
      </c>
      <c r="H18" s="60" t="n">
        <v>1</v>
      </c>
      <c r="I18" s="60" t="n">
        <v>1</v>
      </c>
      <c r="J18" s="89">
        <f>I18*C18</f>
        <v/>
      </c>
    </row>
    <row r="19" ht="15.75" customHeight="1">
      <c r="A19" s="44" t="n"/>
      <c r="B19" s="44" t="inlineStr">
        <is>
          <t>TỔNG CỘNG</t>
        </is>
      </c>
      <c r="C19" s="48" t="n"/>
      <c r="D19" s="47" t="n"/>
      <c r="E19" s="48" t="n"/>
      <c r="F19" s="47" t="n"/>
      <c r="G19" s="62" t="n"/>
      <c r="H19" s="63" t="n"/>
      <c r="I19" s="41" t="n"/>
      <c r="J19" s="26">
        <f>SUM(J7:J11)</f>
        <v/>
      </c>
    </row>
    <row r="20">
      <c r="A20" s="64" t="n"/>
      <c r="B20" s="64" t="n"/>
      <c r="C20" s="64" t="n"/>
      <c r="D20" s="102" t="n"/>
      <c r="E20" s="64" t="n"/>
      <c r="F20" s="102" t="n"/>
      <c r="G20" s="66" t="n"/>
      <c r="H20" s="67" t="n"/>
      <c r="I20" s="64" t="n"/>
      <c r="J20" s="64" t="n"/>
    </row>
    <row r="21">
      <c r="A21" s="64" t="n"/>
      <c r="B21" s="101" t="inlineStr">
        <is>
          <t>Người nhận tiêu chí đánh giá</t>
        </is>
      </c>
      <c r="D21" s="101" t="n"/>
      <c r="E21" s="101" t="inlineStr">
        <is>
          <t>Người xem xét tiêu chí đánh giá</t>
        </is>
      </c>
      <c r="F21" s="101" t="n"/>
      <c r="G21" s="101" t="inlineStr">
        <is>
          <t>Người duyệt kết quả đánh giá</t>
        </is>
      </c>
    </row>
    <row r="22">
      <c r="A22" s="64" t="n"/>
      <c r="B22" s="102" t="inlineStr">
        <is>
          <t>Chức danh (Position)</t>
        </is>
      </c>
      <c r="D22" s="102" t="n"/>
      <c r="E22" s="102" t="n"/>
      <c r="F22" s="102" t="n"/>
      <c r="G22" s="102" t="inlineStr">
        <is>
          <t>Chức danh (Position)</t>
        </is>
      </c>
    </row>
    <row r="23">
      <c r="A23" s="69" t="n"/>
      <c r="B23" s="69" t="n"/>
      <c r="C23" s="69" t="n"/>
      <c r="D23" s="97" t="n"/>
      <c r="E23" s="69" t="n"/>
      <c r="F23" s="97" t="n"/>
      <c r="G23" s="71" t="n"/>
      <c r="H23" s="72" t="n"/>
      <c r="I23" s="69" t="n"/>
      <c r="J23" s="69" t="n"/>
    </row>
    <row r="24">
      <c r="A24" s="69" t="n"/>
      <c r="B24" s="69" t="n"/>
      <c r="C24" s="69" t="n"/>
      <c r="D24" s="97" t="n"/>
      <c r="E24" s="69" t="n"/>
      <c r="F24" s="97" t="n"/>
      <c r="G24" s="71" t="n"/>
      <c r="H24" s="72" t="n"/>
      <c r="I24" s="69" t="n"/>
      <c r="J24" s="69" t="n"/>
    </row>
    <row r="25">
      <c r="A25" s="69" t="n"/>
      <c r="B25" s="69" t="n"/>
      <c r="C25" s="69" t="n"/>
      <c r="D25" s="97" t="n"/>
      <c r="E25" s="69" t="n"/>
      <c r="F25" s="97" t="n"/>
      <c r="G25" s="71" t="n"/>
      <c r="H25" s="72" t="n"/>
      <c r="I25" s="69" t="n"/>
      <c r="J25" s="69" t="n"/>
    </row>
    <row r="26">
      <c r="A26" s="69" t="n"/>
      <c r="B26" s="69" t="n"/>
      <c r="C26" s="69" t="n"/>
      <c r="D26" s="97" t="n"/>
      <c r="E26" s="69" t="n"/>
      <c r="F26" s="97" t="n"/>
      <c r="G26" s="71" t="n"/>
      <c r="H26" s="72" t="n"/>
      <c r="I26" s="69" t="n"/>
      <c r="J26" s="69" t="n"/>
    </row>
    <row r="27">
      <c r="A27" s="69" t="n"/>
      <c r="B27" s="69" t="n"/>
      <c r="C27" s="69" t="n"/>
      <c r="D27" s="97" t="n"/>
      <c r="E27" s="69" t="n"/>
      <c r="F27" s="97" t="n"/>
      <c r="G27" s="71" t="n"/>
      <c r="H27" s="72" t="n"/>
      <c r="I27" s="69" t="n"/>
      <c r="J27" s="69" t="n"/>
    </row>
    <row r="28">
      <c r="A28" s="69" t="n"/>
      <c r="B28" s="97" t="inlineStr">
        <is>
          <t>Ngày (Date) ....../....../......</t>
        </is>
      </c>
      <c r="D28" s="97" t="n"/>
      <c r="E28" s="97" t="inlineStr">
        <is>
          <t>Ngày (Date) ....../....../......</t>
        </is>
      </c>
      <c r="F28" s="97" t="n"/>
      <c r="G28" s="97" t="inlineStr">
        <is>
          <t>Ngày (Date) ....../....../......</t>
        </is>
      </c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orientation="landscape" paperSize="9" scale="66" fitToWidth="0" verticalDpi="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J28"/>
  <sheetViews>
    <sheetView workbookViewId="0">
      <selection activeCell="A1" sqref="A1"/>
    </sheetView>
  </sheetViews>
  <sheetFormatPr baseColWidth="8" defaultRowHeight="15"/>
  <cols>
    <col width="4.85546875" customWidth="1" min="1" max="1"/>
    <col width="33.42578125" customWidth="1" min="2" max="2"/>
    <col width="22" customWidth="1" min="4" max="4"/>
    <col width="15.7109375" customWidth="1" min="5" max="5"/>
    <col width="11.5703125" bestFit="1" customWidth="1" min="10" max="10"/>
  </cols>
  <sheetData>
    <row r="1" ht="22.5" customHeight="1">
      <c r="A1" s="2" t="n"/>
      <c r="B1" s="2" t="n"/>
      <c r="C1" s="94" t="inlineStr">
        <is>
          <t>BỆNH VIỆN NHI ĐỒNG THÀNH PHỐ
KHOA PTGMHS
KPI CÁ NHÂN - QUÝ III/2020</t>
        </is>
      </c>
    </row>
    <row r="2" ht="18" customHeight="1">
      <c r="A2" s="2" t="n"/>
      <c r="B2" s="2" t="n"/>
      <c r="C2" s="73" t="inlineStr">
        <is>
          <t>KHOA NGOẠI THẦN KINH - KPI CÁ NHÂN QUÝ IV 2020</t>
        </is>
      </c>
      <c r="D2" s="2" t="n"/>
      <c r="E2" s="2" t="n"/>
      <c r="F2" s="3" t="n"/>
      <c r="G2" s="4" t="n"/>
      <c r="H2" s="5" t="n"/>
      <c r="I2" s="2" t="n"/>
      <c r="J2" s="2" t="n"/>
    </row>
    <row r="3" ht="15" customHeight="1">
      <c r="A3" s="95" t="inlineStr">
        <is>
          <t>Họ và tên:</t>
        </is>
      </c>
      <c r="C3" s="104" t="inlineStr">
        <is>
          <t>PHẠM THỊ QUỲNH VÂN</t>
        </is>
      </c>
      <c r="F3" s="105" t="inlineStr">
        <is>
          <t>Chức danh:</t>
        </is>
      </c>
      <c r="H3" s="106" t="inlineStr">
        <is>
          <t>Điều dưỡng</t>
        </is>
      </c>
      <c r="J3" s="6" t="n"/>
    </row>
    <row r="4">
      <c r="A4" s="95" t="inlineStr">
        <is>
          <t>Mã nhân viên:</t>
        </is>
      </c>
      <c r="C4" s="103" t="inlineStr">
        <is>
          <t>00976</t>
        </is>
      </c>
      <c r="F4" s="75" t="n"/>
      <c r="G4" s="75" t="n"/>
      <c r="H4" s="75" t="n"/>
      <c r="I4" s="76" t="n"/>
      <c r="J4" s="6" t="n"/>
    </row>
    <row r="5">
      <c r="A5" s="8" t="n"/>
      <c r="B5" s="8" t="n"/>
      <c r="C5" s="9" t="n"/>
      <c r="D5" s="10" t="n"/>
      <c r="E5" s="11" t="n"/>
      <c r="F5" s="12" t="n"/>
      <c r="G5" s="7" t="inlineStr"/>
      <c r="H5" s="13" t="n"/>
      <c r="I5" s="14" t="n"/>
      <c r="J5" s="14" t="n"/>
    </row>
    <row r="6" ht="57" customHeight="1">
      <c r="A6" s="15" t="inlineStr">
        <is>
          <t>Stt</t>
        </is>
      </c>
      <c r="B6" s="15" t="inlineStr">
        <is>
          <t>Mục tiêu đánh giá</t>
        </is>
      </c>
      <c r="C6" s="15" t="inlineStr">
        <is>
          <t>Trọng 
số</t>
        </is>
      </c>
      <c r="D6" s="16" t="inlineStr">
        <is>
          <t>Phương pháp đo</t>
        </is>
      </c>
      <c r="E6" s="15" t="inlineStr">
        <is>
          <t xml:space="preserve">Nguồn chứng minh </t>
        </is>
      </c>
      <c r="F6" s="15" t="inlineStr">
        <is>
          <t>ĐVT</t>
        </is>
      </c>
      <c r="G6" s="17" t="inlineStr">
        <is>
          <t>Kế hoạch</t>
        </is>
      </c>
      <c r="H6" s="18" t="inlineStr">
        <is>
          <t>Thực hiện</t>
        </is>
      </c>
      <c r="I6" s="15" t="inlineStr">
        <is>
          <t>Tỉ lệ (%)
hoàn thành</t>
        </is>
      </c>
      <c r="J6" s="15" t="inlineStr">
        <is>
          <t>Kết quả KPI</t>
        </is>
      </c>
    </row>
    <row r="7">
      <c r="A7" s="19" t="inlineStr">
        <is>
          <t xml:space="preserve">I </t>
        </is>
      </c>
      <c r="B7" s="20" t="inlineStr">
        <is>
          <t>THÁI ĐỘ - HÀNH VI</t>
        </is>
      </c>
      <c r="C7" s="21" t="n">
        <v>0.2</v>
      </c>
      <c r="D7" s="22" t="n"/>
      <c r="E7" s="23" t="n"/>
      <c r="F7" s="24" t="n"/>
      <c r="G7" s="19" t="n"/>
      <c r="H7" s="25" t="n"/>
      <c r="I7" s="24" t="n"/>
      <c r="J7" s="26">
        <f>C7+J8</f>
        <v/>
      </c>
    </row>
    <row r="8">
      <c r="A8" s="27" t="n"/>
      <c r="B8" s="28" t="n"/>
      <c r="C8" s="29" t="n"/>
      <c r="D8" s="30" t="n"/>
      <c r="E8" s="31" t="n"/>
      <c r="F8" s="32" t="n"/>
      <c r="G8" s="33" t="n"/>
      <c r="H8" s="34" t="n"/>
      <c r="I8" s="35" t="n"/>
      <c r="J8" s="36" t="n"/>
    </row>
    <row r="9" ht="28.5" customHeight="1">
      <c r="A9" s="37" t="inlineStr">
        <is>
          <t>II</t>
        </is>
      </c>
      <c r="B9" s="38" t="inlineStr">
        <is>
          <t>ĐÁNH GIÁ TOÀN DIỆN KHOA/PHÒNG</t>
        </is>
      </c>
      <c r="C9" s="39" t="n">
        <v>0.3</v>
      </c>
      <c r="D9" s="40" t="n"/>
      <c r="E9" s="41" t="n"/>
      <c r="F9" s="42" t="n"/>
      <c r="G9" s="37" t="n"/>
      <c r="H9" s="43" t="n"/>
      <c r="I9" s="42" t="n"/>
      <c r="J9" s="84">
        <f>I10*C9</f>
        <v/>
      </c>
    </row>
    <row r="10">
      <c r="A10" s="27" t="n"/>
      <c r="B10" s="28" t="n"/>
      <c r="C10" s="29" t="n"/>
      <c r="D10" s="30" t="n"/>
      <c r="E10" s="31" t="n"/>
      <c r="F10" s="32" t="n"/>
      <c r="G10" s="33" t="n"/>
      <c r="H10" s="34" t="n"/>
      <c r="I10" s="83" t="n">
        <v>0.74</v>
      </c>
      <c r="J10" s="36" t="n"/>
    </row>
    <row r="11" ht="15.75" customHeight="1">
      <c r="A11" s="44" t="inlineStr">
        <is>
          <t>III</t>
        </is>
      </c>
      <c r="B11" s="45" t="inlineStr">
        <is>
          <t>MỤC TIÊU CÔNG VIỆC</t>
        </is>
      </c>
      <c r="C11" s="46" t="n">
        <v>0.5</v>
      </c>
      <c r="D11" s="47" t="n"/>
      <c r="E11" s="48" t="n"/>
      <c r="F11" s="49" t="n"/>
      <c r="G11" s="37" t="n"/>
      <c r="H11" s="43" t="n"/>
      <c r="I11" s="42" t="n"/>
      <c r="J11" s="84">
        <f>SUM(J13:J18)*C11</f>
        <v/>
      </c>
    </row>
    <row r="12" ht="15.75" customHeight="1">
      <c r="A12" s="50" t="inlineStr">
        <is>
          <t xml:space="preserve">Mục tiêu bắt buộc (theo mục tiêu phòng) </t>
        </is>
      </c>
      <c r="B12" s="107" t="n"/>
      <c r="C12" s="107" t="n"/>
      <c r="D12" s="107" t="n"/>
      <c r="E12" s="108" t="n"/>
      <c r="F12" s="50" t="n"/>
      <c r="G12" s="51" t="n"/>
      <c r="H12" s="52" t="n"/>
      <c r="I12" s="53" t="n"/>
      <c r="J12" s="53" t="n"/>
    </row>
    <row r="13" ht="33" customFormat="1" customHeight="1" s="74">
      <c r="A13" s="54" t="n">
        <v>1</v>
      </c>
      <c r="B13" s="54" t="inlineStr">
        <is>
          <t>Tỉ lệ nghỉ việc &lt;5%</t>
        </is>
      </c>
      <c r="C13" s="55" t="n">
        <v>0.2</v>
      </c>
      <c r="D13" s="54" t="inlineStr">
        <is>
          <t>KQ&gt;5%: KPI =0%;
KPI=KQ/5%*100%</t>
        </is>
      </c>
      <c r="E13" s="54" t="inlineStr">
        <is>
          <t>Báo cáo TCCB</t>
        </is>
      </c>
      <c r="F13" s="56" t="inlineStr">
        <is>
          <t>%</t>
        </is>
      </c>
      <c r="G13" s="85" t="inlineStr">
        <is>
          <t>&lt;5</t>
        </is>
      </c>
      <c r="H13" s="92" t="n">
        <v>0.038</v>
      </c>
      <c r="I13" s="90" t="n">
        <v>1</v>
      </c>
      <c r="J13" s="93">
        <f>I13*C13</f>
        <v/>
      </c>
    </row>
    <row r="14" ht="67.5" customFormat="1" customHeight="1" s="74">
      <c r="A14" s="54" t="n">
        <v>2</v>
      </c>
      <c r="B14" s="80" t="inlineStr">
        <is>
          <t>Điểm đánh giá chất lượng Bệnh viện tối thiểu đạt 4.2/5 điểm (hoặc nằm trong top 10 BV của Thành phố)</t>
        </is>
      </c>
      <c r="C14" s="55" t="n">
        <v>0.2</v>
      </c>
      <c r="D14" s="81" t="inlineStr">
        <is>
          <t>KQ &lt; 4 điểm: KPI=0%
KQ &gt;= 4 điểm: KPI=KQ/4.2*100%</t>
        </is>
      </c>
      <c r="E14" s="82" t="inlineStr">
        <is>
          <t>Báo cáo QLCL</t>
        </is>
      </c>
      <c r="F14" s="56" t="inlineStr">
        <is>
          <t>%</t>
        </is>
      </c>
      <c r="G14" s="91" t="n">
        <v>4.2</v>
      </c>
      <c r="H14" s="91" t="n">
        <v>4.17</v>
      </c>
      <c r="I14" s="93" t="n">
        <v>0.99</v>
      </c>
      <c r="J14" s="93">
        <f>I14*C14</f>
        <v/>
      </c>
    </row>
    <row r="15" ht="47.25" customHeight="1">
      <c r="A15" s="54" t="n">
        <v>3</v>
      </c>
      <c r="B15" s="54" t="inlineStr">
        <is>
          <t>Công suất sử dụng giường lớn hơn 80% so với số giường chỉ tiêu được giao</t>
        </is>
      </c>
      <c r="C15" s="55" t="n">
        <v>0.2</v>
      </c>
      <c r="D15" s="54" t="inlineStr">
        <is>
          <t>KQ &lt; 60%: KPI=0%
KQ &gt;= 60%: KPI=KQ/80%*100%</t>
        </is>
      </c>
      <c r="E15" s="54" t="inlineStr">
        <is>
          <t>Báo cáo KHTH</t>
        </is>
      </c>
      <c r="F15" s="77" t="inlineStr">
        <is>
          <t>%</t>
        </is>
      </c>
      <c r="G15" s="78" t="n">
        <v>0.8</v>
      </c>
      <c r="H15" s="87" t="n">
        <v>0.84</v>
      </c>
      <c r="I15" s="88">
        <f>H15/G15</f>
        <v/>
      </c>
      <c r="J15" s="57">
        <f>I15*C15</f>
        <v/>
      </c>
    </row>
    <row r="16" ht="15.75" customHeight="1">
      <c r="A16" s="50" t="inlineStr">
        <is>
          <t>Mục tiêu đăng ký thêm (theo định hướng xác định danh mục KPI) (có hoặc không)</t>
        </is>
      </c>
      <c r="B16" s="107" t="n"/>
      <c r="C16" s="107" t="n"/>
      <c r="D16" s="107" t="n"/>
      <c r="E16" s="108" t="n"/>
      <c r="F16" s="50" t="n"/>
      <c r="G16" s="51" t="n"/>
      <c r="H16" s="52" t="n"/>
      <c r="I16" s="53" t="n"/>
      <c r="J16" s="53" t="n"/>
    </row>
    <row r="17" ht="47.25" customHeight="1">
      <c r="A17" s="58" t="n">
        <v>1</v>
      </c>
      <c r="B17" s="54" t="inlineStr">
        <is>
          <t>Đảm bảo 100% thực hiện thuốc theo đúng y lệnh Bác sĩ</t>
        </is>
      </c>
      <c r="C17" s="79" t="n">
        <v>0.2</v>
      </c>
      <c r="D17" s="61" t="inlineStr">
        <is>
          <t>KQ= 100%:  KPI=100%
KQ&lt; 100%: KPI=0%</t>
        </is>
      </c>
      <c r="E17" s="59" t="inlineStr">
        <is>
          <t>Báo cáo điều dưỡng trưởng</t>
        </is>
      </c>
      <c r="F17" s="56" t="inlineStr">
        <is>
          <t>%</t>
        </is>
      </c>
      <c r="G17" s="60" t="n">
        <v>1</v>
      </c>
      <c r="H17" s="60" t="n">
        <v>1</v>
      </c>
      <c r="I17" s="60" t="n">
        <v>1</v>
      </c>
      <c r="J17" s="89">
        <f>I17*C17</f>
        <v/>
      </c>
    </row>
    <row r="18" ht="63" customHeight="1">
      <c r="A18" s="58" t="n">
        <v>2</v>
      </c>
      <c r="B18" s="54" t="inlineStr">
        <is>
          <t>Hướng dẫn người bệnh/ gia đình tự chăm sóc, theo dõi, phòng bệnh trong thời gian nằm viện và sau khi ra viện, đảm bảo 100% hiểu rõ</t>
        </is>
      </c>
      <c r="C18" s="55" t="n">
        <v>0.2</v>
      </c>
      <c r="D18" s="61" t="inlineStr">
        <is>
          <t>KQ= 100%:  KPI=100%
KQ&lt; 100%: KPI=0%</t>
        </is>
      </c>
      <c r="E18" s="59" t="inlineStr">
        <is>
          <t>Báo cáo điều dưỡng trưởng</t>
        </is>
      </c>
      <c r="F18" s="56" t="inlineStr">
        <is>
          <t>%</t>
        </is>
      </c>
      <c r="G18" s="60" t="n">
        <v>1</v>
      </c>
      <c r="H18" s="60" t="n">
        <v>1</v>
      </c>
      <c r="I18" s="60" t="n">
        <v>1</v>
      </c>
      <c r="J18" s="89">
        <f>I18*C18</f>
        <v/>
      </c>
    </row>
    <row r="19" ht="15.75" customHeight="1">
      <c r="A19" s="44" t="n"/>
      <c r="B19" s="44" t="inlineStr">
        <is>
          <t>TỔNG CỘNG</t>
        </is>
      </c>
      <c r="C19" s="48" t="n"/>
      <c r="D19" s="47" t="n"/>
      <c r="E19" s="48" t="n"/>
      <c r="F19" s="47" t="n"/>
      <c r="G19" s="62" t="n"/>
      <c r="H19" s="63" t="n"/>
      <c r="I19" s="41" t="n"/>
      <c r="J19" s="26">
        <f>SUM(J7:J11)</f>
        <v/>
      </c>
    </row>
    <row r="20">
      <c r="A20" s="64" t="n"/>
      <c r="B20" s="64" t="n"/>
      <c r="C20" s="64" t="n"/>
      <c r="D20" s="102" t="n"/>
      <c r="E20" s="64" t="n"/>
      <c r="F20" s="102" t="n"/>
      <c r="G20" s="66" t="n"/>
      <c r="H20" s="67" t="n"/>
      <c r="I20" s="64" t="n"/>
      <c r="J20" s="64" t="n"/>
    </row>
    <row r="21">
      <c r="A21" s="64" t="n"/>
      <c r="B21" s="101" t="inlineStr">
        <is>
          <t>Người nhận tiêu chí đánh giá</t>
        </is>
      </c>
      <c r="D21" s="101" t="n"/>
      <c r="E21" s="101" t="inlineStr">
        <is>
          <t>Người xem xét tiêu chí đánh giá</t>
        </is>
      </c>
      <c r="F21" s="101" t="n"/>
      <c r="G21" s="101" t="inlineStr">
        <is>
          <t>Người duyệt kết quả đánh giá</t>
        </is>
      </c>
    </row>
    <row r="22">
      <c r="A22" s="64" t="n"/>
      <c r="B22" s="102" t="inlineStr">
        <is>
          <t>Chức danh (Position)</t>
        </is>
      </c>
      <c r="D22" s="102" t="n"/>
      <c r="E22" s="102" t="n"/>
      <c r="F22" s="102" t="n"/>
      <c r="G22" s="102" t="inlineStr">
        <is>
          <t>Chức danh (Position)</t>
        </is>
      </c>
    </row>
    <row r="23">
      <c r="A23" s="69" t="n"/>
      <c r="B23" s="69" t="n"/>
      <c r="C23" s="69" t="n"/>
      <c r="D23" s="97" t="n"/>
      <c r="E23" s="69" t="n"/>
      <c r="F23" s="97" t="n"/>
      <c r="G23" s="71" t="n"/>
      <c r="H23" s="72" t="n"/>
      <c r="I23" s="69" t="n"/>
      <c r="J23" s="69" t="n"/>
    </row>
    <row r="24">
      <c r="A24" s="69" t="n"/>
      <c r="B24" s="69" t="n"/>
      <c r="C24" s="69" t="n"/>
      <c r="D24" s="97" t="n"/>
      <c r="E24" s="69" t="n"/>
      <c r="F24" s="97" t="n"/>
      <c r="G24" s="71" t="n"/>
      <c r="H24" s="72" t="n"/>
      <c r="I24" s="69" t="n"/>
      <c r="J24" s="69" t="n"/>
    </row>
    <row r="25">
      <c r="A25" s="69" t="n"/>
      <c r="B25" s="69" t="n"/>
      <c r="C25" s="69" t="n"/>
      <c r="D25" s="97" t="n"/>
      <c r="E25" s="69" t="n"/>
      <c r="F25" s="97" t="n"/>
      <c r="G25" s="71" t="n"/>
      <c r="H25" s="72" t="n"/>
      <c r="I25" s="69" t="n"/>
      <c r="J25" s="69" t="n"/>
    </row>
    <row r="26">
      <c r="A26" s="69" t="n"/>
      <c r="B26" s="69" t="n"/>
      <c r="C26" s="69" t="n"/>
      <c r="D26" s="97" t="n"/>
      <c r="E26" s="69" t="n"/>
      <c r="F26" s="97" t="n"/>
      <c r="G26" s="71" t="n"/>
      <c r="H26" s="72" t="n"/>
      <c r="I26" s="69" t="n"/>
      <c r="J26" s="69" t="n"/>
    </row>
    <row r="27">
      <c r="A27" s="69" t="n"/>
      <c r="B27" s="69" t="n"/>
      <c r="C27" s="69" t="n"/>
      <c r="D27" s="97" t="n"/>
      <c r="E27" s="69" t="n"/>
      <c r="F27" s="97" t="n"/>
      <c r="G27" s="71" t="n"/>
      <c r="H27" s="72" t="n"/>
      <c r="I27" s="69" t="n"/>
      <c r="J27" s="69" t="n"/>
    </row>
    <row r="28">
      <c r="A28" s="69" t="n"/>
      <c r="B28" s="97" t="inlineStr">
        <is>
          <t>Ngày (Date) ....../....../......</t>
        </is>
      </c>
      <c r="D28" s="97" t="n"/>
      <c r="E28" s="97" t="inlineStr">
        <is>
          <t>Ngày (Date) ....../....../......</t>
        </is>
      </c>
      <c r="F28" s="97" t="n"/>
      <c r="G28" s="97" t="inlineStr">
        <is>
          <t>Ngày (Date) ....../....../......</t>
        </is>
      </c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orientation="landscape" paperSize="9" scale="66" fitToWidth="0" verticalDpi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28"/>
  <sheetViews>
    <sheetView workbookViewId="0">
      <selection activeCell="A1" sqref="A1"/>
    </sheetView>
  </sheetViews>
  <sheetFormatPr baseColWidth="8" defaultRowHeight="15"/>
  <cols>
    <col width="4.85546875" customWidth="1" min="1" max="1"/>
    <col width="33.42578125" customWidth="1" min="2" max="2"/>
    <col width="22" customWidth="1" min="4" max="4"/>
    <col width="15.7109375" customWidth="1" min="5" max="5"/>
    <col width="11.5703125" bestFit="1" customWidth="1" min="10" max="10"/>
  </cols>
  <sheetData>
    <row r="1" ht="22.5" customHeight="1">
      <c r="A1" s="2" t="n"/>
      <c r="B1" s="2" t="n"/>
      <c r="C1" s="94" t="inlineStr">
        <is>
          <t>BỆNH VIỆN NHI ĐỒNG THÀNH PHỐ
KHOA PTGMHS
KPI CÁ NHÂN - QUÝ III/2020</t>
        </is>
      </c>
    </row>
    <row r="2" ht="18" customHeight="1">
      <c r="A2" s="2" t="n"/>
      <c r="B2" s="2" t="n"/>
      <c r="C2" s="73" t="inlineStr">
        <is>
          <t>KHOA NGOẠI THẦN KINH - KPI CÁ NHÂN QUÝ IV 2020</t>
        </is>
      </c>
      <c r="D2" s="2" t="n"/>
      <c r="E2" s="2" t="n"/>
      <c r="F2" s="3" t="n"/>
      <c r="G2" s="4" t="n"/>
      <c r="H2" s="5" t="n"/>
      <c r="I2" s="2" t="n"/>
      <c r="J2" s="2" t="n"/>
    </row>
    <row r="3" ht="15" customHeight="1">
      <c r="A3" s="95" t="inlineStr">
        <is>
          <t>Họ và tên:</t>
        </is>
      </c>
      <c r="C3" s="104" t="inlineStr">
        <is>
          <t>NGUYỄN MINH TÂN</t>
        </is>
      </c>
      <c r="F3" s="105" t="inlineStr">
        <is>
          <t>Chức danh:</t>
        </is>
      </c>
      <c r="H3" s="106" t="inlineStr">
        <is>
          <t>Điều dưỡng</t>
        </is>
      </c>
      <c r="J3" s="6" t="n"/>
    </row>
    <row r="4">
      <c r="A4" s="95" t="inlineStr">
        <is>
          <t>Mã nhân viên:</t>
        </is>
      </c>
      <c r="C4" s="103" t="inlineStr">
        <is>
          <t>01093</t>
        </is>
      </c>
      <c r="F4" s="75" t="n"/>
      <c r="G4" s="75" t="n"/>
      <c r="H4" s="75" t="n"/>
      <c r="I4" s="76" t="n"/>
      <c r="J4" s="6" t="n"/>
    </row>
    <row r="5">
      <c r="A5" s="8" t="n"/>
      <c r="B5" s="8" t="n"/>
      <c r="C5" s="9" t="n"/>
      <c r="D5" s="10" t="n"/>
      <c r="E5" s="11" t="n"/>
      <c r="F5" s="12" t="n"/>
      <c r="G5" s="7" t="inlineStr"/>
      <c r="H5" s="13" t="n"/>
      <c r="I5" s="14" t="n"/>
      <c r="J5" s="14" t="n"/>
    </row>
    <row r="6" ht="57" customHeight="1">
      <c r="A6" s="15" t="inlineStr">
        <is>
          <t>Stt</t>
        </is>
      </c>
      <c r="B6" s="15" t="inlineStr">
        <is>
          <t>Mục tiêu đánh giá</t>
        </is>
      </c>
      <c r="C6" s="15" t="inlineStr">
        <is>
          <t>Trọng 
số</t>
        </is>
      </c>
      <c r="D6" s="16" t="inlineStr">
        <is>
          <t>Phương pháp đo</t>
        </is>
      </c>
      <c r="E6" s="15" t="inlineStr">
        <is>
          <t xml:space="preserve">Nguồn chứng minh </t>
        </is>
      </c>
      <c r="F6" s="15" t="inlineStr">
        <is>
          <t>ĐVT</t>
        </is>
      </c>
      <c r="G6" s="17" t="inlineStr">
        <is>
          <t>Kế hoạch</t>
        </is>
      </c>
      <c r="H6" s="18" t="inlineStr">
        <is>
          <t>Thực hiện</t>
        </is>
      </c>
      <c r="I6" s="15" t="inlineStr">
        <is>
          <t>Tỉ lệ (%)
hoàn thành</t>
        </is>
      </c>
      <c r="J6" s="15" t="inlineStr">
        <is>
          <t>Kết quả KPI</t>
        </is>
      </c>
    </row>
    <row r="7">
      <c r="A7" s="19" t="inlineStr">
        <is>
          <t xml:space="preserve">I </t>
        </is>
      </c>
      <c r="B7" s="20" t="inlineStr">
        <is>
          <t>THÁI ĐỘ - HÀNH VI</t>
        </is>
      </c>
      <c r="C7" s="21" t="n">
        <v>0.2</v>
      </c>
      <c r="D7" s="22" t="n"/>
      <c r="E7" s="23" t="n"/>
      <c r="F7" s="24" t="n"/>
      <c r="G7" s="19" t="n"/>
      <c r="H7" s="25" t="n"/>
      <c r="I7" s="24" t="n"/>
      <c r="J7" s="26">
        <f>C7+J8</f>
        <v/>
      </c>
    </row>
    <row r="8">
      <c r="A8" s="27" t="n"/>
      <c r="B8" s="28" t="n"/>
      <c r="C8" s="29" t="n"/>
      <c r="D8" s="30" t="n"/>
      <c r="E8" s="31" t="n"/>
      <c r="F8" s="32" t="n"/>
      <c r="G8" s="33" t="n"/>
      <c r="H8" s="34" t="n"/>
      <c r="I8" s="35" t="n"/>
      <c r="J8" s="36" t="n"/>
    </row>
    <row r="9" ht="28.5" customHeight="1">
      <c r="A9" s="37" t="inlineStr">
        <is>
          <t>II</t>
        </is>
      </c>
      <c r="B9" s="38" t="inlineStr">
        <is>
          <t>ĐÁNH GIÁ TOÀN DIỆN KHOA/PHÒNG</t>
        </is>
      </c>
      <c r="C9" s="39" t="n">
        <v>0.3</v>
      </c>
      <c r="D9" s="40" t="n"/>
      <c r="E9" s="41" t="n"/>
      <c r="F9" s="42" t="n"/>
      <c r="G9" s="37" t="n"/>
      <c r="H9" s="43" t="n"/>
      <c r="I9" s="42" t="n"/>
      <c r="J9" s="84">
        <f>I10*C9</f>
        <v/>
      </c>
    </row>
    <row r="10">
      <c r="A10" s="27" t="n"/>
      <c r="B10" s="28" t="n"/>
      <c r="C10" s="29" t="n"/>
      <c r="D10" s="30" t="n"/>
      <c r="E10" s="31" t="n"/>
      <c r="F10" s="32" t="n"/>
      <c r="G10" s="33" t="n"/>
      <c r="H10" s="34" t="n"/>
      <c r="I10" s="83" t="n">
        <v>0.74</v>
      </c>
      <c r="J10" s="36" t="n"/>
    </row>
    <row r="11" ht="15.75" customHeight="1">
      <c r="A11" s="44" t="inlineStr">
        <is>
          <t>III</t>
        </is>
      </c>
      <c r="B11" s="45" t="inlineStr">
        <is>
          <t>MỤC TIÊU CÔNG VIỆC</t>
        </is>
      </c>
      <c r="C11" s="46" t="n">
        <v>0.5</v>
      </c>
      <c r="D11" s="47" t="n"/>
      <c r="E11" s="48" t="n"/>
      <c r="F11" s="49" t="n"/>
      <c r="G11" s="37" t="n"/>
      <c r="H11" s="43" t="n"/>
      <c r="I11" s="42" t="n"/>
      <c r="J11" s="84">
        <f>SUM(J13:J18)*C11</f>
        <v/>
      </c>
    </row>
    <row r="12" ht="15.75" customHeight="1">
      <c r="A12" s="50" t="inlineStr">
        <is>
          <t xml:space="preserve">Mục tiêu bắt buộc (theo mục tiêu phòng) </t>
        </is>
      </c>
      <c r="B12" s="107" t="n"/>
      <c r="C12" s="107" t="n"/>
      <c r="D12" s="107" t="n"/>
      <c r="E12" s="108" t="n"/>
      <c r="F12" s="50" t="n"/>
      <c r="G12" s="51" t="n"/>
      <c r="H12" s="52" t="n"/>
      <c r="I12" s="53" t="n"/>
      <c r="J12" s="53" t="n"/>
    </row>
    <row r="13" ht="33" customFormat="1" customHeight="1" s="74">
      <c r="A13" s="54" t="n">
        <v>1</v>
      </c>
      <c r="B13" s="54" t="inlineStr">
        <is>
          <t>Tỉ lệ nghỉ việc &lt;5%</t>
        </is>
      </c>
      <c r="C13" s="55" t="n">
        <v>0.2</v>
      </c>
      <c r="D13" s="54" t="inlineStr">
        <is>
          <t>KQ&gt;5%: KPI =0%;
KPI=KQ/5%*100%</t>
        </is>
      </c>
      <c r="E13" s="54" t="inlineStr">
        <is>
          <t>Báo cáo TCCB</t>
        </is>
      </c>
      <c r="F13" s="56" t="inlineStr">
        <is>
          <t>%</t>
        </is>
      </c>
      <c r="G13" s="85" t="inlineStr">
        <is>
          <t>&lt;5</t>
        </is>
      </c>
      <c r="H13" s="92" t="n">
        <v>0.038</v>
      </c>
      <c r="I13" s="90" t="n">
        <v>1</v>
      </c>
      <c r="J13" s="93">
        <f>I13*C13</f>
        <v/>
      </c>
    </row>
    <row r="14" ht="67.5" customFormat="1" customHeight="1" s="74">
      <c r="A14" s="54" t="n">
        <v>2</v>
      </c>
      <c r="B14" s="80" t="inlineStr">
        <is>
          <t>Điểm đánh giá chất lượng Bệnh viện tối thiểu đạt 4.2/5 điểm (hoặc nằm trong top 10 BV của Thành phố)</t>
        </is>
      </c>
      <c r="C14" s="55" t="n">
        <v>0.2</v>
      </c>
      <c r="D14" s="81" t="inlineStr">
        <is>
          <t>KQ &lt; 4 điểm: KPI=0%
KQ &gt;= 4 điểm: KPI=KQ/4.2*100%</t>
        </is>
      </c>
      <c r="E14" s="82" t="inlineStr">
        <is>
          <t>Báo cáo QLCL</t>
        </is>
      </c>
      <c r="F14" s="56" t="inlineStr">
        <is>
          <t>%</t>
        </is>
      </c>
      <c r="G14" s="91" t="n">
        <v>4.2</v>
      </c>
      <c r="H14" s="91" t="n">
        <v>4.17</v>
      </c>
      <c r="I14" s="93" t="n">
        <v>0.99</v>
      </c>
      <c r="J14" s="93">
        <f>I14*C14</f>
        <v/>
      </c>
    </row>
    <row r="15" ht="47.25" customHeight="1">
      <c r="A15" s="54" t="n">
        <v>3</v>
      </c>
      <c r="B15" s="54" t="inlineStr">
        <is>
          <t>Công suất sử dụng giường lớn hơn 80% so với số giường chỉ tiêu được giao</t>
        </is>
      </c>
      <c r="C15" s="55" t="n">
        <v>0.2</v>
      </c>
      <c r="D15" s="54" t="inlineStr">
        <is>
          <t>KQ &lt; 60%: KPI=0%
KQ &gt;= 60%: KPI=KQ/80%*100%</t>
        </is>
      </c>
      <c r="E15" s="54" t="inlineStr">
        <is>
          <t>Báo cáo KHTH</t>
        </is>
      </c>
      <c r="F15" s="77" t="inlineStr">
        <is>
          <t>%</t>
        </is>
      </c>
      <c r="G15" s="78" t="n">
        <v>0.8</v>
      </c>
      <c r="H15" s="87" t="n">
        <v>0.84</v>
      </c>
      <c r="I15" s="88">
        <f>H15/G15</f>
        <v/>
      </c>
      <c r="J15" s="57">
        <f>I15*C15</f>
        <v/>
      </c>
    </row>
    <row r="16" ht="15.75" customHeight="1">
      <c r="A16" s="50" t="inlineStr">
        <is>
          <t>Mục tiêu đăng ký thêm (theo định hướng xác định danh mục KPI) (có hoặc không)</t>
        </is>
      </c>
      <c r="B16" s="107" t="n"/>
      <c r="C16" s="107" t="n"/>
      <c r="D16" s="107" t="n"/>
      <c r="E16" s="108" t="n"/>
      <c r="F16" s="50" t="n"/>
      <c r="G16" s="51" t="n"/>
      <c r="H16" s="52" t="n"/>
      <c r="I16" s="53" t="n"/>
      <c r="J16" s="53" t="n"/>
    </row>
    <row r="17" ht="47.25" customHeight="1">
      <c r="A17" s="58" t="n">
        <v>1</v>
      </c>
      <c r="B17" s="54" t="inlineStr">
        <is>
          <t>Đảm bảo 100% thực hiện thuốc theo đúng y lệnh Bác sĩ</t>
        </is>
      </c>
      <c r="C17" s="79" t="n">
        <v>0.2</v>
      </c>
      <c r="D17" s="61" t="inlineStr">
        <is>
          <t>KQ= 100%:  KPI=100%
KQ&lt; 100%: KPI=0%</t>
        </is>
      </c>
      <c r="E17" s="59" t="inlineStr">
        <is>
          <t>Báo cáo điều dưỡng trưởng</t>
        </is>
      </c>
      <c r="F17" s="56" t="inlineStr">
        <is>
          <t>%</t>
        </is>
      </c>
      <c r="G17" s="60" t="n">
        <v>1</v>
      </c>
      <c r="H17" s="60" t="n">
        <v>1</v>
      </c>
      <c r="I17" s="60" t="n">
        <v>1</v>
      </c>
      <c r="J17" s="89">
        <f>I17*C17</f>
        <v/>
      </c>
    </row>
    <row r="18" ht="63" customHeight="1">
      <c r="A18" s="58" t="n">
        <v>2</v>
      </c>
      <c r="B18" s="54" t="inlineStr">
        <is>
          <t>Hướng dẫn người bệnh/ gia đình tự chăm sóc, theo dõi, phòng bệnh trong thời gian nằm viện và sau khi ra viện, đảm bảo 100% hiểu rõ</t>
        </is>
      </c>
      <c r="C18" s="55" t="n">
        <v>0.2</v>
      </c>
      <c r="D18" s="61" t="inlineStr">
        <is>
          <t>KQ= 100%:  KPI=100%
KQ&lt; 100%: KPI=0%</t>
        </is>
      </c>
      <c r="E18" s="59" t="inlineStr">
        <is>
          <t>Báo cáo điều dưỡng trưởng</t>
        </is>
      </c>
      <c r="F18" s="56" t="inlineStr">
        <is>
          <t>%</t>
        </is>
      </c>
      <c r="G18" s="60" t="n">
        <v>1</v>
      </c>
      <c r="H18" s="60" t="n">
        <v>1</v>
      </c>
      <c r="I18" s="60" t="n">
        <v>1</v>
      </c>
      <c r="J18" s="89">
        <f>I18*C18</f>
        <v/>
      </c>
    </row>
    <row r="19" ht="15.75" customHeight="1">
      <c r="A19" s="44" t="n"/>
      <c r="B19" s="44" t="inlineStr">
        <is>
          <t>TỔNG CỘNG</t>
        </is>
      </c>
      <c r="C19" s="48" t="n"/>
      <c r="D19" s="47" t="n"/>
      <c r="E19" s="48" t="n"/>
      <c r="F19" s="47" t="n"/>
      <c r="G19" s="62" t="n"/>
      <c r="H19" s="63" t="n"/>
      <c r="I19" s="41" t="n"/>
      <c r="J19" s="26">
        <f>SUM(J7:J11)</f>
        <v/>
      </c>
    </row>
    <row r="20">
      <c r="A20" s="64" t="n"/>
      <c r="B20" s="64" t="n"/>
      <c r="C20" s="64" t="n"/>
      <c r="D20" s="102" t="n"/>
      <c r="E20" s="64" t="n"/>
      <c r="F20" s="102" t="n"/>
      <c r="G20" s="66" t="n"/>
      <c r="H20" s="67" t="n"/>
      <c r="I20" s="64" t="n"/>
      <c r="J20" s="64" t="n"/>
    </row>
    <row r="21">
      <c r="A21" s="64" t="n"/>
      <c r="B21" s="101" t="inlineStr">
        <is>
          <t>Người nhận tiêu chí đánh giá</t>
        </is>
      </c>
      <c r="D21" s="101" t="n"/>
      <c r="E21" s="101" t="inlineStr">
        <is>
          <t>Người xem xét tiêu chí đánh giá</t>
        </is>
      </c>
      <c r="F21" s="101" t="n"/>
      <c r="G21" s="101" t="inlineStr">
        <is>
          <t>Người duyệt kết quả đánh giá</t>
        </is>
      </c>
    </row>
    <row r="22">
      <c r="A22" s="64" t="n"/>
      <c r="B22" s="102" t="inlineStr">
        <is>
          <t>Chức danh (Position)</t>
        </is>
      </c>
      <c r="D22" s="102" t="n"/>
      <c r="E22" s="102" t="n"/>
      <c r="F22" s="102" t="n"/>
      <c r="G22" s="102" t="inlineStr">
        <is>
          <t>Chức danh (Position)</t>
        </is>
      </c>
    </row>
    <row r="23">
      <c r="A23" s="69" t="n"/>
      <c r="B23" s="69" t="n"/>
      <c r="C23" s="69" t="n"/>
      <c r="D23" s="97" t="n"/>
      <c r="E23" s="69" t="n"/>
      <c r="F23" s="97" t="n"/>
      <c r="G23" s="71" t="n"/>
      <c r="H23" s="72" t="n"/>
      <c r="I23" s="69" t="n"/>
      <c r="J23" s="69" t="n"/>
    </row>
    <row r="24">
      <c r="A24" s="69" t="n"/>
      <c r="B24" s="69" t="n"/>
      <c r="C24" s="69" t="n"/>
      <c r="D24" s="97" t="n"/>
      <c r="E24" s="69" t="n"/>
      <c r="F24" s="97" t="n"/>
      <c r="G24" s="71" t="n"/>
      <c r="H24" s="72" t="n"/>
      <c r="I24" s="69" t="n"/>
      <c r="J24" s="69" t="n"/>
    </row>
    <row r="25">
      <c r="A25" s="69" t="n"/>
      <c r="B25" s="69" t="n"/>
      <c r="C25" s="69" t="n"/>
      <c r="D25" s="97" t="n"/>
      <c r="E25" s="69" t="n"/>
      <c r="F25" s="97" t="n"/>
      <c r="G25" s="71" t="n"/>
      <c r="H25" s="72" t="n"/>
      <c r="I25" s="69" t="n"/>
      <c r="J25" s="69" t="n"/>
    </row>
    <row r="26">
      <c r="A26" s="69" t="n"/>
      <c r="B26" s="69" t="n"/>
      <c r="C26" s="69" t="n"/>
      <c r="D26" s="97" t="n"/>
      <c r="E26" s="69" t="n"/>
      <c r="F26" s="97" t="n"/>
      <c r="G26" s="71" t="n"/>
      <c r="H26" s="72" t="n"/>
      <c r="I26" s="69" t="n"/>
      <c r="J26" s="69" t="n"/>
    </row>
    <row r="27">
      <c r="A27" s="69" t="n"/>
      <c r="B27" s="69" t="n"/>
      <c r="C27" s="69" t="n"/>
      <c r="D27" s="97" t="n"/>
      <c r="E27" s="69" t="n"/>
      <c r="F27" s="97" t="n"/>
      <c r="G27" s="71" t="n"/>
      <c r="H27" s="72" t="n"/>
      <c r="I27" s="69" t="n"/>
      <c r="J27" s="69" t="n"/>
    </row>
    <row r="28">
      <c r="A28" s="69" t="n"/>
      <c r="B28" s="97" t="inlineStr">
        <is>
          <t>Ngày (Date) ....../....../......</t>
        </is>
      </c>
      <c r="D28" s="97" t="n"/>
      <c r="E28" s="97" t="inlineStr">
        <is>
          <t>Ngày (Date) ....../....../......</t>
        </is>
      </c>
      <c r="F28" s="97" t="n"/>
      <c r="G28" s="97" t="inlineStr">
        <is>
          <t>Ngày (Date) ....../....../......</t>
        </is>
      </c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orientation="landscape" paperSize="9" scale="66" fitToWidth="0" verticalDpi="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J28"/>
  <sheetViews>
    <sheetView workbookViewId="0">
      <selection activeCell="A1" sqref="A1"/>
    </sheetView>
  </sheetViews>
  <sheetFormatPr baseColWidth="8" defaultRowHeight="15"/>
  <cols>
    <col width="4.85546875" customWidth="1" min="1" max="1"/>
    <col width="33.42578125" customWidth="1" min="2" max="2"/>
    <col width="22" customWidth="1" min="4" max="4"/>
    <col width="15.7109375" customWidth="1" min="5" max="5"/>
    <col width="11.5703125" bestFit="1" customWidth="1" min="10" max="10"/>
  </cols>
  <sheetData>
    <row r="1" ht="22.5" customHeight="1">
      <c r="A1" s="2" t="n"/>
      <c r="B1" s="2" t="n"/>
      <c r="C1" s="94" t="inlineStr">
        <is>
          <t>BỆNH VIỆN NHI ĐỒNG THÀNH PHỐ
KHOA PTGMHS
KPI CÁ NHÂN - QUÝ III/2020</t>
        </is>
      </c>
    </row>
    <row r="2" ht="18" customHeight="1">
      <c r="A2" s="2" t="n"/>
      <c r="B2" s="2" t="n"/>
      <c r="C2" s="73" t="inlineStr">
        <is>
          <t>KHOA NGOẠI THẦN KINH - KPI CÁ NHÂN QUÝ IV 2020</t>
        </is>
      </c>
      <c r="D2" s="2" t="n"/>
      <c r="E2" s="2" t="n"/>
      <c r="F2" s="3" t="n"/>
      <c r="G2" s="4" t="n"/>
      <c r="H2" s="5" t="n"/>
      <c r="I2" s="2" t="n"/>
      <c r="J2" s="2" t="n"/>
    </row>
    <row r="3" ht="15" customHeight="1">
      <c r="A3" s="95" t="inlineStr">
        <is>
          <t>Họ và tên:</t>
        </is>
      </c>
      <c r="C3" s="104" t="inlineStr">
        <is>
          <t>VÕ THỊ PHƯƠNG TRANG</t>
        </is>
      </c>
      <c r="F3" s="105" t="inlineStr">
        <is>
          <t>Chức danh:</t>
        </is>
      </c>
      <c r="H3" s="106" t="inlineStr">
        <is>
          <t>Điều dưỡng</t>
        </is>
      </c>
      <c r="J3" s="6" t="n"/>
    </row>
    <row r="4">
      <c r="A4" s="95" t="inlineStr">
        <is>
          <t>Mã nhân viên:</t>
        </is>
      </c>
      <c r="C4" s="103" t="inlineStr">
        <is>
          <t>01118</t>
        </is>
      </c>
      <c r="F4" s="75" t="n"/>
      <c r="G4" s="75" t="n"/>
      <c r="H4" s="75" t="n"/>
      <c r="I4" s="76" t="n"/>
      <c r="J4" s="6" t="n"/>
    </row>
    <row r="5">
      <c r="A5" s="8" t="n"/>
      <c r="B5" s="8" t="n"/>
      <c r="C5" s="9" t="n"/>
      <c r="D5" s="10" t="n"/>
      <c r="E5" s="11" t="n"/>
      <c r="F5" s="12" t="n"/>
      <c r="G5" s="7" t="inlineStr"/>
      <c r="H5" s="13" t="n"/>
      <c r="I5" s="14" t="n"/>
      <c r="J5" s="14" t="n"/>
    </row>
    <row r="6" ht="57" customHeight="1">
      <c r="A6" s="15" t="inlineStr">
        <is>
          <t>Stt</t>
        </is>
      </c>
      <c r="B6" s="15" t="inlineStr">
        <is>
          <t>Mục tiêu đánh giá</t>
        </is>
      </c>
      <c r="C6" s="15" t="inlineStr">
        <is>
          <t>Trọng 
số</t>
        </is>
      </c>
      <c r="D6" s="16" t="inlineStr">
        <is>
          <t>Phương pháp đo</t>
        </is>
      </c>
      <c r="E6" s="15" t="inlineStr">
        <is>
          <t xml:space="preserve">Nguồn chứng minh </t>
        </is>
      </c>
      <c r="F6" s="15" t="inlineStr">
        <is>
          <t>ĐVT</t>
        </is>
      </c>
      <c r="G6" s="17" t="inlineStr">
        <is>
          <t>Kế hoạch</t>
        </is>
      </c>
      <c r="H6" s="18" t="inlineStr">
        <is>
          <t>Thực hiện</t>
        </is>
      </c>
      <c r="I6" s="15" t="inlineStr">
        <is>
          <t>Tỉ lệ (%)
hoàn thành</t>
        </is>
      </c>
      <c r="J6" s="15" t="inlineStr">
        <is>
          <t>Kết quả KPI</t>
        </is>
      </c>
    </row>
    <row r="7">
      <c r="A7" s="19" t="inlineStr">
        <is>
          <t xml:space="preserve">I </t>
        </is>
      </c>
      <c r="B7" s="20" t="inlineStr">
        <is>
          <t>THÁI ĐỘ - HÀNH VI</t>
        </is>
      </c>
      <c r="C7" s="21" t="n">
        <v>0.2</v>
      </c>
      <c r="D7" s="22" t="n"/>
      <c r="E7" s="23" t="n"/>
      <c r="F7" s="24" t="n"/>
      <c r="G7" s="19" t="n"/>
      <c r="H7" s="25" t="n"/>
      <c r="I7" s="24" t="n"/>
      <c r="J7" s="26">
        <f>C7+J8</f>
        <v/>
      </c>
    </row>
    <row r="8">
      <c r="A8" s="27" t="n"/>
      <c r="B8" s="28" t="n"/>
      <c r="C8" s="29" t="n"/>
      <c r="D8" s="30" t="n"/>
      <c r="E8" s="31" t="n"/>
      <c r="F8" s="32" t="n"/>
      <c r="G8" s="33" t="n"/>
      <c r="H8" s="34" t="n"/>
      <c r="I8" s="35" t="n"/>
      <c r="J8" s="36" t="n"/>
    </row>
    <row r="9" ht="28.5" customHeight="1">
      <c r="A9" s="37" t="inlineStr">
        <is>
          <t>II</t>
        </is>
      </c>
      <c r="B9" s="38" t="inlineStr">
        <is>
          <t>ĐÁNH GIÁ TOÀN DIỆN KHOA/PHÒNG</t>
        </is>
      </c>
      <c r="C9" s="39" t="n">
        <v>0.3</v>
      </c>
      <c r="D9" s="40" t="n"/>
      <c r="E9" s="41" t="n"/>
      <c r="F9" s="42" t="n"/>
      <c r="G9" s="37" t="n"/>
      <c r="H9" s="43" t="n"/>
      <c r="I9" s="42" t="n"/>
      <c r="J9" s="84">
        <f>I10*C9</f>
        <v/>
      </c>
    </row>
    <row r="10">
      <c r="A10" s="27" t="n"/>
      <c r="B10" s="28" t="n"/>
      <c r="C10" s="29" t="n"/>
      <c r="D10" s="30" t="n"/>
      <c r="E10" s="31" t="n"/>
      <c r="F10" s="32" t="n"/>
      <c r="G10" s="33" t="n"/>
      <c r="H10" s="34" t="n"/>
      <c r="I10" s="83" t="n">
        <v>0.74</v>
      </c>
      <c r="J10" s="36" t="n"/>
    </row>
    <row r="11" ht="15.75" customHeight="1">
      <c r="A11" s="44" t="inlineStr">
        <is>
          <t>III</t>
        </is>
      </c>
      <c r="B11" s="45" t="inlineStr">
        <is>
          <t>MỤC TIÊU CÔNG VIỆC</t>
        </is>
      </c>
      <c r="C11" s="46" t="n">
        <v>0.5</v>
      </c>
      <c r="D11" s="47" t="n"/>
      <c r="E11" s="48" t="n"/>
      <c r="F11" s="49" t="n"/>
      <c r="G11" s="37" t="n"/>
      <c r="H11" s="43" t="n"/>
      <c r="I11" s="42" t="n"/>
      <c r="J11" s="84">
        <f>SUM(J13:J18)*C11</f>
        <v/>
      </c>
    </row>
    <row r="12" ht="15.75" customHeight="1">
      <c r="A12" s="50" t="inlineStr">
        <is>
          <t xml:space="preserve">Mục tiêu bắt buộc (theo mục tiêu phòng) </t>
        </is>
      </c>
      <c r="B12" s="107" t="n"/>
      <c r="C12" s="107" t="n"/>
      <c r="D12" s="107" t="n"/>
      <c r="E12" s="108" t="n"/>
      <c r="F12" s="50" t="n"/>
      <c r="G12" s="51" t="n"/>
      <c r="H12" s="52" t="n"/>
      <c r="I12" s="53" t="n"/>
      <c r="J12" s="53" t="n"/>
    </row>
    <row r="13" ht="33" customFormat="1" customHeight="1" s="74">
      <c r="A13" s="54" t="n">
        <v>1</v>
      </c>
      <c r="B13" s="54" t="inlineStr">
        <is>
          <t>Tỉ lệ nghỉ việc &lt;5%</t>
        </is>
      </c>
      <c r="C13" s="55" t="n">
        <v>0.2</v>
      </c>
      <c r="D13" s="54" t="inlineStr">
        <is>
          <t>KQ&gt;5%: KPI =0%;
KPI=KQ/5%*100%</t>
        </is>
      </c>
      <c r="E13" s="54" t="inlineStr">
        <is>
          <t>Báo cáo TCCB</t>
        </is>
      </c>
      <c r="F13" s="56" t="inlineStr">
        <is>
          <t>%</t>
        </is>
      </c>
      <c r="G13" s="85" t="inlineStr">
        <is>
          <t>&lt;5</t>
        </is>
      </c>
      <c r="H13" s="92" t="n">
        <v>0.038</v>
      </c>
      <c r="I13" s="90" t="n">
        <v>1</v>
      </c>
      <c r="J13" s="93">
        <f>I13*C13</f>
        <v/>
      </c>
    </row>
    <row r="14" ht="67.5" customFormat="1" customHeight="1" s="74">
      <c r="A14" s="54" t="n">
        <v>2</v>
      </c>
      <c r="B14" s="80" t="inlineStr">
        <is>
          <t>Điểm đánh giá chất lượng Bệnh viện tối thiểu đạt 4.2/5 điểm (hoặc nằm trong top 10 BV của Thành phố)</t>
        </is>
      </c>
      <c r="C14" s="55" t="n">
        <v>0.2</v>
      </c>
      <c r="D14" s="81" t="inlineStr">
        <is>
          <t>KQ &lt; 4 điểm: KPI=0%
KQ &gt;= 4 điểm: KPI=KQ/4.2*100%</t>
        </is>
      </c>
      <c r="E14" s="82" t="inlineStr">
        <is>
          <t>Báo cáo QLCL</t>
        </is>
      </c>
      <c r="F14" s="56" t="inlineStr">
        <is>
          <t>%</t>
        </is>
      </c>
      <c r="G14" s="91" t="n">
        <v>4.2</v>
      </c>
      <c r="H14" s="91" t="n">
        <v>4.17</v>
      </c>
      <c r="I14" s="93" t="n">
        <v>0.99</v>
      </c>
      <c r="J14" s="93">
        <f>I14*C14</f>
        <v/>
      </c>
    </row>
    <row r="15" ht="47.25" customHeight="1">
      <c r="A15" s="54" t="n">
        <v>3</v>
      </c>
      <c r="B15" s="54" t="inlineStr">
        <is>
          <t>Công suất sử dụng giường lớn hơn 80% so với số giường chỉ tiêu được giao</t>
        </is>
      </c>
      <c r="C15" s="55" t="n">
        <v>0.2</v>
      </c>
      <c r="D15" s="54" t="inlineStr">
        <is>
          <t>KQ &lt; 60%: KPI=0%
KQ &gt;= 60%: KPI=KQ/80%*100%</t>
        </is>
      </c>
      <c r="E15" s="54" t="inlineStr">
        <is>
          <t>Báo cáo KHTH</t>
        </is>
      </c>
      <c r="F15" s="77" t="inlineStr">
        <is>
          <t>%</t>
        </is>
      </c>
      <c r="G15" s="78" t="n">
        <v>0.8</v>
      </c>
      <c r="H15" s="87" t="n">
        <v>0.84</v>
      </c>
      <c r="I15" s="88">
        <f>H15/G15</f>
        <v/>
      </c>
      <c r="J15" s="57">
        <f>I15*C15</f>
        <v/>
      </c>
    </row>
    <row r="16" ht="15.75" customHeight="1">
      <c r="A16" s="50" t="inlineStr">
        <is>
          <t>Mục tiêu đăng ký thêm (theo định hướng xác định danh mục KPI) (có hoặc không)</t>
        </is>
      </c>
      <c r="B16" s="107" t="n"/>
      <c r="C16" s="107" t="n"/>
      <c r="D16" s="107" t="n"/>
      <c r="E16" s="108" t="n"/>
      <c r="F16" s="50" t="n"/>
      <c r="G16" s="51" t="n"/>
      <c r="H16" s="52" t="n"/>
      <c r="I16" s="53" t="n"/>
      <c r="J16" s="53" t="n"/>
    </row>
    <row r="17" ht="47.25" customHeight="1">
      <c r="A17" s="58" t="n">
        <v>1</v>
      </c>
      <c r="B17" s="54" t="inlineStr">
        <is>
          <t>Đảm bảo 100% thực hiện thuốc theo đúng y lệnh Bác sĩ</t>
        </is>
      </c>
      <c r="C17" s="79" t="n">
        <v>0.2</v>
      </c>
      <c r="D17" s="61" t="inlineStr">
        <is>
          <t>KQ= 100%:  KPI=100%
KQ&lt; 100%: KPI=0%</t>
        </is>
      </c>
      <c r="E17" s="59" t="inlineStr">
        <is>
          <t>Báo cáo điều dưỡng trưởng</t>
        </is>
      </c>
      <c r="F17" s="56" t="inlineStr">
        <is>
          <t>%</t>
        </is>
      </c>
      <c r="G17" s="60" t="n">
        <v>1</v>
      </c>
      <c r="H17" s="60" t="n">
        <v>1</v>
      </c>
      <c r="I17" s="60" t="n">
        <v>1</v>
      </c>
      <c r="J17" s="89">
        <f>I17*C17</f>
        <v/>
      </c>
    </row>
    <row r="18" ht="63" customHeight="1">
      <c r="A18" s="58" t="n">
        <v>2</v>
      </c>
      <c r="B18" s="54" t="inlineStr">
        <is>
          <t>Hướng dẫn người bệnh/ gia đình tự chăm sóc, theo dõi, phòng bệnh trong thời gian nằm viện và sau khi ra viện, đảm bảo 100% hiểu rõ</t>
        </is>
      </c>
      <c r="C18" s="55" t="n">
        <v>0.2</v>
      </c>
      <c r="D18" s="61" t="inlineStr">
        <is>
          <t>KQ= 100%:  KPI=100%
KQ&lt; 100%: KPI=0%</t>
        </is>
      </c>
      <c r="E18" s="59" t="inlineStr">
        <is>
          <t>Báo cáo điều dưỡng trưởng</t>
        </is>
      </c>
      <c r="F18" s="56" t="inlineStr">
        <is>
          <t>%</t>
        </is>
      </c>
      <c r="G18" s="60" t="n">
        <v>1</v>
      </c>
      <c r="H18" s="60" t="n">
        <v>1</v>
      </c>
      <c r="I18" s="60" t="n">
        <v>1</v>
      </c>
      <c r="J18" s="89">
        <f>I18*C18</f>
        <v/>
      </c>
    </row>
    <row r="19" ht="15.75" customHeight="1">
      <c r="A19" s="44" t="n"/>
      <c r="B19" s="44" t="inlineStr">
        <is>
          <t>TỔNG CỘNG</t>
        </is>
      </c>
      <c r="C19" s="48" t="n"/>
      <c r="D19" s="47" t="n"/>
      <c r="E19" s="48" t="n"/>
      <c r="F19" s="47" t="n"/>
      <c r="G19" s="62" t="n"/>
      <c r="H19" s="63" t="n"/>
      <c r="I19" s="41" t="n"/>
      <c r="J19" s="26">
        <f>SUM(J7:J11)</f>
        <v/>
      </c>
    </row>
    <row r="20">
      <c r="A20" s="64" t="n"/>
      <c r="B20" s="64" t="n"/>
      <c r="C20" s="64" t="n"/>
      <c r="D20" s="102" t="n"/>
      <c r="E20" s="64" t="n"/>
      <c r="F20" s="102" t="n"/>
      <c r="G20" s="66" t="n"/>
      <c r="H20" s="67" t="n"/>
      <c r="I20" s="64" t="n"/>
      <c r="J20" s="64" t="n"/>
    </row>
    <row r="21">
      <c r="A21" s="64" t="n"/>
      <c r="B21" s="101" t="inlineStr">
        <is>
          <t>Người nhận tiêu chí đánh giá</t>
        </is>
      </c>
      <c r="D21" s="101" t="n"/>
      <c r="E21" s="101" t="inlineStr">
        <is>
          <t>Người xem xét tiêu chí đánh giá</t>
        </is>
      </c>
      <c r="F21" s="101" t="n"/>
      <c r="G21" s="101" t="inlineStr">
        <is>
          <t>Người duyệt kết quả đánh giá</t>
        </is>
      </c>
    </row>
    <row r="22">
      <c r="A22" s="64" t="n"/>
      <c r="B22" s="102" t="inlineStr">
        <is>
          <t>Chức danh (Position)</t>
        </is>
      </c>
      <c r="D22" s="102" t="n"/>
      <c r="E22" s="102" t="n"/>
      <c r="F22" s="102" t="n"/>
      <c r="G22" s="102" t="inlineStr">
        <is>
          <t>Chức danh (Position)</t>
        </is>
      </c>
    </row>
    <row r="23">
      <c r="A23" s="69" t="n"/>
      <c r="B23" s="69" t="n"/>
      <c r="C23" s="69" t="n"/>
      <c r="D23" s="97" t="n"/>
      <c r="E23" s="69" t="n"/>
      <c r="F23" s="97" t="n"/>
      <c r="G23" s="71" t="n"/>
      <c r="H23" s="72" t="n"/>
      <c r="I23" s="69" t="n"/>
      <c r="J23" s="69" t="n"/>
    </row>
    <row r="24">
      <c r="A24" s="69" t="n"/>
      <c r="B24" s="69" t="n"/>
      <c r="C24" s="69" t="n"/>
      <c r="D24" s="97" t="n"/>
      <c r="E24" s="69" t="n"/>
      <c r="F24" s="97" t="n"/>
      <c r="G24" s="71" t="n"/>
      <c r="H24" s="72" t="n"/>
      <c r="I24" s="69" t="n"/>
      <c r="J24" s="69" t="n"/>
    </row>
    <row r="25">
      <c r="A25" s="69" t="n"/>
      <c r="B25" s="69" t="n"/>
      <c r="C25" s="69" t="n"/>
      <c r="D25" s="97" t="n"/>
      <c r="E25" s="69" t="n"/>
      <c r="F25" s="97" t="n"/>
      <c r="G25" s="71" t="n"/>
      <c r="H25" s="72" t="n"/>
      <c r="I25" s="69" t="n"/>
      <c r="J25" s="69" t="n"/>
    </row>
    <row r="26">
      <c r="A26" s="69" t="n"/>
      <c r="B26" s="69" t="n"/>
      <c r="C26" s="69" t="n"/>
      <c r="D26" s="97" t="n"/>
      <c r="E26" s="69" t="n"/>
      <c r="F26" s="97" t="n"/>
      <c r="G26" s="71" t="n"/>
      <c r="H26" s="72" t="n"/>
      <c r="I26" s="69" t="n"/>
      <c r="J26" s="69" t="n"/>
    </row>
    <row r="27">
      <c r="A27" s="69" t="n"/>
      <c r="B27" s="69" t="n"/>
      <c r="C27" s="69" t="n"/>
      <c r="D27" s="97" t="n"/>
      <c r="E27" s="69" t="n"/>
      <c r="F27" s="97" t="n"/>
      <c r="G27" s="71" t="n"/>
      <c r="H27" s="72" t="n"/>
      <c r="I27" s="69" t="n"/>
      <c r="J27" s="69" t="n"/>
    </row>
    <row r="28">
      <c r="A28" s="69" t="n"/>
      <c r="B28" s="97" t="inlineStr">
        <is>
          <t>Ngày (Date) ....../....../......</t>
        </is>
      </c>
      <c r="D28" s="97" t="n"/>
      <c r="E28" s="97" t="inlineStr">
        <is>
          <t>Ngày (Date) ....../....../......</t>
        </is>
      </c>
      <c r="F28" s="97" t="n"/>
      <c r="G28" s="97" t="inlineStr">
        <is>
          <t>Ngày (Date) ....../....../......</t>
        </is>
      </c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orientation="landscape" paperSize="9" scale="66" fitToWidth="0" verticalDpi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8"/>
  <sheetViews>
    <sheetView workbookViewId="0">
      <selection activeCell="A1" sqref="A1"/>
    </sheetView>
  </sheetViews>
  <sheetFormatPr baseColWidth="8" defaultRowHeight="15"/>
  <cols>
    <col width="4.85546875" customWidth="1" min="1" max="1"/>
    <col width="33.42578125" customWidth="1" min="2" max="2"/>
    <col width="22" customWidth="1" min="4" max="4"/>
    <col width="15.7109375" customWidth="1" min="5" max="5"/>
    <col width="11.5703125" bestFit="1" customWidth="1" min="10" max="10"/>
  </cols>
  <sheetData>
    <row r="1" ht="22.5" customHeight="1">
      <c r="A1" s="2" t="n"/>
      <c r="B1" s="2" t="n"/>
      <c r="C1" s="94" t="inlineStr">
        <is>
          <t>BỆNH VIỆN NHI ĐỒNG THÀNH PHỐ
KHOA PTGMHS
KPI CÁ NHÂN - QUÝ III/2020</t>
        </is>
      </c>
    </row>
    <row r="2" ht="18" customHeight="1">
      <c r="A2" s="2" t="n"/>
      <c r="B2" s="2" t="n"/>
      <c r="C2" s="73" t="inlineStr">
        <is>
          <t>KHOA NGOẠI THẦN KINH - KPI CÁ NHÂN QUÝ IV 2020</t>
        </is>
      </c>
      <c r="D2" s="2" t="n"/>
      <c r="E2" s="2" t="n"/>
      <c r="F2" s="3" t="n"/>
      <c r="G2" s="4" t="n"/>
      <c r="H2" s="5" t="n"/>
      <c r="I2" s="2" t="n"/>
      <c r="J2" s="2" t="n"/>
    </row>
    <row r="3" ht="15" customHeight="1">
      <c r="A3" s="95" t="inlineStr">
        <is>
          <t>Họ và tên:</t>
        </is>
      </c>
      <c r="C3" s="104" t="inlineStr">
        <is>
          <t>LÊ THỊ MỸ DUNG</t>
        </is>
      </c>
      <c r="F3" s="105" t="inlineStr">
        <is>
          <t>Chức danh:</t>
        </is>
      </c>
      <c r="H3" s="106" t="inlineStr">
        <is>
          <t>Điều dưỡng</t>
        </is>
      </c>
      <c r="J3" s="6" t="n"/>
    </row>
    <row r="4">
      <c r="A4" s="95" t="inlineStr">
        <is>
          <t>Mã nhân viên:</t>
        </is>
      </c>
      <c r="C4" s="103" t="inlineStr">
        <is>
          <t>01149</t>
        </is>
      </c>
      <c r="F4" s="75" t="n"/>
      <c r="G4" s="75" t="n"/>
      <c r="H4" s="75" t="n"/>
      <c r="I4" s="76" t="n"/>
      <c r="J4" s="6" t="n"/>
    </row>
    <row r="5">
      <c r="A5" s="8" t="n"/>
      <c r="B5" s="8" t="n"/>
      <c r="C5" s="9" t="n"/>
      <c r="D5" s="10" t="n"/>
      <c r="E5" s="11" t="n"/>
      <c r="F5" s="12" t="n"/>
      <c r="G5" s="7" t="inlineStr"/>
      <c r="H5" s="13" t="n"/>
      <c r="I5" s="14" t="n"/>
      <c r="J5" s="14" t="n"/>
    </row>
    <row r="6" ht="57" customHeight="1">
      <c r="A6" s="15" t="inlineStr">
        <is>
          <t>Stt</t>
        </is>
      </c>
      <c r="B6" s="15" t="inlineStr">
        <is>
          <t>Mục tiêu đánh giá</t>
        </is>
      </c>
      <c r="C6" s="15" t="inlineStr">
        <is>
          <t>Trọng 
số</t>
        </is>
      </c>
      <c r="D6" s="16" t="inlineStr">
        <is>
          <t>Phương pháp đo</t>
        </is>
      </c>
      <c r="E6" s="15" t="inlineStr">
        <is>
          <t xml:space="preserve">Nguồn chứng minh </t>
        </is>
      </c>
      <c r="F6" s="15" t="inlineStr">
        <is>
          <t>ĐVT</t>
        </is>
      </c>
      <c r="G6" s="17" t="inlineStr">
        <is>
          <t>Kế hoạch</t>
        </is>
      </c>
      <c r="H6" s="18" t="inlineStr">
        <is>
          <t>Thực hiện</t>
        </is>
      </c>
      <c r="I6" s="15" t="inlineStr">
        <is>
          <t>Tỉ lệ (%)
hoàn thành</t>
        </is>
      </c>
      <c r="J6" s="15" t="inlineStr">
        <is>
          <t>Kết quả KPI</t>
        </is>
      </c>
    </row>
    <row r="7">
      <c r="A7" s="19" t="inlineStr">
        <is>
          <t xml:space="preserve">I </t>
        </is>
      </c>
      <c r="B7" s="20" t="inlineStr">
        <is>
          <t>THÁI ĐỘ - HÀNH VI</t>
        </is>
      </c>
      <c r="C7" s="21" t="n">
        <v>0.2</v>
      </c>
      <c r="D7" s="22" t="n"/>
      <c r="E7" s="23" t="n"/>
      <c r="F7" s="24" t="n"/>
      <c r="G7" s="19" t="n"/>
      <c r="H7" s="25" t="n"/>
      <c r="I7" s="24" t="n"/>
      <c r="J7" s="26">
        <f>C7+J8</f>
        <v/>
      </c>
    </row>
    <row r="8">
      <c r="A8" s="27" t="n"/>
      <c r="B8" s="28" t="n"/>
      <c r="C8" s="29" t="n"/>
      <c r="D8" s="30" t="n"/>
      <c r="E8" s="31" t="n"/>
      <c r="F8" s="32" t="n"/>
      <c r="G8" s="33" t="n"/>
      <c r="H8" s="34" t="n"/>
      <c r="I8" s="35" t="n"/>
      <c r="J8" s="36" t="n"/>
    </row>
    <row r="9" ht="28.5" customHeight="1">
      <c r="A9" s="37" t="inlineStr">
        <is>
          <t>II</t>
        </is>
      </c>
      <c r="B9" s="38" t="inlineStr">
        <is>
          <t>ĐÁNH GIÁ TOÀN DIỆN KHOA/PHÒNG</t>
        </is>
      </c>
      <c r="C9" s="39" t="n">
        <v>0.3</v>
      </c>
      <c r="D9" s="40" t="n"/>
      <c r="E9" s="41" t="n"/>
      <c r="F9" s="42" t="n"/>
      <c r="G9" s="37" t="n"/>
      <c r="H9" s="43" t="n"/>
      <c r="I9" s="42" t="n"/>
      <c r="J9" s="84">
        <f>I10*C9</f>
        <v/>
      </c>
    </row>
    <row r="10">
      <c r="A10" s="27" t="n"/>
      <c r="B10" s="28" t="n"/>
      <c r="C10" s="29" t="n"/>
      <c r="D10" s="30" t="n"/>
      <c r="E10" s="31" t="n"/>
      <c r="F10" s="32" t="n"/>
      <c r="G10" s="33" t="n"/>
      <c r="H10" s="34" t="n"/>
      <c r="I10" s="83" t="n">
        <v>0.74</v>
      </c>
      <c r="J10" s="36" t="n"/>
    </row>
    <row r="11" ht="15.75" customHeight="1">
      <c r="A11" s="44" t="inlineStr">
        <is>
          <t>III</t>
        </is>
      </c>
      <c r="B11" s="45" t="inlineStr">
        <is>
          <t>MỤC TIÊU CÔNG VIỆC</t>
        </is>
      </c>
      <c r="C11" s="46" t="n">
        <v>0.5</v>
      </c>
      <c r="D11" s="47" t="n"/>
      <c r="E11" s="48" t="n"/>
      <c r="F11" s="49" t="n"/>
      <c r="G11" s="37" t="n"/>
      <c r="H11" s="43" t="n"/>
      <c r="I11" s="42" t="n"/>
      <c r="J11" s="84">
        <f>SUM(J13:J18)*C11</f>
        <v/>
      </c>
    </row>
    <row r="12" ht="15.75" customHeight="1">
      <c r="A12" s="50" t="inlineStr">
        <is>
          <t xml:space="preserve">Mục tiêu bắt buộc (theo mục tiêu phòng) </t>
        </is>
      </c>
      <c r="B12" s="107" t="n"/>
      <c r="C12" s="107" t="n"/>
      <c r="D12" s="107" t="n"/>
      <c r="E12" s="108" t="n"/>
      <c r="F12" s="50" t="n"/>
      <c r="G12" s="51" t="n"/>
      <c r="H12" s="52" t="n"/>
      <c r="I12" s="53" t="n"/>
      <c r="J12" s="53" t="n"/>
    </row>
    <row r="13" ht="33" customFormat="1" customHeight="1" s="74">
      <c r="A13" s="54" t="n">
        <v>1</v>
      </c>
      <c r="B13" s="54" t="inlineStr">
        <is>
          <t>Tỉ lệ nghỉ việc &lt;5%</t>
        </is>
      </c>
      <c r="C13" s="55" t="n">
        <v>0.2</v>
      </c>
      <c r="D13" s="54" t="inlineStr">
        <is>
          <t>KQ&gt;5%: KPI =0%;
KPI=KQ/5%*100%</t>
        </is>
      </c>
      <c r="E13" s="54" t="inlineStr">
        <is>
          <t>Báo cáo TCCB</t>
        </is>
      </c>
      <c r="F13" s="56" t="inlineStr">
        <is>
          <t>%</t>
        </is>
      </c>
      <c r="G13" s="85" t="inlineStr">
        <is>
          <t>&lt;5</t>
        </is>
      </c>
      <c r="H13" s="92" t="n">
        <v>0.038</v>
      </c>
      <c r="I13" s="90" t="n">
        <v>1</v>
      </c>
      <c r="J13" s="93">
        <f>I13*C13</f>
        <v/>
      </c>
    </row>
    <row r="14" ht="67.5" customFormat="1" customHeight="1" s="74">
      <c r="A14" s="54" t="n">
        <v>2</v>
      </c>
      <c r="B14" s="80" t="inlineStr">
        <is>
          <t>Điểm đánh giá chất lượng Bệnh viện tối thiểu đạt 4.2/5 điểm (hoặc nằm trong top 10 BV của Thành phố)</t>
        </is>
      </c>
      <c r="C14" s="55" t="n">
        <v>0.2</v>
      </c>
      <c r="D14" s="81" t="inlineStr">
        <is>
          <t>KQ &lt; 4 điểm: KPI=0%
KQ &gt;= 4 điểm: KPI=KQ/4.2*100%</t>
        </is>
      </c>
      <c r="E14" s="82" t="inlineStr">
        <is>
          <t>Báo cáo QLCL</t>
        </is>
      </c>
      <c r="F14" s="56" t="inlineStr">
        <is>
          <t>%</t>
        </is>
      </c>
      <c r="G14" s="91" t="n">
        <v>4.2</v>
      </c>
      <c r="H14" s="91" t="n">
        <v>4.17</v>
      </c>
      <c r="I14" s="93" t="n">
        <v>0.99</v>
      </c>
      <c r="J14" s="93">
        <f>I14*C14</f>
        <v/>
      </c>
    </row>
    <row r="15" ht="47.25" customHeight="1">
      <c r="A15" s="54" t="n">
        <v>3</v>
      </c>
      <c r="B15" s="54" t="inlineStr">
        <is>
          <t>Công suất sử dụng giường lớn hơn 80% so với số giường chỉ tiêu được giao</t>
        </is>
      </c>
      <c r="C15" s="55" t="n">
        <v>0.2</v>
      </c>
      <c r="D15" s="54" t="inlineStr">
        <is>
          <t>KQ &lt; 60%: KPI=0%
KQ &gt;= 60%: KPI=KQ/80%*100%</t>
        </is>
      </c>
      <c r="E15" s="54" t="inlineStr">
        <is>
          <t>Báo cáo KHTH</t>
        </is>
      </c>
      <c r="F15" s="77" t="inlineStr">
        <is>
          <t>%</t>
        </is>
      </c>
      <c r="G15" s="78" t="n">
        <v>0.8</v>
      </c>
      <c r="H15" s="87" t="n">
        <v>0.84</v>
      </c>
      <c r="I15" s="88">
        <f>H15/G15</f>
        <v/>
      </c>
      <c r="J15" s="57">
        <f>I15*C15</f>
        <v/>
      </c>
    </row>
    <row r="16" ht="15.75" customHeight="1">
      <c r="A16" s="50" t="inlineStr">
        <is>
          <t>Mục tiêu đăng ký thêm (theo định hướng xác định danh mục KPI) (có hoặc không)</t>
        </is>
      </c>
      <c r="B16" s="107" t="n"/>
      <c r="C16" s="107" t="n"/>
      <c r="D16" s="107" t="n"/>
      <c r="E16" s="108" t="n"/>
      <c r="F16" s="50" t="n"/>
      <c r="G16" s="51" t="n"/>
      <c r="H16" s="52" t="n"/>
      <c r="I16" s="53" t="n"/>
      <c r="J16" s="53" t="n"/>
    </row>
    <row r="17" ht="47.25" customHeight="1">
      <c r="A17" s="58" t="n">
        <v>1</v>
      </c>
      <c r="B17" s="54" t="inlineStr">
        <is>
          <t>Đảm bảo 100% thực hiện thuốc theo đúng y lệnh Bác sĩ</t>
        </is>
      </c>
      <c r="C17" s="79" t="n">
        <v>0.2</v>
      </c>
      <c r="D17" s="61" t="inlineStr">
        <is>
          <t>KQ= 100%:  KPI=100%
KQ&lt; 100%: KPI=0%</t>
        </is>
      </c>
      <c r="E17" s="59" t="inlineStr">
        <is>
          <t>Báo cáo điều dưỡng trưởng</t>
        </is>
      </c>
      <c r="F17" s="56" t="inlineStr">
        <is>
          <t>%</t>
        </is>
      </c>
      <c r="G17" s="60" t="n">
        <v>1</v>
      </c>
      <c r="H17" s="60" t="n">
        <v>1</v>
      </c>
      <c r="I17" s="60" t="n">
        <v>1</v>
      </c>
      <c r="J17" s="89">
        <f>I17*C17</f>
        <v/>
      </c>
    </row>
    <row r="18" ht="63" customHeight="1">
      <c r="A18" s="58" t="n">
        <v>2</v>
      </c>
      <c r="B18" s="54" t="inlineStr">
        <is>
          <t>Hướng dẫn người bệnh/ gia đình tự chăm sóc, theo dõi, phòng bệnh trong thời gian nằm viện và sau khi ra viện, đảm bảo 100% hiểu rõ</t>
        </is>
      </c>
      <c r="C18" s="55" t="n">
        <v>0.2</v>
      </c>
      <c r="D18" s="61" t="inlineStr">
        <is>
          <t>KQ= 100%:  KPI=100%
KQ&lt; 100%: KPI=0%</t>
        </is>
      </c>
      <c r="E18" s="59" t="inlineStr">
        <is>
          <t>Báo cáo điều dưỡng trưởng</t>
        </is>
      </c>
      <c r="F18" s="56" t="inlineStr">
        <is>
          <t>%</t>
        </is>
      </c>
      <c r="G18" s="60" t="n">
        <v>1</v>
      </c>
      <c r="H18" s="60" t="n">
        <v>1</v>
      </c>
      <c r="I18" s="60" t="n">
        <v>1</v>
      </c>
      <c r="J18" s="89">
        <f>I18*C18</f>
        <v/>
      </c>
    </row>
    <row r="19" ht="15.75" customHeight="1">
      <c r="A19" s="44" t="n"/>
      <c r="B19" s="44" t="inlineStr">
        <is>
          <t>TỔNG CỘNG</t>
        </is>
      </c>
      <c r="C19" s="48" t="n"/>
      <c r="D19" s="47" t="n"/>
      <c r="E19" s="48" t="n"/>
      <c r="F19" s="47" t="n"/>
      <c r="G19" s="62" t="n"/>
      <c r="H19" s="63" t="n"/>
      <c r="I19" s="41" t="n"/>
      <c r="J19" s="26">
        <f>SUM(J7:J11)</f>
        <v/>
      </c>
    </row>
    <row r="20">
      <c r="A20" s="64" t="n"/>
      <c r="B20" s="64" t="n"/>
      <c r="C20" s="64" t="n"/>
      <c r="D20" s="102" t="n"/>
      <c r="E20" s="64" t="n"/>
      <c r="F20" s="102" t="n"/>
      <c r="G20" s="66" t="n"/>
      <c r="H20" s="67" t="n"/>
      <c r="I20" s="64" t="n"/>
      <c r="J20" s="64" t="n"/>
    </row>
    <row r="21">
      <c r="A21" s="64" t="n"/>
      <c r="B21" s="101" t="inlineStr">
        <is>
          <t>Người nhận tiêu chí đánh giá</t>
        </is>
      </c>
      <c r="D21" s="101" t="n"/>
      <c r="E21" s="101" t="inlineStr">
        <is>
          <t>Người xem xét tiêu chí đánh giá</t>
        </is>
      </c>
      <c r="F21" s="101" t="n"/>
      <c r="G21" s="101" t="inlineStr">
        <is>
          <t>Người duyệt kết quả đánh giá</t>
        </is>
      </c>
    </row>
    <row r="22">
      <c r="A22" s="64" t="n"/>
      <c r="B22" s="102" t="inlineStr">
        <is>
          <t>Chức danh (Position)</t>
        </is>
      </c>
      <c r="D22" s="102" t="n"/>
      <c r="E22" s="102" t="n"/>
      <c r="F22" s="102" t="n"/>
      <c r="G22" s="102" t="inlineStr">
        <is>
          <t>Chức danh (Position)</t>
        </is>
      </c>
    </row>
    <row r="23">
      <c r="A23" s="69" t="n"/>
      <c r="B23" s="69" t="n"/>
      <c r="C23" s="69" t="n"/>
      <c r="D23" s="97" t="n"/>
      <c r="E23" s="69" t="n"/>
      <c r="F23" s="97" t="n"/>
      <c r="G23" s="71" t="n"/>
      <c r="H23" s="72" t="n"/>
      <c r="I23" s="69" t="n"/>
      <c r="J23" s="69" t="n"/>
    </row>
    <row r="24">
      <c r="A24" s="69" t="n"/>
      <c r="B24" s="69" t="n"/>
      <c r="C24" s="69" t="n"/>
      <c r="D24" s="97" t="n"/>
      <c r="E24" s="69" t="n"/>
      <c r="F24" s="97" t="n"/>
      <c r="G24" s="71" t="n"/>
      <c r="H24" s="72" t="n"/>
      <c r="I24" s="69" t="n"/>
      <c r="J24" s="69" t="n"/>
    </row>
    <row r="25">
      <c r="A25" s="69" t="n"/>
      <c r="B25" s="69" t="n"/>
      <c r="C25" s="69" t="n"/>
      <c r="D25" s="97" t="n"/>
      <c r="E25" s="69" t="n"/>
      <c r="F25" s="97" t="n"/>
      <c r="G25" s="71" t="n"/>
      <c r="H25" s="72" t="n"/>
      <c r="I25" s="69" t="n"/>
      <c r="J25" s="69" t="n"/>
    </row>
    <row r="26">
      <c r="A26" s="69" t="n"/>
      <c r="B26" s="69" t="n"/>
      <c r="C26" s="69" t="n"/>
      <c r="D26" s="97" t="n"/>
      <c r="E26" s="69" t="n"/>
      <c r="F26" s="97" t="n"/>
      <c r="G26" s="71" t="n"/>
      <c r="H26" s="72" t="n"/>
      <c r="I26" s="69" t="n"/>
      <c r="J26" s="69" t="n"/>
    </row>
    <row r="27">
      <c r="A27" s="69" t="n"/>
      <c r="B27" s="69" t="n"/>
      <c r="C27" s="69" t="n"/>
      <c r="D27" s="97" t="n"/>
      <c r="E27" s="69" t="n"/>
      <c r="F27" s="97" t="n"/>
      <c r="G27" s="71" t="n"/>
      <c r="H27" s="72" t="n"/>
      <c r="I27" s="69" t="n"/>
      <c r="J27" s="69" t="n"/>
    </row>
    <row r="28">
      <c r="A28" s="69" t="n"/>
      <c r="B28" s="97" t="inlineStr">
        <is>
          <t>Ngày (Date) ....../....../......</t>
        </is>
      </c>
      <c r="D28" s="97" t="n"/>
      <c r="E28" s="97" t="inlineStr">
        <is>
          <t>Ngày (Date) ....../....../......</t>
        </is>
      </c>
      <c r="F28" s="97" t="n"/>
      <c r="G28" s="97" t="inlineStr">
        <is>
          <t>Ngày (Date) ....../....../......</t>
        </is>
      </c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orientation="landscape" paperSize="9" scale="66" fitToWidth="0" verticalDpi="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J28"/>
  <sheetViews>
    <sheetView workbookViewId="0">
      <selection activeCell="A1" sqref="A1"/>
    </sheetView>
  </sheetViews>
  <sheetFormatPr baseColWidth="8" defaultRowHeight="15"/>
  <cols>
    <col width="4.85546875" customWidth="1" min="1" max="1"/>
    <col width="33.42578125" customWidth="1" min="2" max="2"/>
    <col width="22" customWidth="1" min="4" max="4"/>
    <col width="15.7109375" customWidth="1" min="5" max="5"/>
    <col width="11.5703125" bestFit="1" customWidth="1" min="10" max="10"/>
  </cols>
  <sheetData>
    <row r="1" ht="22.5" customHeight="1">
      <c r="A1" s="2" t="n"/>
      <c r="B1" s="2" t="n"/>
      <c r="C1" s="94" t="inlineStr">
        <is>
          <t>BỆNH VIỆN NHI ĐỒNG THÀNH PHỐ
KHOA PTGMHS
KPI CÁ NHÂN - QUÝ III/2020</t>
        </is>
      </c>
    </row>
    <row r="2" ht="18" customHeight="1">
      <c r="A2" s="2" t="n"/>
      <c r="B2" s="2" t="n"/>
      <c r="C2" s="73" t="inlineStr">
        <is>
          <t>KHOA NGOẠI THẦN KINH - KPI CÁ NHÂN QUÝ IV 2020</t>
        </is>
      </c>
      <c r="D2" s="2" t="n"/>
      <c r="E2" s="2" t="n"/>
      <c r="F2" s="3" t="n"/>
      <c r="G2" s="4" t="n"/>
      <c r="H2" s="5" t="n"/>
      <c r="I2" s="2" t="n"/>
      <c r="J2" s="2" t="n"/>
    </row>
    <row r="3" ht="15" customHeight="1">
      <c r="A3" s="95" t="inlineStr">
        <is>
          <t>Họ và tên:</t>
        </is>
      </c>
      <c r="C3" s="104" t="inlineStr">
        <is>
          <t>TRẦN THỊ THANH PHƯƠNG</t>
        </is>
      </c>
      <c r="F3" s="105" t="inlineStr">
        <is>
          <t>Chức danh:</t>
        </is>
      </c>
      <c r="H3" s="106" t="inlineStr">
        <is>
          <t>Điều dưỡng</t>
        </is>
      </c>
      <c r="J3" s="6" t="n"/>
    </row>
    <row r="4">
      <c r="A4" s="95" t="inlineStr">
        <is>
          <t>Mã nhân viên:</t>
        </is>
      </c>
      <c r="C4" s="103" t="inlineStr">
        <is>
          <t>01151</t>
        </is>
      </c>
      <c r="F4" s="75" t="n"/>
      <c r="G4" s="75" t="n"/>
      <c r="H4" s="75" t="n"/>
      <c r="I4" s="76" t="n"/>
      <c r="J4" s="6" t="n"/>
    </row>
    <row r="5">
      <c r="A5" s="8" t="n"/>
      <c r="B5" s="8" t="n"/>
      <c r="C5" s="9" t="n"/>
      <c r="D5" s="10" t="n"/>
      <c r="E5" s="11" t="n"/>
      <c r="F5" s="12" t="n"/>
      <c r="G5" s="7" t="inlineStr"/>
      <c r="H5" s="13" t="n"/>
      <c r="I5" s="14" t="n"/>
      <c r="J5" s="14" t="n"/>
    </row>
    <row r="6" ht="57" customHeight="1">
      <c r="A6" s="15" t="inlineStr">
        <is>
          <t>Stt</t>
        </is>
      </c>
      <c r="B6" s="15" t="inlineStr">
        <is>
          <t>Mục tiêu đánh giá</t>
        </is>
      </c>
      <c r="C6" s="15" t="inlineStr">
        <is>
          <t>Trọng 
số</t>
        </is>
      </c>
      <c r="D6" s="16" t="inlineStr">
        <is>
          <t>Phương pháp đo</t>
        </is>
      </c>
      <c r="E6" s="15" t="inlineStr">
        <is>
          <t xml:space="preserve">Nguồn chứng minh </t>
        </is>
      </c>
      <c r="F6" s="15" t="inlineStr">
        <is>
          <t>ĐVT</t>
        </is>
      </c>
      <c r="G6" s="17" t="inlineStr">
        <is>
          <t>Kế hoạch</t>
        </is>
      </c>
      <c r="H6" s="18" t="inlineStr">
        <is>
          <t>Thực hiện</t>
        </is>
      </c>
      <c r="I6" s="15" t="inlineStr">
        <is>
          <t>Tỉ lệ (%)
hoàn thành</t>
        </is>
      </c>
      <c r="J6" s="15" t="inlineStr">
        <is>
          <t>Kết quả KPI</t>
        </is>
      </c>
    </row>
    <row r="7">
      <c r="A7" s="19" t="inlineStr">
        <is>
          <t xml:space="preserve">I </t>
        </is>
      </c>
      <c r="B7" s="20" t="inlineStr">
        <is>
          <t>THÁI ĐỘ - HÀNH VI</t>
        </is>
      </c>
      <c r="C7" s="21" t="n">
        <v>0.2</v>
      </c>
      <c r="D7" s="22" t="n"/>
      <c r="E7" s="23" t="n"/>
      <c r="F7" s="24" t="n"/>
      <c r="G7" s="19" t="n"/>
      <c r="H7" s="25" t="n"/>
      <c r="I7" s="24" t="n"/>
      <c r="J7" s="26">
        <f>C7+J8</f>
        <v/>
      </c>
    </row>
    <row r="8">
      <c r="A8" s="27" t="n"/>
      <c r="B8" s="28" t="n"/>
      <c r="C8" s="29" t="n"/>
      <c r="D8" s="30" t="n"/>
      <c r="E8" s="31" t="n"/>
      <c r="F8" s="32" t="n"/>
      <c r="G8" s="33" t="n"/>
      <c r="H8" s="34" t="n"/>
      <c r="I8" s="35" t="n"/>
      <c r="J8" s="36" t="n"/>
    </row>
    <row r="9" ht="28.5" customHeight="1">
      <c r="A9" s="37" t="inlineStr">
        <is>
          <t>II</t>
        </is>
      </c>
      <c r="B9" s="38" t="inlineStr">
        <is>
          <t>ĐÁNH GIÁ TOÀN DIỆN KHOA/PHÒNG</t>
        </is>
      </c>
      <c r="C9" s="39" t="n">
        <v>0.3</v>
      </c>
      <c r="D9" s="40" t="n"/>
      <c r="E9" s="41" t="n"/>
      <c r="F9" s="42" t="n"/>
      <c r="G9" s="37" t="n"/>
      <c r="H9" s="43" t="n"/>
      <c r="I9" s="42" t="n"/>
      <c r="J9" s="84">
        <f>I10*C9</f>
        <v/>
      </c>
    </row>
    <row r="10">
      <c r="A10" s="27" t="n"/>
      <c r="B10" s="28" t="n"/>
      <c r="C10" s="29" t="n"/>
      <c r="D10" s="30" t="n"/>
      <c r="E10" s="31" t="n"/>
      <c r="F10" s="32" t="n"/>
      <c r="G10" s="33" t="n"/>
      <c r="H10" s="34" t="n"/>
      <c r="I10" s="83" t="n">
        <v>0.74</v>
      </c>
      <c r="J10" s="36" t="n"/>
    </row>
    <row r="11" ht="15.75" customHeight="1">
      <c r="A11" s="44" t="inlineStr">
        <is>
          <t>III</t>
        </is>
      </c>
      <c r="B11" s="45" t="inlineStr">
        <is>
          <t>MỤC TIÊU CÔNG VIỆC</t>
        </is>
      </c>
      <c r="C11" s="46" t="n">
        <v>0.5</v>
      </c>
      <c r="D11" s="47" t="n"/>
      <c r="E11" s="48" t="n"/>
      <c r="F11" s="49" t="n"/>
      <c r="G11" s="37" t="n"/>
      <c r="H11" s="43" t="n"/>
      <c r="I11" s="42" t="n"/>
      <c r="J11" s="84">
        <f>SUM(J13:J18)*C11</f>
        <v/>
      </c>
    </row>
    <row r="12" ht="15.75" customHeight="1">
      <c r="A12" s="50" t="inlineStr">
        <is>
          <t xml:space="preserve">Mục tiêu bắt buộc (theo mục tiêu phòng) </t>
        </is>
      </c>
      <c r="B12" s="107" t="n"/>
      <c r="C12" s="107" t="n"/>
      <c r="D12" s="107" t="n"/>
      <c r="E12" s="108" t="n"/>
      <c r="F12" s="50" t="n"/>
      <c r="G12" s="51" t="n"/>
      <c r="H12" s="52" t="n"/>
      <c r="I12" s="53" t="n"/>
      <c r="J12" s="53" t="n"/>
    </row>
    <row r="13" ht="33" customFormat="1" customHeight="1" s="74">
      <c r="A13" s="54" t="n">
        <v>1</v>
      </c>
      <c r="B13" s="54" t="inlineStr">
        <is>
          <t>Tỉ lệ nghỉ việc &lt;5%</t>
        </is>
      </c>
      <c r="C13" s="55" t="n">
        <v>0.2</v>
      </c>
      <c r="D13" s="54" t="inlineStr">
        <is>
          <t>KQ&gt;5%: KPI =0%;
KPI=KQ/5%*100%</t>
        </is>
      </c>
      <c r="E13" s="54" t="inlineStr">
        <is>
          <t>Báo cáo TCCB</t>
        </is>
      </c>
      <c r="F13" s="56" t="inlineStr">
        <is>
          <t>%</t>
        </is>
      </c>
      <c r="G13" s="85" t="inlineStr">
        <is>
          <t>&lt;5</t>
        </is>
      </c>
      <c r="H13" s="92" t="n">
        <v>0.038</v>
      </c>
      <c r="I13" s="90" t="n">
        <v>1</v>
      </c>
      <c r="J13" s="93">
        <f>I13*C13</f>
        <v/>
      </c>
    </row>
    <row r="14" ht="67.5" customFormat="1" customHeight="1" s="74">
      <c r="A14" s="54" t="n">
        <v>2</v>
      </c>
      <c r="B14" s="80" t="inlineStr">
        <is>
          <t>Điểm đánh giá chất lượng Bệnh viện tối thiểu đạt 4.2/5 điểm (hoặc nằm trong top 10 BV của Thành phố)</t>
        </is>
      </c>
      <c r="C14" s="55" t="n">
        <v>0.2</v>
      </c>
      <c r="D14" s="81" t="inlineStr">
        <is>
          <t>KQ &lt; 4 điểm: KPI=0%
KQ &gt;= 4 điểm: KPI=KQ/4.2*100%</t>
        </is>
      </c>
      <c r="E14" s="82" t="inlineStr">
        <is>
          <t>Báo cáo QLCL</t>
        </is>
      </c>
      <c r="F14" s="56" t="inlineStr">
        <is>
          <t>%</t>
        </is>
      </c>
      <c r="G14" s="91" t="n">
        <v>4.2</v>
      </c>
      <c r="H14" s="91" t="n">
        <v>4.17</v>
      </c>
      <c r="I14" s="93" t="n">
        <v>0.99</v>
      </c>
      <c r="J14" s="93">
        <f>I14*C14</f>
        <v/>
      </c>
    </row>
    <row r="15" ht="47.25" customHeight="1">
      <c r="A15" s="54" t="n">
        <v>3</v>
      </c>
      <c r="B15" s="54" t="inlineStr">
        <is>
          <t>Công suất sử dụng giường lớn hơn 80% so với số giường chỉ tiêu được giao</t>
        </is>
      </c>
      <c r="C15" s="55" t="n">
        <v>0.2</v>
      </c>
      <c r="D15" s="54" t="inlineStr">
        <is>
          <t>KQ &lt; 60%: KPI=0%
KQ &gt;= 60%: KPI=KQ/80%*100%</t>
        </is>
      </c>
      <c r="E15" s="54" t="inlineStr">
        <is>
          <t>Báo cáo KHTH</t>
        </is>
      </c>
      <c r="F15" s="77" t="inlineStr">
        <is>
          <t>%</t>
        </is>
      </c>
      <c r="G15" s="78" t="n">
        <v>0.8</v>
      </c>
      <c r="H15" s="87" t="n">
        <v>0.84</v>
      </c>
      <c r="I15" s="88">
        <f>H15/G15</f>
        <v/>
      </c>
      <c r="J15" s="57">
        <f>I15*C15</f>
        <v/>
      </c>
    </row>
    <row r="16" ht="15.75" customHeight="1">
      <c r="A16" s="50" t="inlineStr">
        <is>
          <t>Mục tiêu đăng ký thêm (theo định hướng xác định danh mục KPI) (có hoặc không)</t>
        </is>
      </c>
      <c r="B16" s="107" t="n"/>
      <c r="C16" s="107" t="n"/>
      <c r="D16" s="107" t="n"/>
      <c r="E16" s="108" t="n"/>
      <c r="F16" s="50" t="n"/>
      <c r="G16" s="51" t="n"/>
      <c r="H16" s="52" t="n"/>
      <c r="I16" s="53" t="n"/>
      <c r="J16" s="53" t="n"/>
    </row>
    <row r="17" ht="47.25" customHeight="1">
      <c r="A17" s="58" t="n">
        <v>1</v>
      </c>
      <c r="B17" s="54" t="inlineStr">
        <is>
          <t>Đảm bảo 100% thực hiện thuốc theo đúng y lệnh Bác sĩ</t>
        </is>
      </c>
      <c r="C17" s="79" t="n">
        <v>0.2</v>
      </c>
      <c r="D17" s="61" t="inlineStr">
        <is>
          <t>KQ= 100%:  KPI=100%
KQ&lt; 100%: KPI=0%</t>
        </is>
      </c>
      <c r="E17" s="59" t="inlineStr">
        <is>
          <t>Báo cáo điều dưỡng trưởng</t>
        </is>
      </c>
      <c r="F17" s="56" t="inlineStr">
        <is>
          <t>%</t>
        </is>
      </c>
      <c r="G17" s="60" t="n">
        <v>1</v>
      </c>
      <c r="H17" s="60" t="n">
        <v>1</v>
      </c>
      <c r="I17" s="60" t="n">
        <v>1</v>
      </c>
      <c r="J17" s="89">
        <f>I17*C17</f>
        <v/>
      </c>
    </row>
    <row r="18" ht="63" customHeight="1">
      <c r="A18" s="58" t="n">
        <v>2</v>
      </c>
      <c r="B18" s="54" t="inlineStr">
        <is>
          <t>Hướng dẫn người bệnh/ gia đình tự chăm sóc, theo dõi, phòng bệnh trong thời gian nằm viện và sau khi ra viện, đảm bảo 100% hiểu rõ</t>
        </is>
      </c>
      <c r="C18" s="55" t="n">
        <v>0.2</v>
      </c>
      <c r="D18" s="61" t="inlineStr">
        <is>
          <t>KQ= 100%:  KPI=100%
KQ&lt; 100%: KPI=0%</t>
        </is>
      </c>
      <c r="E18" s="59" t="inlineStr">
        <is>
          <t>Báo cáo điều dưỡng trưởng</t>
        </is>
      </c>
      <c r="F18" s="56" t="inlineStr">
        <is>
          <t>%</t>
        </is>
      </c>
      <c r="G18" s="60" t="n">
        <v>1</v>
      </c>
      <c r="H18" s="60" t="n">
        <v>1</v>
      </c>
      <c r="I18" s="60" t="n">
        <v>1</v>
      </c>
      <c r="J18" s="89">
        <f>I18*C18</f>
        <v/>
      </c>
    </row>
    <row r="19" ht="15.75" customHeight="1">
      <c r="A19" s="44" t="n"/>
      <c r="B19" s="44" t="inlineStr">
        <is>
          <t>TỔNG CỘNG</t>
        </is>
      </c>
      <c r="C19" s="48" t="n"/>
      <c r="D19" s="47" t="n"/>
      <c r="E19" s="48" t="n"/>
      <c r="F19" s="47" t="n"/>
      <c r="G19" s="62" t="n"/>
      <c r="H19" s="63" t="n"/>
      <c r="I19" s="41" t="n"/>
      <c r="J19" s="26">
        <f>SUM(J7:J11)</f>
        <v/>
      </c>
    </row>
    <row r="20">
      <c r="A20" s="64" t="n"/>
      <c r="B20" s="64" t="n"/>
      <c r="C20" s="64" t="n"/>
      <c r="D20" s="102" t="n"/>
      <c r="E20" s="64" t="n"/>
      <c r="F20" s="102" t="n"/>
      <c r="G20" s="66" t="n"/>
      <c r="H20" s="67" t="n"/>
      <c r="I20" s="64" t="n"/>
      <c r="J20" s="64" t="n"/>
    </row>
    <row r="21">
      <c r="A21" s="64" t="n"/>
      <c r="B21" s="101" t="inlineStr">
        <is>
          <t>Người nhận tiêu chí đánh giá</t>
        </is>
      </c>
      <c r="D21" s="101" t="n"/>
      <c r="E21" s="101" t="inlineStr">
        <is>
          <t>Người xem xét tiêu chí đánh giá</t>
        </is>
      </c>
      <c r="F21" s="101" t="n"/>
      <c r="G21" s="101" t="inlineStr">
        <is>
          <t>Người duyệt kết quả đánh giá</t>
        </is>
      </c>
    </row>
    <row r="22">
      <c r="A22" s="64" t="n"/>
      <c r="B22" s="102" t="inlineStr">
        <is>
          <t>Chức danh (Position)</t>
        </is>
      </c>
      <c r="D22" s="102" t="n"/>
      <c r="E22" s="102" t="n"/>
      <c r="F22" s="102" t="n"/>
      <c r="G22" s="102" t="inlineStr">
        <is>
          <t>Chức danh (Position)</t>
        </is>
      </c>
    </row>
    <row r="23">
      <c r="A23" s="69" t="n"/>
      <c r="B23" s="69" t="n"/>
      <c r="C23" s="69" t="n"/>
      <c r="D23" s="97" t="n"/>
      <c r="E23" s="69" t="n"/>
      <c r="F23" s="97" t="n"/>
      <c r="G23" s="71" t="n"/>
      <c r="H23" s="72" t="n"/>
      <c r="I23" s="69" t="n"/>
      <c r="J23" s="69" t="n"/>
    </row>
    <row r="24">
      <c r="A24" s="69" t="n"/>
      <c r="B24" s="69" t="n"/>
      <c r="C24" s="69" t="n"/>
      <c r="D24" s="97" t="n"/>
      <c r="E24" s="69" t="n"/>
      <c r="F24" s="97" t="n"/>
      <c r="G24" s="71" t="n"/>
      <c r="H24" s="72" t="n"/>
      <c r="I24" s="69" t="n"/>
      <c r="J24" s="69" t="n"/>
    </row>
    <row r="25">
      <c r="A25" s="69" t="n"/>
      <c r="B25" s="69" t="n"/>
      <c r="C25" s="69" t="n"/>
      <c r="D25" s="97" t="n"/>
      <c r="E25" s="69" t="n"/>
      <c r="F25" s="97" t="n"/>
      <c r="G25" s="71" t="n"/>
      <c r="H25" s="72" t="n"/>
      <c r="I25" s="69" t="n"/>
      <c r="J25" s="69" t="n"/>
    </row>
    <row r="26">
      <c r="A26" s="69" t="n"/>
      <c r="B26" s="69" t="n"/>
      <c r="C26" s="69" t="n"/>
      <c r="D26" s="97" t="n"/>
      <c r="E26" s="69" t="n"/>
      <c r="F26" s="97" t="n"/>
      <c r="G26" s="71" t="n"/>
      <c r="H26" s="72" t="n"/>
      <c r="I26" s="69" t="n"/>
      <c r="J26" s="69" t="n"/>
    </row>
    <row r="27">
      <c r="A27" s="69" t="n"/>
      <c r="B27" s="69" t="n"/>
      <c r="C27" s="69" t="n"/>
      <c r="D27" s="97" t="n"/>
      <c r="E27" s="69" t="n"/>
      <c r="F27" s="97" t="n"/>
      <c r="G27" s="71" t="n"/>
      <c r="H27" s="72" t="n"/>
      <c r="I27" s="69" t="n"/>
      <c r="J27" s="69" t="n"/>
    </row>
    <row r="28">
      <c r="A28" s="69" t="n"/>
      <c r="B28" s="97" t="inlineStr">
        <is>
          <t>Ngày (Date) ....../....../......</t>
        </is>
      </c>
      <c r="D28" s="97" t="n"/>
      <c r="E28" s="97" t="inlineStr">
        <is>
          <t>Ngày (Date) ....../....../......</t>
        </is>
      </c>
      <c r="F28" s="97" t="n"/>
      <c r="G28" s="97" t="inlineStr">
        <is>
          <t>Ngày (Date) ....../....../......</t>
        </is>
      </c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orientation="landscape" paperSize="9" scale="66" fitToWidth="0" verticalDpi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J28"/>
  <sheetViews>
    <sheetView workbookViewId="0">
      <selection activeCell="A1" sqref="A1"/>
    </sheetView>
  </sheetViews>
  <sheetFormatPr baseColWidth="8" defaultRowHeight="15"/>
  <cols>
    <col width="4.85546875" customWidth="1" min="1" max="1"/>
    <col width="33.42578125" customWidth="1" min="2" max="2"/>
    <col width="22" customWidth="1" min="4" max="4"/>
    <col width="15.7109375" customWidth="1" min="5" max="5"/>
    <col width="11.5703125" bestFit="1" customWidth="1" min="10" max="10"/>
  </cols>
  <sheetData>
    <row r="1" ht="22.5" customHeight="1">
      <c r="A1" s="2" t="n"/>
      <c r="B1" s="2" t="n"/>
      <c r="C1" s="94" t="inlineStr">
        <is>
          <t>BỆNH VIỆN NHI ĐỒNG THÀNH PHỐ
KHOA PTGMHS
KPI CÁ NHÂN - QUÝ III/2020</t>
        </is>
      </c>
    </row>
    <row r="2" ht="18" customHeight="1">
      <c r="A2" s="2" t="n"/>
      <c r="B2" s="2" t="n"/>
      <c r="C2" s="73" t="inlineStr">
        <is>
          <t>KHOA NGOẠI THẦN KINH - KPI CÁ NHÂN QUÝ IV 2020</t>
        </is>
      </c>
      <c r="D2" s="2" t="n"/>
      <c r="E2" s="2" t="n"/>
      <c r="F2" s="3" t="n"/>
      <c r="G2" s="4" t="n"/>
      <c r="H2" s="5" t="n"/>
      <c r="I2" s="2" t="n"/>
      <c r="J2" s="2" t="n"/>
    </row>
    <row r="3" ht="15" customHeight="1">
      <c r="A3" s="95" t="inlineStr">
        <is>
          <t>Họ và tên:</t>
        </is>
      </c>
      <c r="C3" s="104" t="inlineStr">
        <is>
          <t>HUỲNH THỊ THỦY TIÊN</t>
        </is>
      </c>
      <c r="F3" s="105" t="inlineStr">
        <is>
          <t>Chức danh:</t>
        </is>
      </c>
      <c r="H3" s="106" t="inlineStr">
        <is>
          <t>Điều dưỡng</t>
        </is>
      </c>
      <c r="J3" s="6" t="n"/>
    </row>
    <row r="4">
      <c r="A4" s="95" t="inlineStr">
        <is>
          <t>Mã nhân viên:</t>
        </is>
      </c>
      <c r="C4" s="103" t="inlineStr">
        <is>
          <t>01152</t>
        </is>
      </c>
      <c r="F4" s="75" t="n"/>
      <c r="G4" s="75" t="n"/>
      <c r="H4" s="75" t="n"/>
      <c r="I4" s="76" t="n"/>
      <c r="J4" s="6" t="n"/>
    </row>
    <row r="5">
      <c r="A5" s="8" t="n"/>
      <c r="B5" s="8" t="n"/>
      <c r="C5" s="9" t="n"/>
      <c r="D5" s="10" t="n"/>
      <c r="E5" s="11" t="n"/>
      <c r="F5" s="12" t="n"/>
      <c r="G5" s="7" t="inlineStr"/>
      <c r="H5" s="13" t="n"/>
      <c r="I5" s="14" t="n"/>
      <c r="J5" s="14" t="n"/>
    </row>
    <row r="6" ht="57" customHeight="1">
      <c r="A6" s="15" t="inlineStr">
        <is>
          <t>Stt</t>
        </is>
      </c>
      <c r="B6" s="15" t="inlineStr">
        <is>
          <t>Mục tiêu đánh giá</t>
        </is>
      </c>
      <c r="C6" s="15" t="inlineStr">
        <is>
          <t>Trọng 
số</t>
        </is>
      </c>
      <c r="D6" s="16" t="inlineStr">
        <is>
          <t>Phương pháp đo</t>
        </is>
      </c>
      <c r="E6" s="15" t="inlineStr">
        <is>
          <t xml:space="preserve">Nguồn chứng minh </t>
        </is>
      </c>
      <c r="F6" s="15" t="inlineStr">
        <is>
          <t>ĐVT</t>
        </is>
      </c>
      <c r="G6" s="17" t="inlineStr">
        <is>
          <t>Kế hoạch</t>
        </is>
      </c>
      <c r="H6" s="18" t="inlineStr">
        <is>
          <t>Thực hiện</t>
        </is>
      </c>
      <c r="I6" s="15" t="inlineStr">
        <is>
          <t>Tỉ lệ (%)
hoàn thành</t>
        </is>
      </c>
      <c r="J6" s="15" t="inlineStr">
        <is>
          <t>Kết quả KPI</t>
        </is>
      </c>
    </row>
    <row r="7">
      <c r="A7" s="19" t="inlineStr">
        <is>
          <t xml:space="preserve">I </t>
        </is>
      </c>
      <c r="B7" s="20" t="inlineStr">
        <is>
          <t>THÁI ĐỘ - HÀNH VI</t>
        </is>
      </c>
      <c r="C7" s="21" t="n">
        <v>0.2</v>
      </c>
      <c r="D7" s="22" t="n"/>
      <c r="E7" s="23" t="n"/>
      <c r="F7" s="24" t="n"/>
      <c r="G7" s="19" t="n"/>
      <c r="H7" s="25" t="n"/>
      <c r="I7" s="24" t="n"/>
      <c r="J7" s="26">
        <f>C7+J8</f>
        <v/>
      </c>
    </row>
    <row r="8">
      <c r="A8" s="27" t="n"/>
      <c r="B8" s="28" t="n"/>
      <c r="C8" s="29" t="n"/>
      <c r="D8" s="30" t="n"/>
      <c r="E8" s="31" t="n"/>
      <c r="F8" s="32" t="n"/>
      <c r="G8" s="33" t="n"/>
      <c r="H8" s="34" t="n"/>
      <c r="I8" s="35" t="n"/>
      <c r="J8" s="36" t="n"/>
    </row>
    <row r="9" ht="28.5" customHeight="1">
      <c r="A9" s="37" t="inlineStr">
        <is>
          <t>II</t>
        </is>
      </c>
      <c r="B9" s="38" t="inlineStr">
        <is>
          <t>ĐÁNH GIÁ TOÀN DIỆN KHOA/PHÒNG</t>
        </is>
      </c>
      <c r="C9" s="39" t="n">
        <v>0.3</v>
      </c>
      <c r="D9" s="40" t="n"/>
      <c r="E9" s="41" t="n"/>
      <c r="F9" s="42" t="n"/>
      <c r="G9" s="37" t="n"/>
      <c r="H9" s="43" t="n"/>
      <c r="I9" s="42" t="n"/>
      <c r="J9" s="84">
        <f>I10*C9</f>
        <v/>
      </c>
    </row>
    <row r="10">
      <c r="A10" s="27" t="n"/>
      <c r="B10" s="28" t="n"/>
      <c r="C10" s="29" t="n"/>
      <c r="D10" s="30" t="n"/>
      <c r="E10" s="31" t="n"/>
      <c r="F10" s="32" t="n"/>
      <c r="G10" s="33" t="n"/>
      <c r="H10" s="34" t="n"/>
      <c r="I10" s="83" t="n">
        <v>0.74</v>
      </c>
      <c r="J10" s="36" t="n"/>
    </row>
    <row r="11" ht="15.75" customHeight="1">
      <c r="A11" s="44" t="inlineStr">
        <is>
          <t>III</t>
        </is>
      </c>
      <c r="B11" s="45" t="inlineStr">
        <is>
          <t>MỤC TIÊU CÔNG VIỆC</t>
        </is>
      </c>
      <c r="C11" s="46" t="n">
        <v>0.5</v>
      </c>
      <c r="D11" s="47" t="n"/>
      <c r="E11" s="48" t="n"/>
      <c r="F11" s="49" t="n"/>
      <c r="G11" s="37" t="n"/>
      <c r="H11" s="43" t="n"/>
      <c r="I11" s="42" t="n"/>
      <c r="J11" s="84">
        <f>SUM(J13:J18)*C11</f>
        <v/>
      </c>
    </row>
    <row r="12" ht="15.75" customHeight="1">
      <c r="A12" s="50" t="inlineStr">
        <is>
          <t xml:space="preserve">Mục tiêu bắt buộc (theo mục tiêu phòng) </t>
        </is>
      </c>
      <c r="B12" s="107" t="n"/>
      <c r="C12" s="107" t="n"/>
      <c r="D12" s="107" t="n"/>
      <c r="E12" s="108" t="n"/>
      <c r="F12" s="50" t="n"/>
      <c r="G12" s="51" t="n"/>
      <c r="H12" s="52" t="n"/>
      <c r="I12" s="53" t="n"/>
      <c r="J12" s="53" t="n"/>
    </row>
    <row r="13" ht="33" customFormat="1" customHeight="1" s="74">
      <c r="A13" s="54" t="n">
        <v>1</v>
      </c>
      <c r="B13" s="54" t="inlineStr">
        <is>
          <t>Tỉ lệ nghỉ việc &lt;5%</t>
        </is>
      </c>
      <c r="C13" s="55" t="n">
        <v>0.2</v>
      </c>
      <c r="D13" s="54" t="inlineStr">
        <is>
          <t>KQ&gt;5%: KPI =0%;
KPI=KQ/5%*100%</t>
        </is>
      </c>
      <c r="E13" s="54" t="inlineStr">
        <is>
          <t>Báo cáo TCCB</t>
        </is>
      </c>
      <c r="F13" s="56" t="inlineStr">
        <is>
          <t>%</t>
        </is>
      </c>
      <c r="G13" s="85" t="inlineStr">
        <is>
          <t>&lt;5</t>
        </is>
      </c>
      <c r="H13" s="92" t="n">
        <v>0.038</v>
      </c>
      <c r="I13" s="90" t="n">
        <v>1</v>
      </c>
      <c r="J13" s="93">
        <f>I13*C13</f>
        <v/>
      </c>
    </row>
    <row r="14" ht="67.5" customFormat="1" customHeight="1" s="74">
      <c r="A14" s="54" t="n">
        <v>2</v>
      </c>
      <c r="B14" s="80" t="inlineStr">
        <is>
          <t>Điểm đánh giá chất lượng Bệnh viện tối thiểu đạt 4.2/5 điểm (hoặc nằm trong top 10 BV của Thành phố)</t>
        </is>
      </c>
      <c r="C14" s="55" t="n">
        <v>0.2</v>
      </c>
      <c r="D14" s="81" t="inlineStr">
        <is>
          <t>KQ &lt; 4 điểm: KPI=0%
KQ &gt;= 4 điểm: KPI=KQ/4.2*100%</t>
        </is>
      </c>
      <c r="E14" s="82" t="inlineStr">
        <is>
          <t>Báo cáo QLCL</t>
        </is>
      </c>
      <c r="F14" s="56" t="inlineStr">
        <is>
          <t>%</t>
        </is>
      </c>
      <c r="G14" s="91" t="n">
        <v>4.2</v>
      </c>
      <c r="H14" s="91" t="n">
        <v>4.17</v>
      </c>
      <c r="I14" s="93" t="n">
        <v>0.99</v>
      </c>
      <c r="J14" s="93">
        <f>I14*C14</f>
        <v/>
      </c>
    </row>
    <row r="15" ht="47.25" customHeight="1">
      <c r="A15" s="54" t="n">
        <v>3</v>
      </c>
      <c r="B15" s="54" t="inlineStr">
        <is>
          <t>Công suất sử dụng giường lớn hơn 80% so với số giường chỉ tiêu được giao</t>
        </is>
      </c>
      <c r="C15" s="55" t="n">
        <v>0.2</v>
      </c>
      <c r="D15" s="54" t="inlineStr">
        <is>
          <t>KQ &lt; 60%: KPI=0%
KQ &gt;= 60%: KPI=KQ/80%*100%</t>
        </is>
      </c>
      <c r="E15" s="54" t="inlineStr">
        <is>
          <t>Báo cáo KHTH</t>
        </is>
      </c>
      <c r="F15" s="77" t="inlineStr">
        <is>
          <t>%</t>
        </is>
      </c>
      <c r="G15" s="78" t="n">
        <v>0.8</v>
      </c>
      <c r="H15" s="87" t="n">
        <v>0.84</v>
      </c>
      <c r="I15" s="88">
        <f>H15/G15</f>
        <v/>
      </c>
      <c r="J15" s="57">
        <f>I15*C15</f>
        <v/>
      </c>
    </row>
    <row r="16" ht="15.75" customHeight="1">
      <c r="A16" s="50" t="inlineStr">
        <is>
          <t>Mục tiêu đăng ký thêm (theo định hướng xác định danh mục KPI) (có hoặc không)</t>
        </is>
      </c>
      <c r="B16" s="107" t="n"/>
      <c r="C16" s="107" t="n"/>
      <c r="D16" s="107" t="n"/>
      <c r="E16" s="108" t="n"/>
      <c r="F16" s="50" t="n"/>
      <c r="G16" s="51" t="n"/>
      <c r="H16" s="52" t="n"/>
      <c r="I16" s="53" t="n"/>
      <c r="J16" s="53" t="n"/>
    </row>
    <row r="17" ht="47.25" customHeight="1">
      <c r="A17" s="58" t="n">
        <v>1</v>
      </c>
      <c r="B17" s="54" t="inlineStr">
        <is>
          <t>Đảm bảo 100% thực hiện thuốc theo đúng y lệnh Bác sĩ</t>
        </is>
      </c>
      <c r="C17" s="79" t="n">
        <v>0.2</v>
      </c>
      <c r="D17" s="61" t="inlineStr">
        <is>
          <t>KQ= 100%:  KPI=100%
KQ&lt; 100%: KPI=0%</t>
        </is>
      </c>
      <c r="E17" s="59" t="inlineStr">
        <is>
          <t>Báo cáo điều dưỡng trưởng</t>
        </is>
      </c>
      <c r="F17" s="56" t="inlineStr">
        <is>
          <t>%</t>
        </is>
      </c>
      <c r="G17" s="60" t="n">
        <v>1</v>
      </c>
      <c r="H17" s="60" t="n">
        <v>1</v>
      </c>
      <c r="I17" s="60" t="n">
        <v>1</v>
      </c>
      <c r="J17" s="89">
        <f>I17*C17</f>
        <v/>
      </c>
    </row>
    <row r="18" ht="63" customHeight="1">
      <c r="A18" s="58" t="n">
        <v>2</v>
      </c>
      <c r="B18" s="54" t="inlineStr">
        <is>
          <t>Hướng dẫn người bệnh/ gia đình tự chăm sóc, theo dõi, phòng bệnh trong thời gian nằm viện và sau khi ra viện, đảm bảo 100% hiểu rõ</t>
        </is>
      </c>
      <c r="C18" s="55" t="n">
        <v>0.2</v>
      </c>
      <c r="D18" s="61" t="inlineStr">
        <is>
          <t>KQ= 100%:  KPI=100%
KQ&lt; 100%: KPI=0%</t>
        </is>
      </c>
      <c r="E18" s="59" t="inlineStr">
        <is>
          <t>Báo cáo điều dưỡng trưởng</t>
        </is>
      </c>
      <c r="F18" s="56" t="inlineStr">
        <is>
          <t>%</t>
        </is>
      </c>
      <c r="G18" s="60" t="n">
        <v>1</v>
      </c>
      <c r="H18" s="60" t="n">
        <v>1</v>
      </c>
      <c r="I18" s="60" t="n">
        <v>1</v>
      </c>
      <c r="J18" s="89">
        <f>I18*C18</f>
        <v/>
      </c>
    </row>
    <row r="19" ht="15.75" customHeight="1">
      <c r="A19" s="44" t="n"/>
      <c r="B19" s="44" t="inlineStr">
        <is>
          <t>TỔNG CỘNG</t>
        </is>
      </c>
      <c r="C19" s="48" t="n"/>
      <c r="D19" s="47" t="n"/>
      <c r="E19" s="48" t="n"/>
      <c r="F19" s="47" t="n"/>
      <c r="G19" s="62" t="n"/>
      <c r="H19" s="63" t="n"/>
      <c r="I19" s="41" t="n"/>
      <c r="J19" s="26">
        <f>SUM(J7:J11)</f>
        <v/>
      </c>
    </row>
    <row r="20">
      <c r="A20" s="64" t="n"/>
      <c r="B20" s="64" t="n"/>
      <c r="C20" s="64" t="n"/>
      <c r="D20" s="102" t="n"/>
      <c r="E20" s="64" t="n"/>
      <c r="F20" s="102" t="n"/>
      <c r="G20" s="66" t="n"/>
      <c r="H20" s="67" t="n"/>
      <c r="I20" s="64" t="n"/>
      <c r="J20" s="64" t="n"/>
    </row>
    <row r="21">
      <c r="A21" s="64" t="n"/>
      <c r="B21" s="101" t="inlineStr">
        <is>
          <t>Người nhận tiêu chí đánh giá</t>
        </is>
      </c>
      <c r="D21" s="101" t="n"/>
      <c r="E21" s="101" t="inlineStr">
        <is>
          <t>Người xem xét tiêu chí đánh giá</t>
        </is>
      </c>
      <c r="F21" s="101" t="n"/>
      <c r="G21" s="101" t="inlineStr">
        <is>
          <t>Người duyệt kết quả đánh giá</t>
        </is>
      </c>
    </row>
    <row r="22">
      <c r="A22" s="64" t="n"/>
      <c r="B22" s="102" t="inlineStr">
        <is>
          <t>Chức danh (Position)</t>
        </is>
      </c>
      <c r="D22" s="102" t="n"/>
      <c r="E22" s="102" t="n"/>
      <c r="F22" s="102" t="n"/>
      <c r="G22" s="102" t="inlineStr">
        <is>
          <t>Chức danh (Position)</t>
        </is>
      </c>
    </row>
    <row r="23">
      <c r="A23" s="69" t="n"/>
      <c r="B23" s="69" t="n"/>
      <c r="C23" s="69" t="n"/>
      <c r="D23" s="97" t="n"/>
      <c r="E23" s="69" t="n"/>
      <c r="F23" s="97" t="n"/>
      <c r="G23" s="71" t="n"/>
      <c r="H23" s="72" t="n"/>
      <c r="I23" s="69" t="n"/>
      <c r="J23" s="69" t="n"/>
    </row>
    <row r="24">
      <c r="A24" s="69" t="n"/>
      <c r="B24" s="69" t="n"/>
      <c r="C24" s="69" t="n"/>
      <c r="D24" s="97" t="n"/>
      <c r="E24" s="69" t="n"/>
      <c r="F24" s="97" t="n"/>
      <c r="G24" s="71" t="n"/>
      <c r="H24" s="72" t="n"/>
      <c r="I24" s="69" t="n"/>
      <c r="J24" s="69" t="n"/>
    </row>
    <row r="25">
      <c r="A25" s="69" t="n"/>
      <c r="B25" s="69" t="n"/>
      <c r="C25" s="69" t="n"/>
      <c r="D25" s="97" t="n"/>
      <c r="E25" s="69" t="n"/>
      <c r="F25" s="97" t="n"/>
      <c r="G25" s="71" t="n"/>
      <c r="H25" s="72" t="n"/>
      <c r="I25" s="69" t="n"/>
      <c r="J25" s="69" t="n"/>
    </row>
    <row r="26">
      <c r="A26" s="69" t="n"/>
      <c r="B26" s="69" t="n"/>
      <c r="C26" s="69" t="n"/>
      <c r="D26" s="97" t="n"/>
      <c r="E26" s="69" t="n"/>
      <c r="F26" s="97" t="n"/>
      <c r="G26" s="71" t="n"/>
      <c r="H26" s="72" t="n"/>
      <c r="I26" s="69" t="n"/>
      <c r="J26" s="69" t="n"/>
    </row>
    <row r="27">
      <c r="A27" s="69" t="n"/>
      <c r="B27" s="69" t="n"/>
      <c r="C27" s="69" t="n"/>
      <c r="D27" s="97" t="n"/>
      <c r="E27" s="69" t="n"/>
      <c r="F27" s="97" t="n"/>
      <c r="G27" s="71" t="n"/>
      <c r="H27" s="72" t="n"/>
      <c r="I27" s="69" t="n"/>
      <c r="J27" s="69" t="n"/>
    </row>
    <row r="28">
      <c r="A28" s="69" t="n"/>
      <c r="B28" s="97" t="inlineStr">
        <is>
          <t>Ngày (Date) ....../....../......</t>
        </is>
      </c>
      <c r="D28" s="97" t="n"/>
      <c r="E28" s="97" t="inlineStr">
        <is>
          <t>Ngày (Date) ....../....../......</t>
        </is>
      </c>
      <c r="F28" s="97" t="n"/>
      <c r="G28" s="97" t="inlineStr">
        <is>
          <t>Ngày (Date) ....../....../......</t>
        </is>
      </c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orientation="landscape" paperSize="9" scale="66" fitToWidth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J28"/>
  <sheetViews>
    <sheetView workbookViewId="0">
      <selection activeCell="A1" sqref="A1"/>
    </sheetView>
  </sheetViews>
  <sheetFormatPr baseColWidth="8" defaultRowHeight="15"/>
  <cols>
    <col width="4.85546875" customWidth="1" min="1" max="1"/>
    <col width="33.42578125" customWidth="1" min="2" max="2"/>
    <col width="22" customWidth="1" min="4" max="4"/>
    <col width="15.7109375" customWidth="1" min="5" max="5"/>
    <col width="11.5703125" bestFit="1" customWidth="1" min="10" max="10"/>
  </cols>
  <sheetData>
    <row r="1" ht="22.5" customHeight="1">
      <c r="A1" s="2" t="n"/>
      <c r="B1" s="2" t="n"/>
      <c r="C1" s="94" t="inlineStr">
        <is>
          <t>BỆNH VIỆN NHI ĐỒNG THÀNH PHỐ
KHOA PTGMHS
KPI CÁ NHÂN - QUÝ III/2020</t>
        </is>
      </c>
    </row>
    <row r="2" ht="18" customHeight="1">
      <c r="A2" s="2" t="n"/>
      <c r="B2" s="2" t="n"/>
      <c r="C2" s="73" t="inlineStr">
        <is>
          <t>KHOA NGOẠI THẦN KINH - KPI CÁ NHÂN QUÝ IV 2020</t>
        </is>
      </c>
      <c r="D2" s="2" t="n"/>
      <c r="E2" s="2" t="n"/>
      <c r="F2" s="3" t="n"/>
      <c r="G2" s="4" t="n"/>
      <c r="H2" s="5" t="n"/>
      <c r="I2" s="2" t="n"/>
      <c r="J2" s="2" t="n"/>
    </row>
    <row r="3" ht="15" customHeight="1">
      <c r="A3" s="95" t="inlineStr">
        <is>
          <t>Họ và tên:</t>
        </is>
      </c>
      <c r="C3" s="104" t="inlineStr">
        <is>
          <t>DƯƠNG THỊ KIỀU OANH</t>
        </is>
      </c>
      <c r="F3" s="105" t="inlineStr">
        <is>
          <t>Chức danh:</t>
        </is>
      </c>
      <c r="H3" s="106" t="inlineStr">
        <is>
          <t>Điều dưỡng</t>
        </is>
      </c>
      <c r="J3" s="6" t="n"/>
    </row>
    <row r="4">
      <c r="A4" s="95" t="inlineStr">
        <is>
          <t>Mã nhân viên:</t>
        </is>
      </c>
      <c r="C4" s="103" t="inlineStr">
        <is>
          <t>01480</t>
        </is>
      </c>
      <c r="F4" s="75" t="n"/>
      <c r="G4" s="75" t="n"/>
      <c r="H4" s="75" t="n"/>
      <c r="I4" s="76" t="n"/>
      <c r="J4" s="6" t="n"/>
    </row>
    <row r="5">
      <c r="A5" s="8" t="n"/>
      <c r="B5" s="8" t="n"/>
      <c r="C5" s="9" t="n"/>
      <c r="D5" s="10" t="n"/>
      <c r="E5" s="11" t="n"/>
      <c r="F5" s="12" t="n"/>
      <c r="G5" s="7" t="inlineStr"/>
      <c r="H5" s="13" t="n"/>
      <c r="I5" s="14" t="n"/>
      <c r="J5" s="14" t="n"/>
    </row>
    <row r="6" ht="57" customHeight="1">
      <c r="A6" s="15" t="inlineStr">
        <is>
          <t>Stt</t>
        </is>
      </c>
      <c r="B6" s="15" t="inlineStr">
        <is>
          <t>Mục tiêu đánh giá</t>
        </is>
      </c>
      <c r="C6" s="15" t="inlineStr">
        <is>
          <t>Trọng 
số</t>
        </is>
      </c>
      <c r="D6" s="16" t="inlineStr">
        <is>
          <t>Phương pháp đo</t>
        </is>
      </c>
      <c r="E6" s="15" t="inlineStr">
        <is>
          <t xml:space="preserve">Nguồn chứng minh </t>
        </is>
      </c>
      <c r="F6" s="15" t="inlineStr">
        <is>
          <t>ĐVT</t>
        </is>
      </c>
      <c r="G6" s="17" t="inlineStr">
        <is>
          <t>Kế hoạch</t>
        </is>
      </c>
      <c r="H6" s="18" t="inlineStr">
        <is>
          <t>Thực hiện</t>
        </is>
      </c>
      <c r="I6" s="15" t="inlineStr">
        <is>
          <t>Tỉ lệ (%)
hoàn thành</t>
        </is>
      </c>
      <c r="J6" s="15" t="inlineStr">
        <is>
          <t>Kết quả KPI</t>
        </is>
      </c>
    </row>
    <row r="7">
      <c r="A7" s="19" t="inlineStr">
        <is>
          <t xml:space="preserve">I </t>
        </is>
      </c>
      <c r="B7" s="20" t="inlineStr">
        <is>
          <t>THÁI ĐỘ - HÀNH VI</t>
        </is>
      </c>
      <c r="C7" s="21" t="n">
        <v>0.2</v>
      </c>
      <c r="D7" s="22" t="n"/>
      <c r="E7" s="23" t="n"/>
      <c r="F7" s="24" t="n"/>
      <c r="G7" s="19" t="n"/>
      <c r="H7" s="25" t="n"/>
      <c r="I7" s="24" t="n"/>
      <c r="J7" s="26">
        <f>C7+J8</f>
        <v/>
      </c>
    </row>
    <row r="8">
      <c r="A8" s="27" t="n"/>
      <c r="B8" s="28" t="n"/>
      <c r="C8" s="29" t="n"/>
      <c r="D8" s="30" t="n"/>
      <c r="E8" s="31" t="n"/>
      <c r="F8" s="32" t="n"/>
      <c r="G8" s="33" t="n"/>
      <c r="H8" s="34" t="n"/>
      <c r="I8" s="35" t="n"/>
      <c r="J8" s="36" t="n"/>
    </row>
    <row r="9" ht="28.5" customHeight="1">
      <c r="A9" s="37" t="inlineStr">
        <is>
          <t>II</t>
        </is>
      </c>
      <c r="B9" s="38" t="inlineStr">
        <is>
          <t>ĐÁNH GIÁ TOÀN DIỆN KHOA/PHÒNG</t>
        </is>
      </c>
      <c r="C9" s="39" t="n">
        <v>0.3</v>
      </c>
      <c r="D9" s="40" t="n"/>
      <c r="E9" s="41" t="n"/>
      <c r="F9" s="42" t="n"/>
      <c r="G9" s="37" t="n"/>
      <c r="H9" s="43" t="n"/>
      <c r="I9" s="42" t="n"/>
      <c r="J9" s="84">
        <f>I10*C9</f>
        <v/>
      </c>
    </row>
    <row r="10">
      <c r="A10" s="27" t="n"/>
      <c r="B10" s="28" t="n"/>
      <c r="C10" s="29" t="n"/>
      <c r="D10" s="30" t="n"/>
      <c r="E10" s="31" t="n"/>
      <c r="F10" s="32" t="n"/>
      <c r="G10" s="33" t="n"/>
      <c r="H10" s="34" t="n"/>
      <c r="I10" s="83" t="n">
        <v>0.74</v>
      </c>
      <c r="J10" s="36" t="n"/>
    </row>
    <row r="11" ht="15.75" customHeight="1">
      <c r="A11" s="44" t="inlineStr">
        <is>
          <t>III</t>
        </is>
      </c>
      <c r="B11" s="45" t="inlineStr">
        <is>
          <t>MỤC TIÊU CÔNG VIỆC</t>
        </is>
      </c>
      <c r="C11" s="46" t="n">
        <v>0.5</v>
      </c>
      <c r="D11" s="47" t="n"/>
      <c r="E11" s="48" t="n"/>
      <c r="F11" s="49" t="n"/>
      <c r="G11" s="37" t="n"/>
      <c r="H11" s="43" t="n"/>
      <c r="I11" s="42" t="n"/>
      <c r="J11" s="84">
        <f>SUM(J13:J18)*C11</f>
        <v/>
      </c>
    </row>
    <row r="12" ht="15.75" customHeight="1">
      <c r="A12" s="50" t="inlineStr">
        <is>
          <t xml:space="preserve">Mục tiêu bắt buộc (theo mục tiêu phòng) </t>
        </is>
      </c>
      <c r="B12" s="107" t="n"/>
      <c r="C12" s="107" t="n"/>
      <c r="D12" s="107" t="n"/>
      <c r="E12" s="108" t="n"/>
      <c r="F12" s="50" t="n"/>
      <c r="G12" s="51" t="n"/>
      <c r="H12" s="52" t="n"/>
      <c r="I12" s="53" t="n"/>
      <c r="J12" s="53" t="n"/>
    </row>
    <row r="13" ht="33" customFormat="1" customHeight="1" s="74">
      <c r="A13" s="54" t="n">
        <v>1</v>
      </c>
      <c r="B13" s="54" t="inlineStr">
        <is>
          <t>Tỉ lệ nghỉ việc &lt;5%</t>
        </is>
      </c>
      <c r="C13" s="55" t="n">
        <v>0.2</v>
      </c>
      <c r="D13" s="54" t="inlineStr">
        <is>
          <t>KQ&gt;5%: KPI =0%;
KPI=KQ/5%*100%</t>
        </is>
      </c>
      <c r="E13" s="54" t="inlineStr">
        <is>
          <t>Báo cáo TCCB</t>
        </is>
      </c>
      <c r="F13" s="56" t="inlineStr">
        <is>
          <t>%</t>
        </is>
      </c>
      <c r="G13" s="85" t="inlineStr">
        <is>
          <t>&lt;5</t>
        </is>
      </c>
      <c r="H13" s="92" t="n">
        <v>0.038</v>
      </c>
      <c r="I13" s="90" t="n">
        <v>1</v>
      </c>
      <c r="J13" s="93">
        <f>I13*C13</f>
        <v/>
      </c>
    </row>
    <row r="14" ht="67.5" customFormat="1" customHeight="1" s="74">
      <c r="A14" s="54" t="n">
        <v>2</v>
      </c>
      <c r="B14" s="80" t="inlineStr">
        <is>
          <t>Điểm đánh giá chất lượng Bệnh viện tối thiểu đạt 4.2/5 điểm (hoặc nằm trong top 10 BV của Thành phố)</t>
        </is>
      </c>
      <c r="C14" s="55" t="n">
        <v>0.2</v>
      </c>
      <c r="D14" s="81" t="inlineStr">
        <is>
          <t>KQ &lt; 4 điểm: KPI=0%
KQ &gt;= 4 điểm: KPI=KQ/4.2*100%</t>
        </is>
      </c>
      <c r="E14" s="82" t="inlineStr">
        <is>
          <t>Báo cáo QLCL</t>
        </is>
      </c>
      <c r="F14" s="56" t="inlineStr">
        <is>
          <t>%</t>
        </is>
      </c>
      <c r="G14" s="91" t="n">
        <v>4.2</v>
      </c>
      <c r="H14" s="91" t="n">
        <v>4.17</v>
      </c>
      <c r="I14" s="93" t="n">
        <v>0.99</v>
      </c>
      <c r="J14" s="93">
        <f>I14*C14</f>
        <v/>
      </c>
    </row>
    <row r="15" ht="47.25" customHeight="1">
      <c r="A15" s="54" t="n">
        <v>3</v>
      </c>
      <c r="B15" s="54" t="inlineStr">
        <is>
          <t>Công suất sử dụng giường lớn hơn 80% so với số giường chỉ tiêu được giao</t>
        </is>
      </c>
      <c r="C15" s="55" t="n">
        <v>0.2</v>
      </c>
      <c r="D15" s="54" t="inlineStr">
        <is>
          <t>KQ &lt; 60%: KPI=0%
KQ &gt;= 60%: KPI=KQ/80%*100%</t>
        </is>
      </c>
      <c r="E15" s="54" t="inlineStr">
        <is>
          <t>Báo cáo KHTH</t>
        </is>
      </c>
      <c r="F15" s="77" t="inlineStr">
        <is>
          <t>%</t>
        </is>
      </c>
      <c r="G15" s="78" t="n">
        <v>0.8</v>
      </c>
      <c r="H15" s="87" t="n">
        <v>0.84</v>
      </c>
      <c r="I15" s="88">
        <f>H15/G15</f>
        <v/>
      </c>
      <c r="J15" s="57">
        <f>I15*C15</f>
        <v/>
      </c>
    </row>
    <row r="16" ht="15.75" customHeight="1">
      <c r="A16" s="50" t="inlineStr">
        <is>
          <t>Mục tiêu đăng ký thêm (theo định hướng xác định danh mục KPI) (có hoặc không)</t>
        </is>
      </c>
      <c r="B16" s="107" t="n"/>
      <c r="C16" s="107" t="n"/>
      <c r="D16" s="107" t="n"/>
      <c r="E16" s="108" t="n"/>
      <c r="F16" s="50" t="n"/>
      <c r="G16" s="51" t="n"/>
      <c r="H16" s="52" t="n"/>
      <c r="I16" s="53" t="n"/>
      <c r="J16" s="53" t="n"/>
    </row>
    <row r="17" ht="47.25" customHeight="1">
      <c r="A17" s="58" t="n">
        <v>1</v>
      </c>
      <c r="B17" s="54" t="inlineStr">
        <is>
          <t>Đảm bảo 100% thực hiện thuốc theo đúng y lệnh Bác sĩ</t>
        </is>
      </c>
      <c r="C17" s="79" t="n">
        <v>0.2</v>
      </c>
      <c r="D17" s="61" t="inlineStr">
        <is>
          <t>KQ= 100%:  KPI=100%
KQ&lt; 100%: KPI=0%</t>
        </is>
      </c>
      <c r="E17" s="59" t="inlineStr">
        <is>
          <t>Báo cáo điều dưỡng trưởng</t>
        </is>
      </c>
      <c r="F17" s="56" t="inlineStr">
        <is>
          <t>%</t>
        </is>
      </c>
      <c r="G17" s="60" t="n">
        <v>1</v>
      </c>
      <c r="H17" s="60" t="n">
        <v>1</v>
      </c>
      <c r="I17" s="60" t="n">
        <v>1</v>
      </c>
      <c r="J17" s="89">
        <f>I17*C17</f>
        <v/>
      </c>
    </row>
    <row r="18" ht="63" customHeight="1">
      <c r="A18" s="58" t="n">
        <v>2</v>
      </c>
      <c r="B18" s="54" t="inlineStr">
        <is>
          <t>Hướng dẫn người bệnh/ gia đình tự chăm sóc, theo dõi, phòng bệnh trong thời gian nằm viện và sau khi ra viện, đảm bảo 100% hiểu rõ</t>
        </is>
      </c>
      <c r="C18" s="55" t="n">
        <v>0.2</v>
      </c>
      <c r="D18" s="61" t="inlineStr">
        <is>
          <t>KQ= 100%:  KPI=100%
KQ&lt; 100%: KPI=0%</t>
        </is>
      </c>
      <c r="E18" s="59" t="inlineStr">
        <is>
          <t>Báo cáo điều dưỡng trưởng</t>
        </is>
      </c>
      <c r="F18" s="56" t="inlineStr">
        <is>
          <t>%</t>
        </is>
      </c>
      <c r="G18" s="60" t="n">
        <v>1</v>
      </c>
      <c r="H18" s="60" t="n">
        <v>1</v>
      </c>
      <c r="I18" s="60" t="n">
        <v>1</v>
      </c>
      <c r="J18" s="89">
        <f>I18*C18</f>
        <v/>
      </c>
    </row>
    <row r="19" ht="15.75" customHeight="1">
      <c r="A19" s="44" t="n"/>
      <c r="B19" s="44" t="inlineStr">
        <is>
          <t>TỔNG CỘNG</t>
        </is>
      </c>
      <c r="C19" s="48" t="n"/>
      <c r="D19" s="47" t="n"/>
      <c r="E19" s="48" t="n"/>
      <c r="F19" s="47" t="n"/>
      <c r="G19" s="62" t="n"/>
      <c r="H19" s="63" t="n"/>
      <c r="I19" s="41" t="n"/>
      <c r="J19" s="26">
        <f>SUM(J7:J11)</f>
        <v/>
      </c>
    </row>
    <row r="20">
      <c r="A20" s="64" t="n"/>
      <c r="B20" s="64" t="n"/>
      <c r="C20" s="64" t="n"/>
      <c r="D20" s="102" t="n"/>
      <c r="E20" s="64" t="n"/>
      <c r="F20" s="102" t="n"/>
      <c r="G20" s="66" t="n"/>
      <c r="H20" s="67" t="n"/>
      <c r="I20" s="64" t="n"/>
      <c r="J20" s="64" t="n"/>
    </row>
    <row r="21">
      <c r="A21" s="64" t="n"/>
      <c r="B21" s="101" t="inlineStr">
        <is>
          <t>Người nhận tiêu chí đánh giá</t>
        </is>
      </c>
      <c r="D21" s="101" t="n"/>
      <c r="E21" s="101" t="inlineStr">
        <is>
          <t>Người xem xét tiêu chí đánh giá</t>
        </is>
      </c>
      <c r="F21" s="101" t="n"/>
      <c r="G21" s="101" t="inlineStr">
        <is>
          <t>Người duyệt kết quả đánh giá</t>
        </is>
      </c>
    </row>
    <row r="22">
      <c r="A22" s="64" t="n"/>
      <c r="B22" s="102" t="inlineStr">
        <is>
          <t>Chức danh (Position)</t>
        </is>
      </c>
      <c r="D22" s="102" t="n"/>
      <c r="E22" s="102" t="n"/>
      <c r="F22" s="102" t="n"/>
      <c r="G22" s="102" t="inlineStr">
        <is>
          <t>Chức danh (Position)</t>
        </is>
      </c>
    </row>
    <row r="23">
      <c r="A23" s="69" t="n"/>
      <c r="B23" s="69" t="n"/>
      <c r="C23" s="69" t="n"/>
      <c r="D23" s="97" t="n"/>
      <c r="E23" s="69" t="n"/>
      <c r="F23" s="97" t="n"/>
      <c r="G23" s="71" t="n"/>
      <c r="H23" s="72" t="n"/>
      <c r="I23" s="69" t="n"/>
      <c r="J23" s="69" t="n"/>
    </row>
    <row r="24">
      <c r="A24" s="69" t="n"/>
      <c r="B24" s="69" t="n"/>
      <c r="C24" s="69" t="n"/>
      <c r="D24" s="97" t="n"/>
      <c r="E24" s="69" t="n"/>
      <c r="F24" s="97" t="n"/>
      <c r="G24" s="71" t="n"/>
      <c r="H24" s="72" t="n"/>
      <c r="I24" s="69" t="n"/>
      <c r="J24" s="69" t="n"/>
    </row>
    <row r="25">
      <c r="A25" s="69" t="n"/>
      <c r="B25" s="69" t="n"/>
      <c r="C25" s="69" t="n"/>
      <c r="D25" s="97" t="n"/>
      <c r="E25" s="69" t="n"/>
      <c r="F25" s="97" t="n"/>
      <c r="G25" s="71" t="n"/>
      <c r="H25" s="72" t="n"/>
      <c r="I25" s="69" t="n"/>
      <c r="J25" s="69" t="n"/>
    </row>
    <row r="26">
      <c r="A26" s="69" t="n"/>
      <c r="B26" s="69" t="n"/>
      <c r="C26" s="69" t="n"/>
      <c r="D26" s="97" t="n"/>
      <c r="E26" s="69" t="n"/>
      <c r="F26" s="97" t="n"/>
      <c r="G26" s="71" t="n"/>
      <c r="H26" s="72" t="n"/>
      <c r="I26" s="69" t="n"/>
      <c r="J26" s="69" t="n"/>
    </row>
    <row r="27">
      <c r="A27" s="69" t="n"/>
      <c r="B27" s="69" t="n"/>
      <c r="C27" s="69" t="n"/>
      <c r="D27" s="97" t="n"/>
      <c r="E27" s="69" t="n"/>
      <c r="F27" s="97" t="n"/>
      <c r="G27" s="71" t="n"/>
      <c r="H27" s="72" t="n"/>
      <c r="I27" s="69" t="n"/>
      <c r="J27" s="69" t="n"/>
    </row>
    <row r="28">
      <c r="A28" s="69" t="n"/>
      <c r="B28" s="97" t="inlineStr">
        <is>
          <t>Ngày (Date) ....../....../......</t>
        </is>
      </c>
      <c r="D28" s="97" t="n"/>
      <c r="E28" s="97" t="inlineStr">
        <is>
          <t>Ngày (Date) ....../....../......</t>
        </is>
      </c>
      <c r="F28" s="97" t="n"/>
      <c r="G28" s="97" t="inlineStr">
        <is>
          <t>Ngày (Date) ....../....../......</t>
        </is>
      </c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orientation="landscape" paperSize="9" scale="66" fitToWidth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2021-01-29T04:18:20Z</dcterms:modified>
</cp:coreProperties>
</file>