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4000" windowHeight="9735"/>
  </bookViews>
  <sheets>
    <sheet name="Sheet1" sheetId="1" r:id="rId1"/>
  </sheets>
  <calcPr calcId="152511"/>
</workbook>
</file>

<file path=xl/calcChain.xml><?xml version="1.0" encoding="utf-8"?>
<calcChain xmlns="http://schemas.openxmlformats.org/spreadsheetml/2006/main">
  <c r="J13" i="1" l="1"/>
  <c r="J15" i="1" l="1"/>
  <c r="J11" i="1" s="1"/>
  <c r="I15" i="1"/>
  <c r="J14" i="1"/>
  <c r="J9" i="1"/>
  <c r="J19" i="1" l="1"/>
  <c r="J7" i="1"/>
</calcChain>
</file>

<file path=xl/sharedStrings.xml><?xml version="1.0" encoding="utf-8"?>
<sst xmlns="http://schemas.openxmlformats.org/spreadsheetml/2006/main" count="55" uniqueCount="46">
  <si>
    <t>BỆNH VIỆN NHI ĐỒNG THÀNH PHỐ
KHOA PTGMHS
KPI CÁ NHÂN - QUÝ III/2020</t>
  </si>
  <si>
    <t/>
  </si>
  <si>
    <t>Stt</t>
  </si>
  <si>
    <t>Mục tiêu đánh giá</t>
  </si>
  <si>
    <t>Trọng 
số</t>
  </si>
  <si>
    <t>Phương pháp đo</t>
  </si>
  <si>
    <t xml:space="preserve">Nguồn chứng minh </t>
  </si>
  <si>
    <t>ĐVT</t>
  </si>
  <si>
    <t>Kế hoạch</t>
  </si>
  <si>
    <t>Thực hiện</t>
  </si>
  <si>
    <t>Tỉ lệ (%)
hoàn thành</t>
  </si>
  <si>
    <t>Kết quả KPI</t>
  </si>
  <si>
    <t xml:space="preserve">I </t>
  </si>
  <si>
    <t>THÁI ĐỘ - HÀNH VI</t>
  </si>
  <si>
    <t>II</t>
  </si>
  <si>
    <t>ĐÁNH GIÁ TOÀN DIỆN KHOA/PHÒNG</t>
  </si>
  <si>
    <t>III</t>
  </si>
  <si>
    <t>MỤC TIÊU CÔNG VIỆC</t>
  </si>
  <si>
    <t xml:space="preserve">Mục tiêu bắt buộc (theo mục tiêu phòng) </t>
  </si>
  <si>
    <t>Báo cáo TCCB</t>
  </si>
  <si>
    <t>%</t>
  </si>
  <si>
    <t>Mục tiêu đăng ký thêm (theo định hướng xác định danh mục KPI) (có hoặc không)</t>
  </si>
  <si>
    <t>Báo cáo điều dưỡng trưởng</t>
  </si>
  <si>
    <t>KQ= 100%:  KPI=100%
KQ&lt; 100%: KPI=0%</t>
  </si>
  <si>
    <t>TỔNG CỘNG</t>
  </si>
  <si>
    <t>Người nhận tiêu chí đánh giá</t>
  </si>
  <si>
    <t>Người xem xét tiêu chí đánh giá</t>
  </si>
  <si>
    <t>Người duyệt kết quả đánh giá</t>
  </si>
  <si>
    <t>Chức danh (Position)</t>
  </si>
  <si>
    <t>Ngày (Date) ....../....../......</t>
  </si>
  <si>
    <t>Tỉ lệ nghỉ việc &lt;5%</t>
  </si>
  <si>
    <t>KQ&gt;5%: KPI =0%;
KPI=KQ/5%*100%</t>
  </si>
  <si>
    <t>Báo cáo KHTH</t>
  </si>
  <si>
    <t>Họ và tên:</t>
  </si>
  <si>
    <t>Mã nhân viên:</t>
  </si>
  <si>
    <t>Chức danh:</t>
  </si>
  <si>
    <r>
      <t xml:space="preserve">Công suất sử dụng giường lớn hơn </t>
    </r>
    <r>
      <rPr>
        <i/>
        <sz val="12"/>
        <color rgb="FFFF0000"/>
        <rFont val="Cambria"/>
        <family val="1"/>
      </rPr>
      <t>80% so vớ</t>
    </r>
    <r>
      <rPr>
        <i/>
        <sz val="12"/>
        <color theme="1"/>
        <rFont val="Cambria"/>
        <family val="1"/>
      </rPr>
      <t>i số giường chỉ tiêu được giao</t>
    </r>
  </si>
  <si>
    <t>Bác sĩ</t>
  </si>
  <si>
    <t>Đảm bảo 100% không vi phạm các quy chế: chẩn đoán bệnh, làm hồ sơ bệnh án, kê đơn điều trị, vào viện, chuyển khoa, chuyển viện, ra viện, quản lý buồng bệnh, buồng thủ thuật và quy chế sử dụng thuốc</t>
  </si>
  <si>
    <t>Đảm bảo 100% người bệnh đều được khám các buổi sáng trong ngày</t>
  </si>
  <si>
    <t>Điểm đánh giá chất lượng Bệnh viện tối thiểu đạt 4.2/5 điểm (hoặc nằm trong top 10 BV của Thành phố)</t>
  </si>
  <si>
    <t>KQ &lt; 4 điểm: KPI=0%
KQ &gt;= 4 điểm: KPI=KQ/4.2*100%</t>
  </si>
  <si>
    <t>Báo cáo QLCL</t>
  </si>
  <si>
    <t>KHOA NGOẠI THẦN KINH - KPI CÁ NHÂN QUÝ IV 2020</t>
  </si>
  <si>
    <t>&lt;5</t>
  </si>
  <si>
    <t>KQ &lt; 60%: KPI=0%
KQ &gt;= 60%: KPI=KQ/80%*100%</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</si>
</sst>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0_);_(* \(#,##0\);_(* &quot;-&quot;??_);_(@_)"/>
    <numFmt numFmtId="165" formatCode="0.0"/>
    <numFmt numFmtId="166" formatCode="0.000%"/>
    <numFmt numFmtId="167" formatCode="0.0%"/>
  </numFmts>
  <fonts count="29" x14ac:knownFonts="1">
    <font>
      <sz val="11"/>
      <color theme="1"/>
      <name val="Calibri"/>
      <family val="2"/>
      <scheme val="minor"/>
    </font>
    <font>
      <sz val="11"/>
      <color theme="1"/>
      <name val="Calibri"/>
      <family val="2"/>
      <scheme val="minor"/>
    </font>
    <font>
      <sz val="11"/>
      <color theme="1"/>
      <name val="Times New Roman"/>
      <family val="2"/>
    </font>
    <font>
      <sz val="10"/>
      <name val="Cambria"/>
      <family val="1"/>
    </font>
    <font>
      <sz val="10"/>
      <color theme="1"/>
      <name val="Cambria"/>
      <family val="1"/>
    </font>
    <font>
      <b/>
      <sz val="11"/>
      <color rgb="FFFF0000"/>
      <name val="Cambria"/>
      <family val="1"/>
    </font>
    <font>
      <b/>
      <sz val="11"/>
      <color rgb="FF0070C0"/>
      <name val="Cambria"/>
      <family val="1"/>
    </font>
    <font>
      <b/>
      <sz val="18"/>
      <color rgb="FF002060"/>
      <name val="Cambria"/>
      <family val="1"/>
    </font>
    <font>
      <sz val="10"/>
      <color rgb="FFFF0000"/>
      <name val="Cambria"/>
      <family val="1"/>
    </font>
    <font>
      <b/>
      <sz val="11"/>
      <name val="Cambria"/>
      <family val="1"/>
    </font>
    <font>
      <b/>
      <sz val="11"/>
      <color theme="1"/>
      <name val="Cambria"/>
      <family val="1"/>
    </font>
    <font>
      <sz val="11"/>
      <name val="Cambria"/>
      <family val="1"/>
    </font>
    <font>
      <sz val="11"/>
      <color rgb="FF0070C0"/>
      <name val="Cambria"/>
      <family val="1"/>
    </font>
    <font>
      <i/>
      <sz val="11"/>
      <color rgb="FF000000"/>
      <name val="Cambria"/>
      <family val="1"/>
    </font>
    <font>
      <sz val="11"/>
      <color rgb="FFFF0000"/>
      <name val="Cambria"/>
      <family val="1"/>
    </font>
    <font>
      <b/>
      <sz val="12"/>
      <color rgb="FF0070C0"/>
      <name val="Times New Roman"/>
      <family val="1"/>
    </font>
    <font>
      <sz val="12"/>
      <color rgb="FF0070C0"/>
      <name val="Times New Roman"/>
      <family val="1"/>
    </font>
    <font>
      <b/>
      <sz val="12"/>
      <name val="Times New Roman"/>
      <family val="1"/>
    </font>
    <font>
      <b/>
      <i/>
      <sz val="11"/>
      <name val="Cambria"/>
      <family val="1"/>
    </font>
    <font>
      <b/>
      <i/>
      <sz val="11"/>
      <color rgb="FFFF0000"/>
      <name val="Cambria"/>
      <family val="1"/>
    </font>
    <font>
      <sz val="12"/>
      <color theme="1"/>
      <name val="Times New Roman"/>
      <family val="1"/>
    </font>
    <font>
      <i/>
      <sz val="12"/>
      <color theme="1"/>
      <name val="Cambria"/>
      <family val="1"/>
    </font>
    <font>
      <sz val="12"/>
      <name val="Times New Roman"/>
      <family val="1"/>
    </font>
    <font>
      <sz val="11"/>
      <name val="Times New Roman"/>
      <family val="1"/>
    </font>
    <font>
      <sz val="14"/>
      <color theme="1"/>
      <name val="Cambria"/>
      <family val="1"/>
    </font>
    <font>
      <i/>
      <sz val="12"/>
      <color rgb="FFFF0000"/>
      <name val="Cambria"/>
      <family val="1"/>
    </font>
    <font>
      <i/>
      <sz val="12"/>
      <name val="Cambria"/>
      <family val="1"/>
    </font>
    <font>
      <i/>
      <sz val="12"/>
      <color rgb="FF000000"/>
      <name val="Cambria"/>
      <family val="1"/>
    </font>
    <font>
      <sz val="11"/>
      <color rgb="FFFF0000"/>
      <name val="Arial"/>
      <family val="2"/>
    </font>
  </fonts>
  <fills count="9">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0"/>
        <bgColor rgb="FF000000"/>
      </patternFill>
    </fill>
    <fill>
      <patternFill patternType="solid">
        <fgColor indexed="9"/>
        <bgColor indexed="64"/>
      </patternFill>
    </fill>
    <fill>
      <patternFill patternType="solid">
        <fgColor rgb="FFFFFFCC"/>
        <bgColor indexed="64"/>
      </patternFill>
    </fill>
    <fill>
      <patternFill patternType="solid">
        <fgColor rgb="FFFFF7D9"/>
        <bgColor indexed="64"/>
      </patternFill>
    </fill>
    <fill>
      <patternFill patternType="solid">
        <fgColor theme="7" tint="0.79998168889431442"/>
        <bgColor indexed="64"/>
      </patternFill>
    </fill>
  </fills>
  <borders count="10">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hair">
        <color theme="0" tint="-0.249977111117893"/>
      </left>
      <right style="hair">
        <color theme="0" tint="-0.249977111117893"/>
      </right>
      <top style="thin">
        <color theme="0" tint="-0.249977111117893"/>
      </top>
      <bottom style="hair">
        <color theme="0" tint="-0.249977111117893"/>
      </bottom>
      <diagonal/>
    </border>
    <border>
      <left style="hair">
        <color theme="0" tint="-0.249977111117893"/>
      </left>
      <right style="hair">
        <color theme="0" tint="-0.249977111117893"/>
      </right>
      <top style="hair">
        <color theme="0" tint="-0.249977111117893"/>
      </top>
      <bottom style="hair">
        <color theme="0" tint="-0.249977111117893"/>
      </bottom>
      <diagonal/>
    </border>
    <border>
      <left/>
      <right style="hair">
        <color theme="0" tint="-0.249977111117893"/>
      </right>
      <top style="hair">
        <color theme="0" tint="-0.249977111117893"/>
      </top>
      <bottom style="hair">
        <color theme="0" tint="-0.249977111117893"/>
      </bottom>
      <diagonal/>
    </border>
    <border>
      <left style="hair">
        <color theme="0" tint="-0.249977111117893"/>
      </left>
      <right style="hair">
        <color theme="0" tint="-0.249977111117893"/>
      </right>
      <top style="hair">
        <color theme="0" tint="-0.249977111117893"/>
      </top>
      <bottom style="thin">
        <color theme="0" tint="-0.249977111117893"/>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0" fontId="2" fillId="0" borderId="0"/>
    <xf numFmtId="43" fontId="1" fillId="0" borderId="0" applyFont="0" applyFill="0" applyBorder="0" applyAlignment="0" applyProtection="0"/>
  </cellStyleXfs>
  <cellXfs count="106">
    <xf numFmtId="0" fontId="0" fillId="0" borderId="0" xfId="0"/>
    <xf numFmtId="0" fontId="4" fillId="0" borderId="0" xfId="0" applyFont="1" applyAlignment="1">
      <alignment vertical="center"/>
    </xf>
    <xf numFmtId="0" fontId="4" fillId="0" borderId="0" xfId="0" applyFont="1" applyBorder="1" applyAlignment="1">
      <alignment vertical="center"/>
    </xf>
    <xf numFmtId="0" fontId="4" fillId="0" borderId="0" xfId="0" applyFont="1" applyBorder="1" applyAlignment="1">
      <alignment horizontal="center" vertical="center"/>
    </xf>
    <xf numFmtId="9" fontId="4" fillId="0" borderId="0" xfId="2" applyFont="1" applyBorder="1" applyAlignment="1">
      <alignment vertical="center"/>
    </xf>
    <xf numFmtId="9" fontId="8" fillId="0" borderId="0" xfId="2" applyFont="1" applyBorder="1" applyAlignment="1">
      <alignment vertical="center"/>
    </xf>
    <xf numFmtId="0" fontId="11" fillId="0" borderId="0" xfId="3" applyFont="1" applyBorder="1" applyAlignment="1">
      <alignment vertical="center" wrapText="1"/>
    </xf>
    <xf numFmtId="0" fontId="9" fillId="0" borderId="0" xfId="3" applyFont="1" applyBorder="1" applyAlignment="1">
      <alignment horizontal="center" wrapText="1"/>
    </xf>
    <xf numFmtId="0" fontId="9" fillId="0" borderId="1" xfId="3" applyFont="1" applyBorder="1" applyAlignment="1">
      <alignment horizontal="left" vertical="center" shrinkToFit="1"/>
    </xf>
    <xf numFmtId="0" fontId="9" fillId="0" borderId="1" xfId="3" applyFont="1" applyBorder="1" applyAlignment="1">
      <alignment vertical="center" shrinkToFit="1"/>
    </xf>
    <xf numFmtId="0" fontId="9" fillId="0" borderId="1" xfId="3" applyFont="1" applyBorder="1" applyAlignment="1">
      <alignment vertical="center"/>
    </xf>
    <xf numFmtId="0" fontId="9" fillId="0" borderId="1" xfId="3" applyFont="1" applyBorder="1" applyAlignment="1">
      <alignment vertical="center" wrapText="1"/>
    </xf>
    <xf numFmtId="0" fontId="9" fillId="0" borderId="1" xfId="3" applyFont="1" applyBorder="1" applyAlignment="1">
      <alignment horizontal="center" vertical="center" wrapText="1"/>
    </xf>
    <xf numFmtId="9" fontId="5" fillId="0" borderId="1" xfId="2" applyFont="1" applyBorder="1" applyAlignment="1">
      <alignment horizontal="center"/>
    </xf>
    <xf numFmtId="0" fontId="10" fillId="0" borderId="1" xfId="3" applyFont="1" applyBorder="1" applyAlignment="1">
      <alignment horizontal="center"/>
    </xf>
    <xf numFmtId="0" fontId="9" fillId="2" borderId="2" xfId="3" applyFont="1" applyFill="1" applyBorder="1" applyAlignment="1">
      <alignment horizontal="center" vertical="center" wrapText="1"/>
    </xf>
    <xf numFmtId="0" fontId="9" fillId="2" borderId="2" xfId="3" applyFont="1" applyFill="1" applyBorder="1" applyAlignment="1">
      <alignment vertical="center" wrapText="1"/>
    </xf>
    <xf numFmtId="9" fontId="9" fillId="2" borderId="2" xfId="2" applyFont="1" applyFill="1" applyBorder="1" applyAlignment="1">
      <alignment horizontal="center" vertical="center" wrapText="1"/>
    </xf>
    <xf numFmtId="9" fontId="5" fillId="2" borderId="2" xfId="2" applyFont="1" applyFill="1" applyBorder="1" applyAlignment="1">
      <alignment horizontal="center" vertical="center" wrapText="1"/>
    </xf>
    <xf numFmtId="0" fontId="6" fillId="2" borderId="2" xfId="3" applyFont="1" applyFill="1" applyBorder="1" applyAlignment="1">
      <alignment vertical="center"/>
    </xf>
    <xf numFmtId="0" fontId="6" fillId="2" borderId="2" xfId="3" applyFont="1" applyFill="1" applyBorder="1" applyAlignment="1">
      <alignment horizontal="left" vertical="center" wrapText="1"/>
    </xf>
    <xf numFmtId="9" fontId="6" fillId="2" borderId="2" xfId="3" applyNumberFormat="1" applyFont="1" applyFill="1" applyBorder="1" applyAlignment="1">
      <alignment vertical="center"/>
    </xf>
    <xf numFmtId="0" fontId="12" fillId="2" borderId="2" xfId="3" applyFont="1" applyFill="1" applyBorder="1" applyAlignment="1">
      <alignment horizontal="center" vertical="center"/>
    </xf>
    <xf numFmtId="0" fontId="12" fillId="2" borderId="2" xfId="3" applyFont="1" applyFill="1" applyBorder="1" applyAlignment="1">
      <alignment vertical="center"/>
    </xf>
    <xf numFmtId="0" fontId="6" fillId="2" borderId="2" xfId="3" applyFont="1" applyFill="1" applyBorder="1" applyAlignment="1">
      <alignment horizontal="center" vertical="center"/>
    </xf>
    <xf numFmtId="9" fontId="5" fillId="2" borderId="2" xfId="2" applyFont="1" applyFill="1" applyBorder="1" applyAlignment="1">
      <alignment horizontal="center" vertical="center"/>
    </xf>
    <xf numFmtId="9" fontId="6" fillId="3" borderId="2" xfId="2" applyFont="1" applyFill="1" applyBorder="1" applyAlignment="1">
      <alignment horizontal="center" vertical="center" wrapText="1"/>
    </xf>
    <xf numFmtId="0" fontId="11" fillId="3" borderId="2" xfId="3" applyFont="1" applyFill="1" applyBorder="1" applyAlignment="1">
      <alignment horizontal="center" vertical="center"/>
    </xf>
    <xf numFmtId="164" fontId="13" fillId="3" borderId="2" xfId="1" applyNumberFormat="1" applyFont="1" applyFill="1" applyBorder="1" applyAlignment="1">
      <alignment horizontal="left" vertical="center" wrapText="1"/>
    </xf>
    <xf numFmtId="164" fontId="13" fillId="3" borderId="2" xfId="1" applyNumberFormat="1" applyFont="1" applyFill="1" applyBorder="1" applyAlignment="1">
      <alignment horizontal="center" vertical="center" wrapText="1"/>
    </xf>
    <xf numFmtId="9" fontId="11" fillId="3" borderId="2" xfId="0" applyNumberFormat="1" applyFont="1" applyFill="1" applyBorder="1" applyAlignment="1">
      <alignment horizontal="left" vertical="center"/>
    </xf>
    <xf numFmtId="0" fontId="11" fillId="3" borderId="2" xfId="3" applyFont="1" applyFill="1" applyBorder="1" applyAlignment="1">
      <alignment horizontal="left" vertical="center" wrapText="1"/>
    </xf>
    <xf numFmtId="165" fontId="11" fillId="3" borderId="2" xfId="3" applyNumberFormat="1" applyFont="1" applyFill="1" applyBorder="1" applyAlignment="1">
      <alignment horizontal="center" vertical="center"/>
    </xf>
    <xf numFmtId="2" fontId="11" fillId="3" borderId="2" xfId="2" applyNumberFormat="1" applyFont="1" applyFill="1" applyBorder="1" applyAlignment="1">
      <alignment vertical="center" wrapText="1"/>
    </xf>
    <xf numFmtId="2" fontId="14" fillId="3" borderId="2" xfId="2" applyNumberFormat="1" applyFont="1" applyFill="1" applyBorder="1" applyAlignment="1">
      <alignment vertical="center" wrapText="1"/>
    </xf>
    <xf numFmtId="0" fontId="11" fillId="3" borderId="2" xfId="3" applyNumberFormat="1" applyFont="1" applyFill="1" applyBorder="1" applyAlignment="1">
      <alignment vertical="center" wrapText="1"/>
    </xf>
    <xf numFmtId="9" fontId="11" fillId="3" borderId="2" xfId="2" applyFont="1" applyFill="1" applyBorder="1" applyAlignment="1">
      <alignment vertical="center"/>
    </xf>
    <xf numFmtId="0" fontId="6" fillId="3" borderId="2" xfId="3" applyFont="1" applyFill="1" applyBorder="1" applyAlignment="1">
      <alignment vertical="center"/>
    </xf>
    <xf numFmtId="0" fontId="6" fillId="3" borderId="2" xfId="3" applyFont="1" applyFill="1" applyBorder="1" applyAlignment="1">
      <alignment horizontal="left" vertical="center" wrapText="1"/>
    </xf>
    <xf numFmtId="9" fontId="6" fillId="3" borderId="2" xfId="3" applyNumberFormat="1" applyFont="1" applyFill="1" applyBorder="1" applyAlignment="1">
      <alignment vertical="center"/>
    </xf>
    <xf numFmtId="0" fontId="12" fillId="3" borderId="2" xfId="3" applyFont="1" applyFill="1" applyBorder="1" applyAlignment="1">
      <alignment horizontal="center" vertical="center"/>
    </xf>
    <xf numFmtId="0" fontId="12" fillId="3" borderId="2" xfId="3" applyFont="1" applyFill="1" applyBorder="1" applyAlignment="1">
      <alignment vertical="center"/>
    </xf>
    <xf numFmtId="0" fontId="6" fillId="3" borderId="2" xfId="3" applyFont="1" applyFill="1" applyBorder="1" applyAlignment="1">
      <alignment horizontal="center" vertical="center"/>
    </xf>
    <xf numFmtId="9" fontId="5" fillId="3" borderId="2" xfId="2" applyFont="1" applyFill="1" applyBorder="1" applyAlignment="1">
      <alignment horizontal="center" vertical="center"/>
    </xf>
    <xf numFmtId="0" fontId="15" fillId="3" borderId="2" xfId="3" applyFont="1" applyFill="1" applyBorder="1" applyAlignment="1">
      <alignment vertical="center"/>
    </xf>
    <xf numFmtId="0" fontId="15" fillId="3" borderId="2" xfId="3" applyFont="1" applyFill="1" applyBorder="1" applyAlignment="1">
      <alignment vertical="center" wrapText="1"/>
    </xf>
    <xf numFmtId="9" fontId="15" fillId="3" borderId="2" xfId="3" applyNumberFormat="1" applyFont="1" applyFill="1" applyBorder="1" applyAlignment="1">
      <alignment vertical="center"/>
    </xf>
    <xf numFmtId="0" fontId="16" fillId="3" borderId="2" xfId="3" applyFont="1" applyFill="1" applyBorder="1" applyAlignment="1">
      <alignment horizontal="center" vertical="center"/>
    </xf>
    <xf numFmtId="0" fontId="16" fillId="3" borderId="2" xfId="3" applyFont="1" applyFill="1" applyBorder="1" applyAlignment="1">
      <alignment vertical="center"/>
    </xf>
    <xf numFmtId="0" fontId="15" fillId="3" borderId="2" xfId="3" applyFont="1" applyFill="1" applyBorder="1" applyAlignment="1">
      <alignment horizontal="center" vertical="center"/>
    </xf>
    <xf numFmtId="0" fontId="17" fillId="3" borderId="2" xfId="3" applyFont="1" applyFill="1" applyBorder="1" applyAlignment="1">
      <alignment horizontal="center" vertical="center"/>
    </xf>
    <xf numFmtId="9" fontId="18" fillId="3" borderId="2" xfId="2" applyFont="1" applyFill="1" applyBorder="1" applyAlignment="1">
      <alignment vertical="center"/>
    </xf>
    <xf numFmtId="9" fontId="19" fillId="3" borderId="2" xfId="2" applyFont="1" applyFill="1" applyBorder="1" applyAlignment="1">
      <alignment vertical="center"/>
    </xf>
    <xf numFmtId="0" fontId="18" fillId="3" borderId="2" xfId="3" applyFont="1" applyFill="1" applyBorder="1" applyAlignment="1">
      <alignment vertical="center"/>
    </xf>
    <xf numFmtId="164" fontId="20" fillId="3" borderId="2" xfId="1" applyNumberFormat="1" applyFont="1" applyFill="1" applyBorder="1" applyAlignment="1">
      <alignment vertical="center" wrapText="1"/>
    </xf>
    <xf numFmtId="9" fontId="20" fillId="3" borderId="2" xfId="2" applyFont="1" applyFill="1" applyBorder="1" applyAlignment="1">
      <alignment horizontal="center" vertical="center" wrapText="1"/>
    </xf>
    <xf numFmtId="165" fontId="22" fillId="3" borderId="2" xfId="3" applyNumberFormat="1" applyFont="1" applyFill="1" applyBorder="1" applyAlignment="1">
      <alignment horizontal="center" vertical="center"/>
    </xf>
    <xf numFmtId="0" fontId="22" fillId="3" borderId="2" xfId="4" applyFont="1" applyFill="1" applyBorder="1" applyAlignment="1">
      <alignment horizontal="center" vertical="center"/>
    </xf>
    <xf numFmtId="0" fontId="23" fillId="3" borderId="2" xfId="3" applyFont="1" applyFill="1" applyBorder="1" applyAlignment="1">
      <alignment horizontal="left" vertical="center" wrapText="1"/>
    </xf>
    <xf numFmtId="9" fontId="11" fillId="3" borderId="2" xfId="2" applyFont="1" applyFill="1" applyBorder="1" applyAlignment="1">
      <alignment vertical="center" wrapText="1"/>
    </xf>
    <xf numFmtId="9" fontId="22" fillId="4" borderId="5" xfId="0" applyNumberFormat="1" applyFont="1" applyFill="1" applyBorder="1" applyAlignment="1">
      <alignment horizontal="left" vertical="center" wrapText="1"/>
    </xf>
    <xf numFmtId="9" fontId="12" fillId="3" borderId="2" xfId="2" applyFont="1" applyFill="1" applyBorder="1" applyAlignment="1">
      <alignment vertical="center"/>
    </xf>
    <xf numFmtId="9" fontId="14" fillId="3" borderId="2" xfId="2" applyFont="1" applyFill="1" applyBorder="1" applyAlignment="1">
      <alignment vertical="center"/>
    </xf>
    <xf numFmtId="0" fontId="11" fillId="5" borderId="0" xfId="3" applyFont="1" applyFill="1" applyAlignment="1">
      <alignment vertical="center"/>
    </xf>
    <xf numFmtId="0" fontId="11" fillId="5" borderId="0" xfId="3" applyFont="1" applyFill="1" applyAlignment="1">
      <alignment horizontal="center" vertical="center"/>
    </xf>
    <xf numFmtId="9" fontId="11" fillId="5" borderId="0" xfId="2" applyFont="1" applyFill="1" applyAlignment="1">
      <alignment vertical="center"/>
    </xf>
    <xf numFmtId="9" fontId="14" fillId="5" borderId="0" xfId="2" applyFont="1" applyFill="1" applyAlignment="1">
      <alignment vertical="center"/>
    </xf>
    <xf numFmtId="0" fontId="9" fillId="5" borderId="0" xfId="3" applyFont="1" applyFill="1" applyAlignment="1">
      <alignment horizontal="center" vertical="center"/>
    </xf>
    <xf numFmtId="0" fontId="3" fillId="5" borderId="0" xfId="3" applyFont="1" applyFill="1" applyAlignment="1">
      <alignment vertical="center"/>
    </xf>
    <xf numFmtId="0" fontId="3" fillId="5" borderId="0" xfId="3" applyFont="1" applyFill="1" applyAlignment="1">
      <alignment horizontal="center" vertical="center"/>
    </xf>
    <xf numFmtId="9" fontId="3" fillId="5" borderId="0" xfId="2" applyFont="1" applyFill="1" applyAlignment="1">
      <alignment vertical="center"/>
    </xf>
    <xf numFmtId="9" fontId="8" fillId="5" borderId="0" xfId="2" applyFont="1" applyFill="1" applyAlignment="1">
      <alignment vertical="center"/>
    </xf>
    <xf numFmtId="0" fontId="24" fillId="0" borderId="0" xfId="0" applyFont="1" applyBorder="1" applyAlignment="1">
      <alignment vertical="center"/>
    </xf>
    <xf numFmtId="0" fontId="3" fillId="0" borderId="0" xfId="3" applyFont="1" applyAlignment="1">
      <alignment vertical="center"/>
    </xf>
    <xf numFmtId="0" fontId="9" fillId="0" borderId="0" xfId="3" applyFont="1" applyBorder="1" applyAlignment="1">
      <alignment wrapText="1" shrinkToFit="1"/>
    </xf>
    <xf numFmtId="0" fontId="9" fillId="0" borderId="0" xfId="3" applyFont="1" applyBorder="1" applyAlignment="1">
      <alignment horizontal="center" wrapText="1" shrinkToFit="1"/>
    </xf>
    <xf numFmtId="164" fontId="21" fillId="0" borderId="7" xfId="5" applyNumberFormat="1" applyFont="1" applyFill="1" applyBorder="1" applyAlignment="1">
      <alignment horizontal="center" vertical="center" wrapText="1"/>
    </xf>
    <xf numFmtId="9" fontId="21" fillId="0" borderId="6" xfId="2" applyFont="1" applyFill="1" applyBorder="1" applyAlignment="1">
      <alignment horizontal="center" vertical="center"/>
    </xf>
    <xf numFmtId="164" fontId="27" fillId="6" borderId="2" xfId="1" applyNumberFormat="1" applyFont="1" applyFill="1" applyBorder="1" applyAlignment="1">
      <alignment horizontal="left" vertical="center" wrapText="1"/>
    </xf>
    <xf numFmtId="9" fontId="26" fillId="3" borderId="2" xfId="2" applyFont="1" applyFill="1" applyBorder="1" applyAlignment="1">
      <alignment horizontal="center" vertical="center" wrapText="1"/>
    </xf>
    <xf numFmtId="164" fontId="21" fillId="7" borderId="8" xfId="1" applyNumberFormat="1" applyFont="1" applyFill="1" applyBorder="1" applyAlignment="1">
      <alignment vertical="center" wrapText="1"/>
    </xf>
    <xf numFmtId="9" fontId="21" fillId="7" borderId="7" xfId="0" applyNumberFormat="1" applyFont="1" applyFill="1" applyBorder="1" applyAlignment="1">
      <alignment vertical="center" wrapText="1"/>
    </xf>
    <xf numFmtId="9" fontId="21" fillId="7" borderId="9" xfId="0" applyNumberFormat="1" applyFont="1" applyFill="1" applyBorder="1" applyAlignment="1">
      <alignment vertical="center"/>
    </xf>
    <xf numFmtId="9" fontId="11" fillId="3" borderId="2" xfId="3" applyNumberFormat="1" applyFont="1" applyFill="1" applyBorder="1" applyAlignment="1">
      <alignment vertical="center" wrapText="1"/>
    </xf>
    <xf numFmtId="166" fontId="6" fillId="3" borderId="2" xfId="2" applyNumberFormat="1" applyFont="1" applyFill="1" applyBorder="1" applyAlignment="1">
      <alignment horizontal="center" vertical="center" wrapText="1"/>
    </xf>
    <xf numFmtId="167" fontId="6" fillId="3" borderId="2" xfId="2" applyNumberFormat="1" applyFont="1" applyFill="1" applyBorder="1" applyAlignment="1">
      <alignment horizontal="center" vertical="center" wrapText="1"/>
    </xf>
    <xf numFmtId="0" fontId="20" fillId="3" borderId="2" xfId="1" applyNumberFormat="1" applyFont="1" applyFill="1" applyBorder="1" applyAlignment="1">
      <alignment vertical="center" wrapText="1"/>
    </xf>
    <xf numFmtId="9" fontId="20" fillId="3" borderId="2" xfId="2" applyFont="1" applyFill="1" applyBorder="1" applyAlignment="1">
      <alignment vertical="center" wrapText="1"/>
    </xf>
    <xf numFmtId="9" fontId="21" fillId="8" borderId="7" xfId="2" applyFont="1" applyFill="1" applyBorder="1" applyAlignment="1">
      <alignment horizontal="center" vertical="center" wrapText="1"/>
    </xf>
    <xf numFmtId="9" fontId="21" fillId="0" borderId="7" xfId="2" applyFont="1" applyFill="1" applyBorder="1" applyAlignment="1">
      <alignment horizontal="center" vertical="center" wrapText="1"/>
    </xf>
    <xf numFmtId="10" fontId="23" fillId="3" borderId="2" xfId="2" applyNumberFormat="1" applyFont="1" applyFill="1" applyBorder="1" applyAlignment="1">
      <alignment vertical="center"/>
    </xf>
    <xf numFmtId="43" fontId="20" fillId="3" borderId="2" xfId="1" applyNumberFormat="1" applyFont="1" applyFill="1" applyBorder="1" applyAlignment="1">
      <alignment vertical="center" wrapText="1"/>
    </xf>
    <xf numFmtId="167" fontId="20" fillId="3" borderId="2" xfId="2" applyNumberFormat="1" applyFont="1" applyFill="1" applyBorder="1" applyAlignment="1">
      <alignment vertical="center" wrapText="1"/>
    </xf>
    <xf numFmtId="0" fontId="7" fillId="0" borderId="0" xfId="0" applyFont="1" applyBorder="1" applyAlignment="1">
      <alignment horizontal="left" vertical="center" wrapText="1"/>
    </xf>
    <xf numFmtId="0" fontId="9" fillId="0" borderId="0" xfId="3" applyFont="1" applyBorder="1" applyAlignment="1">
      <alignment horizontal="left" wrapText="1" shrinkToFit="1"/>
    </xf>
    <xf numFmtId="0" fontId="9" fillId="0" borderId="0" xfId="3" applyFont="1" applyBorder="1" applyAlignment="1">
      <alignment horizontal="left" shrinkToFit="1"/>
    </xf>
    <xf numFmtId="0" fontId="3" fillId="5" borderId="0" xfId="3" applyFont="1" applyFill="1" applyAlignment="1">
      <alignment horizontal="center" vertical="center"/>
    </xf>
    <xf numFmtId="0" fontId="17" fillId="3" borderId="3" xfId="3" applyFont="1" applyFill="1" applyBorder="1" applyAlignment="1">
      <alignment horizontal="center" vertical="center"/>
    </xf>
    <xf numFmtId="0" fontId="17" fillId="3" borderId="4" xfId="3" applyFont="1" applyFill="1" applyBorder="1" applyAlignment="1">
      <alignment horizontal="center" vertical="center"/>
    </xf>
    <xf numFmtId="0" fontId="17" fillId="3" borderId="5" xfId="3" applyFont="1" applyFill="1" applyBorder="1" applyAlignment="1">
      <alignment horizontal="center" vertical="center"/>
    </xf>
    <xf numFmtId="0" fontId="9" fillId="5" borderId="0" xfId="3" applyFont="1" applyFill="1" applyAlignment="1">
      <alignment horizontal="center" vertical="center"/>
    </xf>
    <xf numFmtId="0" fontId="11" fillId="5" borderId="0" xfId="3" applyFont="1" applyFill="1" applyAlignment="1">
      <alignment horizontal="center" vertical="center"/>
    </xf>
    <xf numFmtId="0" fontId="14" fillId="0" borderId="0" xfId="3" applyFont="1" applyBorder="1" applyAlignment="1">
      <alignment horizontal="left" wrapText="1" shrinkToFit="1"/>
    </xf>
    <xf numFmtId="0" fontId="28" fillId="0" borderId="0" xfId="0" applyFont="1" applyAlignment="1">
      <alignment horizontal="left"/>
    </xf>
    <xf numFmtId="0" fontId="10" fillId="0" borderId="0" xfId="3" applyFont="1" applyBorder="1" applyAlignment="1">
      <alignment horizontal="left" wrapText="1"/>
    </xf>
    <xf numFmtId="0" fontId="14" fillId="0" borderId="0" xfId="3" applyFont="1" applyBorder="1" applyAlignment="1">
      <alignment horizontal="left" wrapText="1"/>
    </xf>
  </cellXfs>
  <cellStyles count="6">
    <cellStyle name="Comma" xfId="1" builtinId="3"/>
    <cellStyle name="Comma 33" xfId="5"/>
    <cellStyle name="Normal" xfId="0" builtinId="0"/>
    <cellStyle name="Normal 2 3" xfId="3"/>
    <cellStyle name="Normal 2 3 3" xfId="4"/>
    <cellStyle name="Percent" xfId="2"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8"/>
  <sheetViews>
    <sheetView tabSelected="1" topLeftCell="A7" workbookViewId="0">
      <selection activeCell="A16" sqref="A16:E16"/>
    </sheetView>
  </sheetViews>
  <sheetFormatPr defaultRowHeight="15" x14ac:dyDescent="0.25"/>
  <cols>
    <col min="1" max="1" width="4.85546875" customWidth="1"/>
    <col min="2" max="2" width="33.42578125" customWidth="1"/>
    <col min="4" max="4" width="22" customWidth="1"/>
    <col min="5" max="5" width="15.7109375" customWidth="1"/>
    <col min="10" max="10" width="10.28515625" bestFit="1" customWidth="1"/>
  </cols>
  <sheetData>
    <row r="1" spans="1:10" ht="22.5" x14ac:dyDescent="0.25">
      <c r="A1" s="1"/>
      <c r="B1" s="2"/>
      <c r="C1" s="93" t="s">
        <v>0</v>
      </c>
      <c r="D1" s="93"/>
      <c r="E1" s="93"/>
      <c r="F1" s="93"/>
      <c r="G1" s="93"/>
      <c r="H1" s="93"/>
      <c r="I1" s="93"/>
      <c r="J1" s="93"/>
    </row>
    <row r="2" spans="1:10" ht="18" x14ac:dyDescent="0.25">
      <c r="A2" s="2"/>
      <c r="B2" s="2"/>
      <c r="C2" s="72" t="s">
        <v>43</v>
      </c>
      <c r="D2" s="2"/>
      <c r="E2" s="2"/>
      <c r="F2" s="3"/>
      <c r="G2" s="4"/>
      <c r="H2" s="5"/>
      <c r="I2" s="2"/>
      <c r="J2" s="2"/>
    </row>
    <row r="3" spans="1:10" ht="15" customHeight="1" x14ac:dyDescent="0.25">
      <c r="A3" s="94" t="s">
        <v>33</v>
      </c>
      <c r="B3" s="95"/>
      <c r="C3" s="103"/>
      <c r="D3" s="103"/>
      <c r="E3" s="103"/>
      <c r="F3" s="104" t="s">
        <v>35</v>
      </c>
      <c r="G3" s="104"/>
      <c r="H3" s="105" t="s">
        <v>37</v>
      </c>
      <c r="I3" s="105"/>
      <c r="J3" s="6"/>
    </row>
    <row r="4" spans="1:10" x14ac:dyDescent="0.25">
      <c r="A4" s="94" t="s">
        <v>34</v>
      </c>
      <c r="B4" s="95"/>
      <c r="C4" s="102"/>
      <c r="D4" s="102"/>
      <c r="E4" s="102"/>
      <c r="F4" s="74"/>
      <c r="G4" s="74"/>
      <c r="H4" s="74"/>
      <c r="I4" s="75"/>
      <c r="J4" s="6"/>
    </row>
    <row r="5" spans="1:10" x14ac:dyDescent="0.25">
      <c r="A5" s="8"/>
      <c r="B5" s="8"/>
      <c r="C5" s="9"/>
      <c r="D5" s="10"/>
      <c r="E5" s="11"/>
      <c r="F5" s="12"/>
      <c r="G5" s="7" t="s">
        <v>1</v>
      </c>
      <c r="H5" s="13"/>
      <c r="I5" s="14"/>
      <c r="J5" s="14"/>
    </row>
    <row r="6" spans="1:10" ht="57" x14ac:dyDescent="0.25">
      <c r="A6" s="15" t="s">
        <v>2</v>
      </c>
      <c r="B6" s="15" t="s">
        <v>3</v>
      </c>
      <c r="C6" s="15" t="s">
        <v>4</v>
      </c>
      <c r="D6" s="16" t="s">
        <v>5</v>
      </c>
      <c r="E6" s="15" t="s">
        <v>6</v>
      </c>
      <c r="F6" s="15" t="s">
        <v>7</v>
      </c>
      <c r="G6" s="17" t="s">
        <v>8</v>
      </c>
      <c r="H6" s="18" t="s">
        <v>9</v>
      </c>
      <c r="I6" s="15" t="s">
        <v>10</v>
      </c>
      <c r="J6" s="15" t="s">
        <v>11</v>
      </c>
    </row>
    <row r="7" spans="1:10" x14ac:dyDescent="0.25">
      <c r="A7" s="19" t="s">
        <v>12</v>
      </c>
      <c r="B7" s="20" t="s">
        <v>13</v>
      </c>
      <c r="C7" s="21">
        <v>0.2</v>
      </c>
      <c r="D7" s="22"/>
      <c r="E7" s="23"/>
      <c r="F7" s="24"/>
      <c r="G7" s="19"/>
      <c r="H7" s="25"/>
      <c r="I7" s="24"/>
      <c r="J7" s="26">
        <f>C7+J8</f>
        <v>0.2</v>
      </c>
    </row>
    <row r="8" spans="1:10" x14ac:dyDescent="0.25">
      <c r="A8" s="27"/>
      <c r="B8" s="28"/>
      <c r="C8" s="29"/>
      <c r="D8" s="30"/>
      <c r="E8" s="31"/>
      <c r="F8" s="32"/>
      <c r="G8" s="33"/>
      <c r="H8" s="34"/>
      <c r="I8" s="35"/>
      <c r="J8" s="36"/>
    </row>
    <row r="9" spans="1:10" ht="28.5" x14ac:dyDescent="0.25">
      <c r="A9" s="37" t="s">
        <v>14</v>
      </c>
      <c r="B9" s="38" t="s">
        <v>15</v>
      </c>
      <c r="C9" s="39">
        <v>0.3</v>
      </c>
      <c r="D9" s="40"/>
      <c r="E9" s="41"/>
      <c r="F9" s="42"/>
      <c r="G9" s="37"/>
      <c r="H9" s="43"/>
      <c r="I9" s="42"/>
      <c r="J9" s="85">
        <f>I10*C9</f>
        <v>0.222</v>
      </c>
    </row>
    <row r="10" spans="1:10" x14ac:dyDescent="0.25">
      <c r="A10" s="27"/>
      <c r="B10" s="28"/>
      <c r="C10" s="29"/>
      <c r="D10" s="30"/>
      <c r="E10" s="31"/>
      <c r="F10" s="32"/>
      <c r="G10" s="33"/>
      <c r="H10" s="34"/>
      <c r="I10" s="83">
        <v>0.74</v>
      </c>
      <c r="J10" s="36"/>
    </row>
    <row r="11" spans="1:10" ht="15.75" x14ac:dyDescent="0.25">
      <c r="A11" s="44" t="s">
        <v>16</v>
      </c>
      <c r="B11" s="45" t="s">
        <v>17</v>
      </c>
      <c r="C11" s="46">
        <v>0.5</v>
      </c>
      <c r="D11" s="47"/>
      <c r="E11" s="48"/>
      <c r="F11" s="49"/>
      <c r="G11" s="37"/>
      <c r="H11" s="43"/>
      <c r="I11" s="42"/>
      <c r="J11" s="84">
        <f>SUM(J13:J18)*C11</f>
        <v>0.504</v>
      </c>
    </row>
    <row r="12" spans="1:10" ht="15.75" x14ac:dyDescent="0.25">
      <c r="A12" s="97" t="s">
        <v>18</v>
      </c>
      <c r="B12" s="98"/>
      <c r="C12" s="98"/>
      <c r="D12" s="98"/>
      <c r="E12" s="99"/>
      <c r="F12" s="50"/>
      <c r="G12" s="51"/>
      <c r="H12" s="52"/>
      <c r="I12" s="53"/>
      <c r="J12" s="53"/>
    </row>
    <row r="13" spans="1:10" s="73" customFormat="1" ht="33" customHeight="1" x14ac:dyDescent="0.25">
      <c r="A13" s="54">
        <v>1</v>
      </c>
      <c r="B13" s="54" t="s">
        <v>30</v>
      </c>
      <c r="C13" s="55">
        <v>0.2</v>
      </c>
      <c r="D13" s="54" t="s">
        <v>31</v>
      </c>
      <c r="E13" s="54" t="s">
        <v>19</v>
      </c>
      <c r="F13" s="56" t="s">
        <v>20</v>
      </c>
      <c r="G13" s="86" t="s">
        <v>44</v>
      </c>
      <c r="H13" s="86">
        <v>3.8</v>
      </c>
      <c r="I13" s="87">
        <v>1</v>
      </c>
      <c r="J13" s="92">
        <f>I13*C13</f>
        <v>0.2</v>
      </c>
    </row>
    <row r="14" spans="1:10" s="73" customFormat="1" ht="68.25" customHeight="1" x14ac:dyDescent="0.25">
      <c r="A14" s="54">
        <v>2</v>
      </c>
      <c r="B14" s="80" t="s">
        <v>40</v>
      </c>
      <c r="C14" s="55">
        <v>0.2</v>
      </c>
      <c r="D14" s="81" t="s">
        <v>41</v>
      </c>
      <c r="E14" s="82" t="s">
        <v>42</v>
      </c>
      <c r="F14" s="56" t="s">
        <v>20</v>
      </c>
      <c r="G14" s="91">
        <v>4.2</v>
      </c>
      <c r="H14" s="91">
        <v>4.17</v>
      </c>
      <c r="I14" s="87">
        <v>0.99</v>
      </c>
      <c r="J14" s="87">
        <f>I14*C14</f>
        <v>0.19800000000000001</v>
      </c>
    </row>
    <row r="15" spans="1:10" ht="47.25" x14ac:dyDescent="0.25">
      <c r="A15" s="54">
        <v>3</v>
      </c>
      <c r="B15" s="54" t="s">
        <v>36</v>
      </c>
      <c r="C15" s="55">
        <v>0.2</v>
      </c>
      <c r="D15" s="54" t="s">
        <v>45</v>
      </c>
      <c r="E15" s="54" t="s">
        <v>32</v>
      </c>
      <c r="F15" s="76" t="s">
        <v>20</v>
      </c>
      <c r="G15" s="77">
        <v>0.8</v>
      </c>
      <c r="H15" s="88">
        <v>0.84</v>
      </c>
      <c r="I15" s="89">
        <f t="shared" ref="I15" si="0">H15/G15</f>
        <v>1.0499999999999998</v>
      </c>
      <c r="J15" s="90">
        <f>I15*C15</f>
        <v>0.20999999999999996</v>
      </c>
    </row>
    <row r="16" spans="1:10" ht="15.75" x14ac:dyDescent="0.25">
      <c r="A16" s="97" t="s">
        <v>21</v>
      </c>
      <c r="B16" s="98"/>
      <c r="C16" s="98"/>
      <c r="D16" s="98"/>
      <c r="E16" s="99"/>
      <c r="F16" s="50"/>
      <c r="G16" s="51"/>
      <c r="H16" s="52"/>
      <c r="I16" s="53"/>
      <c r="J16" s="51"/>
    </row>
    <row r="17" spans="1:10" ht="117.75" customHeight="1" x14ac:dyDescent="0.25">
      <c r="A17" s="57">
        <v>1</v>
      </c>
      <c r="B17" s="78" t="s">
        <v>38</v>
      </c>
      <c r="C17" s="79">
        <v>0.2</v>
      </c>
      <c r="D17" s="60" t="s">
        <v>23</v>
      </c>
      <c r="E17" s="58" t="s">
        <v>22</v>
      </c>
      <c r="F17" s="56" t="s">
        <v>20</v>
      </c>
      <c r="G17" s="59">
        <v>1</v>
      </c>
      <c r="H17" s="59">
        <v>1</v>
      </c>
      <c r="I17" s="59">
        <v>1</v>
      </c>
      <c r="J17" s="79">
        <v>0.2</v>
      </c>
    </row>
    <row r="18" spans="1:10" ht="47.25" x14ac:dyDescent="0.25">
      <c r="A18" s="57">
        <v>2</v>
      </c>
      <c r="B18" s="78" t="s">
        <v>39</v>
      </c>
      <c r="C18" s="79">
        <v>0.2</v>
      </c>
      <c r="D18" s="60" t="s">
        <v>23</v>
      </c>
      <c r="E18" s="58" t="s">
        <v>22</v>
      </c>
      <c r="F18" s="56" t="s">
        <v>20</v>
      </c>
      <c r="G18" s="59">
        <v>1</v>
      </c>
      <c r="H18" s="59">
        <v>1</v>
      </c>
      <c r="I18" s="59">
        <v>1</v>
      </c>
      <c r="J18" s="79">
        <v>0.2</v>
      </c>
    </row>
    <row r="19" spans="1:10" ht="15.75" x14ac:dyDescent="0.25">
      <c r="A19" s="44"/>
      <c r="B19" s="44" t="s">
        <v>24</v>
      </c>
      <c r="C19" s="48"/>
      <c r="D19" s="47"/>
      <c r="E19" s="48"/>
      <c r="F19" s="47"/>
      <c r="G19" s="61"/>
      <c r="H19" s="62"/>
      <c r="I19" s="41"/>
      <c r="J19" s="26">
        <f>SUM(J7,J9,J11)</f>
        <v>0.92600000000000005</v>
      </c>
    </row>
    <row r="20" spans="1:10" x14ac:dyDescent="0.25">
      <c r="A20" s="63"/>
      <c r="B20" s="63"/>
      <c r="C20" s="63"/>
      <c r="D20" s="64"/>
      <c r="E20" s="63"/>
      <c r="F20" s="64"/>
      <c r="G20" s="65"/>
      <c r="H20" s="66"/>
      <c r="I20" s="63"/>
      <c r="J20" s="63"/>
    </row>
    <row r="21" spans="1:10" x14ac:dyDescent="0.25">
      <c r="A21" s="63"/>
      <c r="B21" s="100" t="s">
        <v>25</v>
      </c>
      <c r="C21" s="100"/>
      <c r="D21" s="67"/>
      <c r="E21" s="67" t="s">
        <v>26</v>
      </c>
      <c r="F21" s="67"/>
      <c r="G21" s="100" t="s">
        <v>27</v>
      </c>
      <c r="H21" s="100"/>
      <c r="I21" s="100"/>
      <c r="J21" s="100"/>
    </row>
    <row r="22" spans="1:10" x14ac:dyDescent="0.25">
      <c r="A22" s="63"/>
      <c r="B22" s="101" t="s">
        <v>28</v>
      </c>
      <c r="C22" s="101"/>
      <c r="D22" s="64"/>
      <c r="E22" s="64"/>
      <c r="F22" s="64"/>
      <c r="G22" s="101" t="s">
        <v>28</v>
      </c>
      <c r="H22" s="101"/>
      <c r="I22" s="101"/>
      <c r="J22" s="101"/>
    </row>
    <row r="23" spans="1:10" x14ac:dyDescent="0.25">
      <c r="A23" s="68"/>
      <c r="B23" s="68"/>
      <c r="C23" s="68"/>
      <c r="D23" s="69"/>
      <c r="E23" s="68"/>
      <c r="F23" s="69"/>
      <c r="G23" s="70"/>
      <c r="H23" s="71"/>
      <c r="I23" s="68"/>
      <c r="J23" s="68"/>
    </row>
    <row r="24" spans="1:10" x14ac:dyDescent="0.25">
      <c r="A24" s="68"/>
      <c r="B24" s="68"/>
      <c r="C24" s="68"/>
      <c r="D24" s="69"/>
      <c r="E24" s="68"/>
      <c r="F24" s="69"/>
      <c r="G24" s="70"/>
      <c r="H24" s="71"/>
      <c r="I24" s="68"/>
      <c r="J24" s="68"/>
    </row>
    <row r="25" spans="1:10" x14ac:dyDescent="0.25">
      <c r="A25" s="68"/>
      <c r="B25" s="68"/>
      <c r="C25" s="68"/>
      <c r="D25" s="69"/>
      <c r="E25" s="68"/>
      <c r="F25" s="69"/>
      <c r="G25" s="70"/>
      <c r="H25" s="71"/>
      <c r="I25" s="68"/>
      <c r="J25" s="68"/>
    </row>
    <row r="26" spans="1:10" x14ac:dyDescent="0.25">
      <c r="A26" s="68"/>
      <c r="B26" s="68"/>
      <c r="C26" s="68"/>
      <c r="D26" s="69"/>
      <c r="E26" s="68"/>
      <c r="F26" s="69"/>
      <c r="G26" s="70"/>
      <c r="H26" s="71"/>
      <c r="I26" s="68"/>
      <c r="J26" s="68"/>
    </row>
    <row r="27" spans="1:10" x14ac:dyDescent="0.25">
      <c r="A27" s="68"/>
      <c r="B27" s="68"/>
      <c r="C27" s="68"/>
      <c r="D27" s="69"/>
      <c r="E27" s="68"/>
      <c r="F27" s="69"/>
      <c r="G27" s="70"/>
      <c r="H27" s="71"/>
      <c r="I27" s="68"/>
      <c r="J27" s="68"/>
    </row>
    <row r="28" spans="1:10" x14ac:dyDescent="0.25">
      <c r="A28" s="68"/>
      <c r="B28" s="96" t="s">
        <v>29</v>
      </c>
      <c r="C28" s="96"/>
      <c r="D28" s="69"/>
      <c r="E28" s="69" t="s">
        <v>29</v>
      </c>
      <c r="F28" s="69"/>
      <c r="G28" s="96" t="s">
        <v>29</v>
      </c>
      <c r="H28" s="96"/>
      <c r="I28" s="96"/>
      <c r="J28" s="96"/>
    </row>
  </sheetData>
  <mergeCells count="15">
    <mergeCell ref="C1:J1"/>
    <mergeCell ref="A3:B3"/>
    <mergeCell ref="B28:C28"/>
    <mergeCell ref="G28:J28"/>
    <mergeCell ref="A12:E12"/>
    <mergeCell ref="A16:E16"/>
    <mergeCell ref="B21:C21"/>
    <mergeCell ref="G21:J21"/>
    <mergeCell ref="B22:C22"/>
    <mergeCell ref="G22:J22"/>
    <mergeCell ref="A4:B4"/>
    <mergeCell ref="C4:E4"/>
    <mergeCell ref="C3:E3"/>
    <mergeCell ref="F3:G3"/>
    <mergeCell ref="H3:I3"/>
  </mergeCells>
  <pageMargins left="1" right="1" top="1" bottom="1" header="0.5" footer="0.5"/>
  <pageSetup paperSize="9" scale="62" fitToWidth="0"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2021-01-29T04:17:34Z</dcterms:modified>
</cp:coreProperties>
</file>