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bsthanh\kpi\kpi quy\"/>
    </mc:Choice>
  </mc:AlternateContent>
  <bookViews>
    <workbookView xWindow="0" yWindow="0" windowWidth="20490" windowHeight="7755"/>
  </bookViews>
  <sheets>
    <sheet name="KPI_BENH VIEN" sheetId="2" r:id="rId1"/>
  </sheets>
  <definedNames>
    <definedName name="_a1" hidden="1">{"'Sheet1'!$L$16"}</definedName>
    <definedName name="_F1" hidden="1">{"'Sheet1'!$L$16"}</definedName>
    <definedName name="_Fill" localSheetId="0" hidden="1">#REF!</definedName>
    <definedName name="_Fill" hidden="1">#REF!</definedName>
    <definedName name="_huy1" hidden="1">{"'Sheet1'!$L$16"}</definedName>
    <definedName name="_Key1" localSheetId="0" hidden="1">#REF!</definedName>
    <definedName name="_Key1" hidden="1">#REF!</definedName>
    <definedName name="_Key2" localSheetId="0"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localSheetId="0" hidden="1">#REF!</definedName>
    <definedName name="_Sort" hidden="1">#REF!</definedName>
    <definedName name="_sq2" hidden="1">{"'Sheet1'!$L$16"}</definedName>
    <definedName name="_SQ3" hidden="1">{"'Sheet1'!$L$16"}</definedName>
    <definedName name="_T01" localSheetId="0" hidden="1">#REF!</definedName>
    <definedName name="_T01" hidden="1">#REF!</definedName>
    <definedName name="abc" localSheetId="0" hidden="1">#REF!</definedName>
    <definedName name="abc"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localSheetId="0" hidden="1">#REF!</definedName>
    <definedName name="Code" hidden="1">#REF!</definedName>
    <definedName name="data1" localSheetId="0" hidden="1">#REF!</definedName>
    <definedName name="data1" hidden="1">#REF!</definedName>
    <definedName name="data2" localSheetId="0" hidden="1">#REF!</definedName>
    <definedName name="data2" hidden="1">#REF!</definedName>
    <definedName name="data3" localSheetId="0" hidden="1">#REF!</definedName>
    <definedName name="data3" hidden="1">#REF!</definedName>
    <definedName name="ddd" hidden="1">{"'Sheet1'!$L$16"}</definedName>
    <definedName name="Discount" localSheetId="0" hidden="1">#REF!</definedName>
    <definedName name="Discount" hidden="1">#REF!</definedName>
    <definedName name="display_area_2" localSheetId="0"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localSheetId="0" hidden="1">#REF!</definedName>
    <definedName name="FCode" hidden="1">#REF!</definedName>
    <definedName name="h" hidden="1">{"'Sheet1'!$L$16"}</definedName>
    <definedName name="hanh" hidden="1">{"'Sheet1'!$L$16"}</definedName>
    <definedName name="hanh1" hidden="1">{"'Sheet1'!$L$16"}</definedName>
    <definedName name="HiddenRows" localSheetId="0" hidden="1">#REF!</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localSheetId="0" hidden="1">#REF!</definedName>
    <definedName name="OrderTable" hidden="1">#REF!</definedName>
    <definedName name="PPLSP403" hidden="1">{"'Sheet1'!$L$16"}</definedName>
    <definedName name="_xlnm.Print_Area" localSheetId="0">'KPI_BENH VIEN'!$A$1:$L$42</definedName>
    <definedName name="_xlnm.Print_Titles" localSheetId="0">'KPI_BENH VIEN'!$3:$3</definedName>
    <definedName name="ProdForm" localSheetId="0" hidden="1">#REF!</definedName>
    <definedName name="ProdForm" hidden="1">#REF!</definedName>
    <definedName name="Product" localSheetId="0" hidden="1">#REF!</definedName>
    <definedName name="Product" hidden="1">#REF!</definedName>
    <definedName name="RCArea" localSheetId="0"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localSheetId="0" hidden="1">#REF!</definedName>
    <definedName name="SpecialPrice" hidden="1">#REF!</definedName>
    <definedName name="tbl_ProdInfo" localSheetId="0"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2" l="1"/>
  <c r="L27" i="2"/>
  <c r="L20" i="2"/>
  <c r="L14" i="2" s="1"/>
  <c r="L8" i="2"/>
  <c r="L33" i="2" l="1"/>
</calcChain>
</file>

<file path=xl/sharedStrings.xml><?xml version="1.0" encoding="utf-8"?>
<sst xmlns="http://schemas.openxmlformats.org/spreadsheetml/2006/main" count="156" uniqueCount="107">
  <si>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</si>
  <si>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</si>
  <si>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</si>
  <si>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</si>
  <si>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</si>
  <si>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</si>
  <si>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</si>
  <si>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</si>
  <si>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</si>
  <si>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</si>
  <si>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</si>
  <si>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</si>
  <si>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TÀI CHÍNH (FINANCIAL)</t>
  </si>
  <si>
    <t>Tỷ lệ tăng tổng doanh thu</t>
  </si>
  <si>
    <t>%</t>
  </si>
  <si>
    <t>Tỷ lệ tăng doanh thu dịch vụ</t>
  </si>
  <si>
    <t xml:space="preserve">Tỷ lệ chênh lệch thu/chi </t>
  </si>
  <si>
    <t xml:space="preserve">Thu nhập tăng thêm cho nhân viên </t>
  </si>
  <si>
    <t>Lần</t>
  </si>
  <si>
    <t>Tỷ lệ xuất toán bảo hiểm y tế</t>
  </si>
  <si>
    <t>Báo cáo quyết toán BHYT</t>
  </si>
  <si>
    <t>KHÁCH HÀNG (CUSTOMER)</t>
  </si>
  <si>
    <t>Tỷ lệ sử dụng giường tiện ích</t>
  </si>
  <si>
    <t>Điểm đánh giá độ hài lòng khách hàng</t>
  </si>
  <si>
    <t>Điểm</t>
  </si>
  <si>
    <t>Mức độ hài lòng của nhân viên đối với bệnh viện đạt tối thiểu 4/5 điểm</t>
  </si>
  <si>
    <t>Điểm đánh giá độ hài lòng CBNV</t>
  </si>
  <si>
    <t xml:space="preserve">Điểm đánh giá chất lượng </t>
  </si>
  <si>
    <t>Số lượng</t>
  </si>
  <si>
    <t>VẬN HÀNH (BUSINESS PROCESSES)</t>
  </si>
  <si>
    <t>Số lượt khám bệnh</t>
  </si>
  <si>
    <t xml:space="preserve">Số lượng </t>
  </si>
  <si>
    <t xml:space="preserve">Công suất sử dụng giường </t>
  </si>
  <si>
    <t>Tỷ lệ phẫu thuật chương trình</t>
  </si>
  <si>
    <t>Tỷ lệ tử vong Toàn bệnh viện &lt; 0.4%</t>
  </si>
  <si>
    <t xml:space="preserve">Tỷ lệ tử vong </t>
  </si>
  <si>
    <t>PHÁT TRIỂN (LEARNING AND GROWTH)</t>
  </si>
  <si>
    <t>Tỷ lệ viên chức được xét tuyển</t>
  </si>
  <si>
    <t>TỔNG:</t>
  </si>
  <si>
    <t xml:space="preserve">Người lập </t>
  </si>
  <si>
    <t xml:space="preserve">Xem xét </t>
  </si>
  <si>
    <t xml:space="preserve">Phê duyệt </t>
  </si>
  <si>
    <t>Giám đốc Bệnh  viện</t>
  </si>
  <si>
    <t>Ngày ....../....../......</t>
  </si>
  <si>
    <t>Ngày  ....../....../......</t>
  </si>
  <si>
    <t>KQ &gt;= 4.2 điểm: KPI= KQ/4.5*100%
KQ &lt; 4.2 điểm: KPI=0%</t>
  </si>
  <si>
    <t>số lượng</t>
  </si>
  <si>
    <t xml:space="preserve">Số lượng chuyên khoa sâu đưa vào vận hành trong năm </t>
  </si>
  <si>
    <t>Báo cáo QLCL</t>
  </si>
  <si>
    <t>Báo cáo TCCB</t>
  </si>
  <si>
    <t>Số lượng NCKH được công nhận</t>
  </si>
  <si>
    <t>BỆNH VIỆN NHI ĐỒNG THÀNH PHỐ</t>
  </si>
  <si>
    <t>KQ &gt;= 3.72 điểm: KPI=KQ/4*100%
KQ &lt; 3.72 điểm: KPI=0%</t>
  </si>
  <si>
    <t>Báo cáo KHTH</t>
  </si>
  <si>
    <t>Quý</t>
  </si>
  <si>
    <t>Tháng</t>
  </si>
  <si>
    <t>Số lượng nghỉ việc trong năm/tổng số nhân viên ngày 31/12/2019)</t>
  </si>
  <si>
    <t>Đảm bảo tỉ lệ 25% đối tượng khám  phòng khám siêu nhân</t>
  </si>
  <si>
    <t>Tỉ lệ BN đến khám</t>
  </si>
  <si>
    <t>Báo cáo TCKT</t>
  </si>
  <si>
    <t>Báo cáo CDT</t>
  </si>
  <si>
    <t xml:space="preserve">Đảm bảo tỉ lệ 28% đối tượng khám PK Robot </t>
  </si>
  <si>
    <t>KQ &lt; 25%: KPI=0%
KQ&gt;=25%: KPI=KQ/28%*100%</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</si>
  <si>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</si>
  <si>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</si>
  <si>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</si>
  <si>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Mức độ hài lòng của bệnh nhân nội &amp; ngoại trú đối với Bệnh viện đạt tối thiểu 4.5/5 điểm</t>
  </si>
  <si>
    <t>KQ &lt; 0.45%: KPI=0.4%/KQ*100%
KQ &gt;= 0.45%: KPI=0%</t>
  </si>
  <si>
    <t>Tỉ lệ nghỉ việc &lt;5%</t>
  </si>
  <si>
    <t>KQ&gt;5%: KPI =0%;
KPI=KQ/5%*100%</t>
  </si>
  <si>
    <t xml:space="preserve">
KPI=KQ/90%*100%</t>
  </si>
  <si>
    <t>KQ &lt; 23%: KPI=0%
KQ&gt;=23%: KPI=KQ/25%*100%</t>
  </si>
  <si>
    <t>KQ &lt; 90%: KPI=0%
KQ &gt;= 90%: KPI=KQ/90%*100%</t>
  </si>
  <si>
    <t>Công suất giường tiện ích lớn hơn 60% so với số giường tiện ích chỉ tiêu được giao</t>
  </si>
  <si>
    <t>KPI=KQ/60%*100%</t>
  </si>
  <si>
    <r>
      <t xml:space="preserve">Công suất sử dụng giường lớn hơn </t>
    </r>
    <r>
      <rPr>
        <i/>
        <sz val="12"/>
        <color rgb="FFFF0000"/>
        <rFont val="Cambria"/>
        <family val="1"/>
      </rPr>
      <t>80% so vớ</t>
    </r>
    <r>
      <rPr>
        <i/>
        <sz val="12"/>
        <color theme="1"/>
        <rFont val="Cambria"/>
        <family val="1"/>
      </rPr>
      <t>i số giường chỉ tiêu được giao</t>
    </r>
  </si>
  <si>
    <r>
      <t>Đảm bảo số lượt bệnh nhân khám</t>
    </r>
    <r>
      <rPr>
        <i/>
        <sz val="12"/>
        <color rgb="FFFF0000"/>
        <rFont val="Cambria"/>
        <family val="1"/>
      </rPr>
      <t xml:space="preserve"> đạt 1.600 </t>
    </r>
    <r>
      <rPr>
        <i/>
        <sz val="12"/>
        <color theme="1"/>
        <rFont val="Cambria"/>
        <family val="1"/>
      </rPr>
      <t>lượt/ngày.</t>
    </r>
  </si>
  <si>
    <r>
      <t>KPI=KQ/</t>
    </r>
    <r>
      <rPr>
        <i/>
        <sz val="12"/>
        <color rgb="FFFF0000"/>
        <rFont val="Cambria"/>
        <family val="1"/>
      </rPr>
      <t>1600</t>
    </r>
    <r>
      <rPr>
        <i/>
        <sz val="12"/>
        <color theme="1"/>
        <rFont val="Cambria"/>
        <family val="1"/>
      </rPr>
      <t>*100%</t>
    </r>
  </si>
  <si>
    <t>Phẫu thuật chương trình đạt 17% so với kế hoạch 2020</t>
  </si>
  <si>
    <r>
      <t xml:space="preserve">KPI=KQ/17%*100%
</t>
    </r>
    <r>
      <rPr>
        <b/>
        <i/>
        <sz val="12"/>
        <color rgb="FFFF0000"/>
        <rFont val="Cambria"/>
        <family val="1"/>
      </rPr>
      <t>(KPI max: 200%)</t>
    </r>
  </si>
  <si>
    <t>Tỷ lệ sự không phù hợp</t>
  </si>
  <si>
    <t>I. ĐÁNH GIÁ TOÀN DIỆN</t>
  </si>
  <si>
    <t>II. MỤC TIÊU KHOA/PHÒNG</t>
  </si>
  <si>
    <t>KPI NGOẠI THẦN KINH - QUÝ IV NĂM 2020</t>
  </si>
  <si>
    <t>Tổng Doanh thu đạt 44.9 % so với kế hoạch 2020</t>
  </si>
  <si>
    <t>Doanh thu dịch vụ đạt 45.7% so với kế hoạch 2020</t>
  </si>
  <si>
    <t>Tỷ lệ chênh lệch thu/chi đạt 55.5% so với kế hoạch 2020</t>
  </si>
  <si>
    <t>Thu nhập tăng thêm cho nhân viên đạt 44.1% so với kế hoạch 2020</t>
  </si>
  <si>
    <t>Tỷ lệ xuất toán bảo hiểm y tế &lt; 0.9% của Quý 3 năm 2020</t>
  </si>
  <si>
    <t>KPI=KQ/44.9%*100%</t>
  </si>
  <si>
    <t>KPI=KQ/45.7%*100%</t>
  </si>
  <si>
    <t>KPI=KQ/55.5%*100%</t>
  </si>
  <si>
    <t>KPI=KQ/44.1%*100%</t>
  </si>
  <si>
    <t>KQ &gt;0.9%: KPI=0%
KQ&lt;=0.9%: KPI=0.9%/KQ*100%</t>
  </si>
  <si>
    <t>44.1%</t>
  </si>
  <si>
    <t>Điểm đánh giá chất lượng Bệnh viện tối thiểu đạt 4.4/5 điểm (hoặc nằm trong top 10 BV của Thành phố)</t>
  </si>
  <si>
    <t>KQ &lt; 4 điểm: KPI=0%
KQ &gt;= 4 điểm: KPI=KQ/4.4*100%</t>
  </si>
  <si>
    <t xml:space="preserve">Tỷ lệ viên chức/tổng số lao động hiện có lớn hơn 28% </t>
  </si>
  <si>
    <t>KQ&lt; 28%: KPI=0%
KQ&gt;= 28%: KPI=KQ/28%*100%</t>
  </si>
  <si>
    <t>KQ&lt; 2: KPI=0%
KPI=KQ/2*100%</t>
  </si>
  <si>
    <t>Có 1 đề tài NCKH (nghiệm thu).</t>
  </si>
  <si>
    <t xml:space="preserve">KPI=KQ (NCKH)*100%;
</t>
  </si>
  <si>
    <t>30/12/2020</t>
  </si>
  <si>
    <t>Tỷ lệ báo cáo sự không phù hợp (Sự không phù hợp và Sự cố y khoa) 3*3 =9  ca/Quý</t>
  </si>
  <si>
    <t>SKPH&gt;=9, KPI = 70% + 30% * SCYK
SKPH &lt; 9, KPI = SKPH/9*70% + 30% * SCYK
(KPI max: 200%)</t>
  </si>
  <si>
    <t>9</t>
  </si>
  <si>
    <t>Triển khai 02 ca phẫu thuật cắt rễ thần kinh trong bại não  đạt 100% so với quý 4.2020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</si>
</sst>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7" x14ac:knownFonts="1">
    <font>
      <sz val="11"/>
      <color theme="1"/>
      <name val="Calibri"/>
      <family val="2"/>
      <scheme val="minor"/>
    </font>
    <font>
      <sz val="11"/>
      <color theme="1"/>
      <name val="Times New Roman"/>
      <family val="2"/>
    </font>
    <font>
      <sz val="10"/>
      <name val="Cambria"/>
      <family val="1"/>
    </font>
    <font>
      <sz val="11"/>
      <color theme="1"/>
      <name val="Calibri"/>
      <family val="2"/>
      <scheme val="minor"/>
    </font>
    <font>
      <b/>
      <sz val="12"/>
      <name val="Cambria"/>
      <family val="1"/>
    </font>
    <font>
      <sz val="12"/>
      <name val="Cambria"/>
      <family val="1"/>
    </font>
    <font>
      <sz val="11"/>
      <color indexed="8"/>
      <name val="Calibri"/>
      <family val="2"/>
    </font>
    <font>
      <i/>
      <sz val="12"/>
      <color theme="1"/>
      <name val="Cambria"/>
      <family val="1"/>
    </font>
    <font>
      <sz val="12"/>
      <color rgb="FFFF0000"/>
      <name val="Cambria"/>
      <family val="1"/>
    </font>
    <font>
      <b/>
      <sz val="12"/>
      <color theme="1"/>
      <name val="Cambria"/>
      <family val="1"/>
    </font>
    <font>
      <sz val="12"/>
      <color theme="1"/>
      <name val="Cambria"/>
      <family val="1"/>
    </font>
    <font>
      <b/>
      <i/>
      <sz val="12"/>
      <color rgb="FFFF0000"/>
      <name val="Cambria"/>
      <family val="1"/>
    </font>
    <font>
      <b/>
      <sz val="12"/>
      <color rgb="FFC00000"/>
      <name val="Cambria"/>
      <family val="1"/>
    </font>
    <font>
      <b/>
      <sz val="10"/>
      <color rgb="FFC00000"/>
      <name val="Cambria"/>
      <family val="1"/>
    </font>
    <font>
      <b/>
      <i/>
      <sz val="12"/>
      <color rgb="FFC00000"/>
      <name val="Cambria"/>
      <family val="1"/>
    </font>
    <font>
      <u/>
      <sz val="11"/>
      <color theme="10"/>
      <name val="Calibri"/>
      <family val="2"/>
      <scheme val="minor"/>
    </font>
    <font>
      <u/>
      <sz val="11"/>
      <color theme="11"/>
      <name val="Calibri"/>
      <family val="2"/>
      <scheme val="minor"/>
    </font>
    <font>
      <i/>
      <sz val="12"/>
      <color rgb="FF000000"/>
      <name val="Cambria"/>
      <family val="1"/>
    </font>
    <font>
      <i/>
      <sz val="12"/>
      <color rgb="FFFF0000"/>
      <name val="Cambria"/>
      <family val="1"/>
    </font>
    <font>
      <b/>
      <sz val="10"/>
      <name val="Cambria"/>
      <family val="1"/>
    </font>
    <font>
      <i/>
      <sz val="10"/>
      <color rgb="FF000000"/>
      <name val="Cambria"/>
      <family val="1"/>
    </font>
    <font>
      <sz val="18"/>
      <name val="Times New Roman"/>
      <family val="1"/>
    </font>
    <font>
      <b/>
      <sz val="18"/>
      <color rgb="FFFF0000"/>
      <name val="Times New Roman"/>
      <family val="1"/>
    </font>
    <font>
      <b/>
      <sz val="18"/>
      <color rgb="FFC00000"/>
      <name val="Times New Roman"/>
      <family val="1"/>
    </font>
    <font>
      <sz val="18"/>
      <color theme="1"/>
      <name val="Times New Roman"/>
      <family val="1"/>
    </font>
    <font>
      <b/>
      <sz val="18"/>
      <color rgb="FF0070C0"/>
      <name val="Times New Roman"/>
      <family val="1"/>
    </font>
    <font>
      <b/>
      <i/>
      <sz val="18"/>
      <color theme="1"/>
      <name val="Times New Roman"/>
      <family val="1"/>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indexed="9"/>
        <bgColor indexed="64"/>
      </patternFill>
    </fill>
    <fill>
      <patternFill patternType="solid">
        <fgColor rgb="FFFFF7D9"/>
        <bgColor rgb="FF000000"/>
      </patternFill>
    </fill>
    <fill>
      <patternFill patternType="solid">
        <fgColor theme="8" tint="0.79998168889431442"/>
        <bgColor indexed="64"/>
      </patternFill>
    </fill>
    <fill>
      <patternFill patternType="solid">
        <fgColor theme="7" tint="0.79998168889431442"/>
        <bgColor rgb="FF000000"/>
      </patternFill>
    </fill>
    <fill>
      <patternFill patternType="solid">
        <fgColor rgb="FFFFFFCC"/>
        <bgColor indexed="64"/>
      </patternFill>
    </fill>
  </fills>
  <borders count="35">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bottom style="thin">
        <color theme="0" tint="-0.34998626667073579"/>
      </bottom>
      <diagonal/>
    </border>
    <border>
      <left/>
      <right/>
      <top/>
      <bottom style="thin">
        <color theme="0" tint="-0.249977111117893"/>
      </bottom>
      <diagonal/>
    </border>
    <border>
      <left/>
      <right style="thin">
        <color auto="1"/>
      </right>
      <top/>
      <bottom style="thin">
        <color theme="0" tint="-0.249977111117893"/>
      </bottom>
      <diagonal/>
    </border>
    <border>
      <left/>
      <right/>
      <top/>
      <bottom style="hair">
        <color theme="0" tint="-0.249977111117893"/>
      </bottom>
      <diagonal/>
    </border>
    <border>
      <left style="hair">
        <color theme="0" tint="-0.249977111117893"/>
      </left>
      <right style="thin">
        <color auto="1"/>
      </right>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auto="1"/>
      </right>
      <top style="thin">
        <color theme="0" tint="-0.249977111117893"/>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thin">
        <color auto="1"/>
      </left>
      <right/>
      <top style="thin">
        <color theme="0" tint="-0.34998626667073579"/>
      </top>
      <bottom style="thin">
        <color auto="1"/>
      </bottom>
      <diagonal/>
    </border>
    <border>
      <left/>
      <right/>
      <top style="thin">
        <color theme="0" tint="-0.34998626667073579"/>
      </top>
      <bottom style="thin">
        <color auto="1"/>
      </bottom>
      <diagonal/>
    </border>
    <border>
      <left style="hair">
        <color rgb="FFBFBFBF"/>
      </left>
      <right style="hair">
        <color rgb="FFBFBFBF"/>
      </right>
      <top style="hair">
        <color rgb="FFBFBFBF"/>
      </top>
      <bottom style="hair">
        <color rgb="FFBFBFBF"/>
      </bottom>
      <diagonal/>
    </border>
    <border>
      <left style="thin">
        <color auto="1"/>
      </left>
      <right style="thin">
        <color auto="1"/>
      </right>
      <top style="thin">
        <color auto="1"/>
      </top>
      <bottom style="thin">
        <color auto="1"/>
      </bottom>
      <diagonal/>
    </border>
    <border>
      <left style="hair">
        <color theme="0" tint="-0.249977111117893"/>
      </left>
      <right/>
      <top style="thin">
        <color theme="0" tint="-0.249977111117893"/>
      </top>
      <bottom style="hair">
        <color theme="0" tint="-0.249977111117893"/>
      </bottom>
      <diagonal/>
    </border>
    <border>
      <left/>
      <right style="hair">
        <color theme="0" tint="-0.249977111117893"/>
      </right>
      <top/>
      <bottom style="hair">
        <color theme="0" tint="-0.249977111117893"/>
      </bottom>
      <diagonal/>
    </border>
    <border>
      <left style="hair">
        <color rgb="FFBFBFBF"/>
      </left>
      <right style="hair">
        <color rgb="FFBFBFBF"/>
      </right>
      <top style="hair">
        <color rgb="FFBFBFBF"/>
      </top>
      <bottom style="thin">
        <color rgb="FFBFBFBF"/>
      </bottom>
      <diagonal/>
    </border>
    <border>
      <left style="thin">
        <color auto="1"/>
      </left>
      <right/>
      <top style="thin">
        <color theme="0" tint="-0.249977111117893"/>
      </top>
      <bottom/>
      <diagonal/>
    </border>
    <border>
      <left/>
      <right/>
      <top style="thin">
        <color theme="0" tint="-0.249977111117893"/>
      </top>
      <bottom/>
      <diagonal/>
    </border>
    <border>
      <left/>
      <right/>
      <top style="hair">
        <color theme="0" tint="-0.249977111117893"/>
      </top>
      <bottom style="thin">
        <color theme="0" tint="-0.249977111117893"/>
      </bottom>
      <diagonal/>
    </border>
    <border>
      <left/>
      <right style="hair">
        <color theme="0" tint="-0.249977111117893"/>
      </right>
      <top style="thin">
        <color theme="0" tint="-0.249977111117893"/>
      </top>
      <bottom style="hair">
        <color theme="0" tint="-0.249977111117893"/>
      </bottom>
      <diagonal/>
    </border>
    <border>
      <left style="hair">
        <color auto="1"/>
      </left>
      <right style="hair">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indexed="64"/>
      </right>
      <top style="thin">
        <color theme="0" tint="-0.249977111117893"/>
      </top>
      <bottom style="hair">
        <color theme="0" tint="-0.34998626667073579"/>
      </bottom>
      <diagonal/>
    </border>
    <border>
      <left/>
      <right/>
      <top style="thin">
        <color theme="0" tint="-0.249977111117893"/>
      </top>
      <bottom style="hair">
        <color theme="0" tint="-0.249977111117893"/>
      </bottom>
      <diagonal/>
    </border>
    <border>
      <left style="thin">
        <color auto="1"/>
      </left>
      <right style="thin">
        <color indexed="64"/>
      </right>
      <top style="thin">
        <color theme="0" tint="-0.249977111117893"/>
      </top>
      <bottom style="thin">
        <color theme="0" tint="-0.34998626667073579"/>
      </bottom>
      <diagonal/>
    </border>
  </borders>
  <cellStyleXfs count="65">
    <xf numFmtId="0" fontId="0" fillId="0" borderId="0"/>
    <xf numFmtId="43" fontId="6" fillId="0" borderId="0" applyFont="0" applyFill="0" applyBorder="0" applyAlignment="0" applyProtection="0"/>
    <xf numFmtId="9" fontId="3" fillId="0" borderId="0" applyFont="0" applyFill="0" applyBorder="0" applyAlignment="0" applyProtection="0"/>
    <xf numFmtId="0" fontId="1" fillId="0" borderId="0"/>
    <xf numFmtId="43"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26">
    <xf numFmtId="0" fontId="0" fillId="0" borderId="0" xfId="0"/>
    <xf numFmtId="0" fontId="4" fillId="2" borderId="1" xfId="3" applyFont="1" applyFill="1" applyBorder="1" applyAlignment="1">
      <alignment horizontal="center" vertical="center" wrapText="1"/>
    </xf>
    <xf numFmtId="0" fontId="4" fillId="2" borderId="2" xfId="3" applyFont="1" applyFill="1" applyBorder="1" applyAlignment="1">
      <alignment horizontal="center" vertical="center" wrapText="1"/>
    </xf>
    <xf numFmtId="0" fontId="4" fillId="0" borderId="0" xfId="3" applyFont="1" applyAlignment="1">
      <alignment horizontal="center" vertical="center"/>
    </xf>
    <xf numFmtId="0" fontId="5" fillId="3" borderId="0" xfId="3" applyFont="1" applyFill="1" applyAlignment="1">
      <alignment vertical="center"/>
    </xf>
    <xf numFmtId="164" fontId="7" fillId="4" borderId="8" xfId="1" applyNumberFormat="1" applyFont="1" applyFill="1" applyBorder="1" applyAlignment="1">
      <alignment vertical="center" wrapText="1"/>
    </xf>
    <xf numFmtId="164" fontId="7" fillId="4" borderId="14" xfId="1" applyNumberFormat="1" applyFont="1" applyFill="1" applyBorder="1" applyAlignment="1">
      <alignment vertical="center" wrapText="1"/>
    </xf>
    <xf numFmtId="0" fontId="8" fillId="0" borderId="0" xfId="3" applyFont="1" applyAlignment="1">
      <alignment vertical="center"/>
    </xf>
    <xf numFmtId="0" fontId="5" fillId="6" borderId="0" xfId="3" applyFont="1" applyFill="1" applyAlignment="1">
      <alignment vertical="center"/>
    </xf>
    <xf numFmtId="0" fontId="5" fillId="0" borderId="0" xfId="3" applyFont="1" applyFill="1" applyAlignment="1">
      <alignment vertical="center"/>
    </xf>
    <xf numFmtId="0" fontId="5" fillId="0" borderId="0" xfId="3" applyFont="1" applyAlignment="1">
      <alignment vertical="center"/>
    </xf>
    <xf numFmtId="0" fontId="5" fillId="0" borderId="0" xfId="3" applyFont="1" applyAlignment="1">
      <alignment horizontal="center" vertical="center"/>
    </xf>
    <xf numFmtId="0" fontId="2" fillId="0" borderId="0" xfId="3" applyFont="1" applyAlignment="1">
      <alignment vertical="center"/>
    </xf>
    <xf numFmtId="0" fontId="2" fillId="0" borderId="0" xfId="3" applyFont="1" applyAlignment="1">
      <alignment horizontal="center" vertical="center"/>
    </xf>
    <xf numFmtId="0" fontId="4" fillId="6" borderId="0" xfId="3" applyFont="1" applyFill="1" applyAlignment="1">
      <alignment horizontal="center" vertical="center"/>
    </xf>
    <xf numFmtId="0" fontId="4" fillId="6" borderId="0" xfId="3" applyFont="1" applyFill="1" applyAlignment="1">
      <alignment vertical="center"/>
    </xf>
    <xf numFmtId="0" fontId="5" fillId="6" borderId="0" xfId="3" applyFont="1" applyFill="1" applyAlignment="1">
      <alignment horizontal="center" vertical="center"/>
    </xf>
    <xf numFmtId="9" fontId="7" fillId="4" borderId="11" xfId="0" applyNumberFormat="1" applyFont="1" applyFill="1" applyBorder="1" applyAlignment="1">
      <alignment vertical="center" wrapText="1"/>
    </xf>
    <xf numFmtId="164" fontId="7" fillId="0" borderId="10" xfId="4" applyNumberFormat="1" applyFont="1" applyFill="1" applyBorder="1" applyAlignment="1">
      <alignment horizontal="center" vertical="center" wrapText="1"/>
    </xf>
    <xf numFmtId="9" fontId="7" fillId="4" borderId="12" xfId="0" applyNumberFormat="1" applyFont="1" applyFill="1" applyBorder="1" applyAlignment="1">
      <alignment vertical="center"/>
    </xf>
    <xf numFmtId="164" fontId="7" fillId="0" borderId="11" xfId="4" applyNumberFormat="1" applyFont="1" applyFill="1" applyBorder="1" applyAlignment="1">
      <alignment horizontal="center" vertical="center" wrapText="1"/>
    </xf>
    <xf numFmtId="9" fontId="7" fillId="0" borderId="10" xfId="2" applyFont="1" applyFill="1" applyBorder="1" applyAlignment="1">
      <alignment horizontal="center" vertical="center"/>
    </xf>
    <xf numFmtId="0" fontId="7" fillId="0" borderId="10" xfId="2" applyNumberFormat="1" applyFont="1" applyFill="1" applyBorder="1" applyAlignment="1">
      <alignment horizontal="center" vertical="center"/>
    </xf>
    <xf numFmtId="164" fontId="7" fillId="0" borderId="0" xfId="4" applyNumberFormat="1" applyFont="1" applyFill="1" applyBorder="1" applyAlignment="1">
      <alignment vertical="center" wrapText="1"/>
    </xf>
    <xf numFmtId="9" fontId="7" fillId="4" borderId="12" xfId="0" applyNumberFormat="1" applyFont="1" applyFill="1" applyBorder="1" applyAlignment="1">
      <alignment vertical="center" wrapText="1"/>
    </xf>
    <xf numFmtId="0" fontId="9" fillId="2" borderId="17" xfId="3" applyFont="1" applyFill="1" applyBorder="1" applyAlignment="1">
      <alignment vertical="center" wrapText="1"/>
    </xf>
    <xf numFmtId="0" fontId="10" fillId="2" borderId="18" xfId="3" applyFont="1" applyFill="1" applyBorder="1" applyAlignment="1">
      <alignment vertical="center"/>
    </xf>
    <xf numFmtId="0" fontId="10" fillId="2" borderId="18" xfId="3" applyFont="1" applyFill="1" applyBorder="1" applyAlignment="1">
      <alignment horizontal="center" vertical="center"/>
    </xf>
    <xf numFmtId="0" fontId="9" fillId="2" borderId="18" xfId="3" applyFont="1" applyFill="1" applyBorder="1" applyAlignment="1">
      <alignment horizontal="center" vertical="center"/>
    </xf>
    <xf numFmtId="0" fontId="4" fillId="8" borderId="4" xfId="3" applyFont="1" applyFill="1" applyBorder="1" applyAlignment="1">
      <alignment vertical="center"/>
    </xf>
    <xf numFmtId="0" fontId="4" fillId="8" borderId="5" xfId="3" applyFont="1" applyFill="1" applyBorder="1" applyAlignment="1">
      <alignment horizontal="left" vertical="center"/>
    </xf>
    <xf numFmtId="0" fontId="5" fillId="8" borderId="0" xfId="3" applyFont="1" applyFill="1" applyBorder="1" applyAlignment="1">
      <alignment vertical="center"/>
    </xf>
    <xf numFmtId="0" fontId="5" fillId="8" borderId="0" xfId="3" applyFont="1" applyFill="1" applyBorder="1" applyAlignment="1">
      <alignment horizontal="center" vertical="center"/>
    </xf>
    <xf numFmtId="0" fontId="4" fillId="8" borderId="6" xfId="3" applyFont="1" applyFill="1" applyBorder="1" applyAlignment="1">
      <alignment horizontal="center" vertical="center"/>
    </xf>
    <xf numFmtId="0" fontId="9" fillId="2" borderId="2" xfId="3" applyFont="1" applyFill="1" applyBorder="1" applyAlignment="1">
      <alignment horizontal="center" vertical="center" wrapText="1"/>
    </xf>
    <xf numFmtId="0" fontId="10" fillId="8" borderId="0" xfId="3" applyFont="1" applyFill="1" applyBorder="1" applyAlignment="1">
      <alignment vertical="center"/>
    </xf>
    <xf numFmtId="0" fontId="7" fillId="0" borderId="0" xfId="3" applyFont="1" applyAlignment="1">
      <alignment vertical="center"/>
    </xf>
    <xf numFmtId="0" fontId="9" fillId="8" borderId="4" xfId="3" applyFont="1" applyFill="1" applyBorder="1" applyAlignment="1">
      <alignment vertical="center"/>
    </xf>
    <xf numFmtId="0" fontId="9" fillId="8" borderId="5" xfId="3" applyFont="1" applyFill="1" applyBorder="1" applyAlignment="1">
      <alignment horizontal="left" vertical="center"/>
    </xf>
    <xf numFmtId="0" fontId="10" fillId="8" borderId="0" xfId="3" applyFont="1" applyFill="1" applyBorder="1" applyAlignment="1">
      <alignment horizontal="center" vertical="center"/>
    </xf>
    <xf numFmtId="0" fontId="9" fillId="8" borderId="6" xfId="3" applyFont="1" applyFill="1" applyBorder="1" applyAlignment="1">
      <alignment horizontal="center" vertical="center"/>
    </xf>
    <xf numFmtId="0" fontId="10" fillId="3" borderId="0" xfId="3" applyFont="1" applyFill="1" applyAlignment="1">
      <alignment vertical="center"/>
    </xf>
    <xf numFmtId="0" fontId="5" fillId="6" borderId="0" xfId="3" applyFont="1" applyFill="1" applyAlignment="1">
      <alignment horizontal="center" vertical="center"/>
    </xf>
    <xf numFmtId="9" fontId="7" fillId="4" borderId="11" xfId="2" applyFont="1" applyFill="1" applyBorder="1" applyAlignment="1">
      <alignment horizontal="center" vertical="center" wrapText="1"/>
    </xf>
    <xf numFmtId="165" fontId="7" fillId="4" borderId="11" xfId="2" applyNumberFormat="1" applyFont="1" applyFill="1" applyBorder="1" applyAlignment="1">
      <alignment horizontal="center" vertical="center" wrapText="1"/>
    </xf>
    <xf numFmtId="9" fontId="4" fillId="8" borderId="6" xfId="3" applyNumberFormat="1" applyFont="1" applyFill="1" applyBorder="1" applyAlignment="1">
      <alignment horizontal="center" vertical="center"/>
    </xf>
    <xf numFmtId="9" fontId="7" fillId="0" borderId="11" xfId="2" applyNumberFormat="1" applyFont="1" applyFill="1" applyBorder="1" applyAlignment="1">
      <alignment horizontal="center" vertical="center" wrapText="1"/>
    </xf>
    <xf numFmtId="9" fontId="7" fillId="0" borderId="11" xfId="2" applyFont="1" applyFill="1" applyBorder="1" applyAlignment="1">
      <alignment horizontal="center" vertical="center" wrapText="1"/>
    </xf>
    <xf numFmtId="9" fontId="9" fillId="8" borderId="6" xfId="3" applyNumberFormat="1" applyFont="1" applyFill="1" applyBorder="1" applyAlignment="1">
      <alignment horizontal="center" vertical="center"/>
    </xf>
    <xf numFmtId="0" fontId="7" fillId="0" borderId="21" xfId="2" applyNumberFormat="1" applyFont="1" applyFill="1" applyBorder="1" applyAlignment="1">
      <alignment horizontal="center" vertical="center"/>
    </xf>
    <xf numFmtId="165" fontId="7" fillId="0" borderId="21" xfId="2" applyNumberFormat="1" applyFont="1" applyFill="1" applyBorder="1" applyAlignment="1">
      <alignment horizontal="center" vertical="center"/>
    </xf>
    <xf numFmtId="0" fontId="7" fillId="4" borderId="11" xfId="2" applyNumberFormat="1" applyFont="1" applyFill="1" applyBorder="1" applyAlignment="1">
      <alignment horizontal="center" vertical="center" wrapText="1"/>
    </xf>
    <xf numFmtId="9" fontId="12" fillId="2" borderId="3" xfId="3" applyNumberFormat="1" applyFont="1" applyFill="1" applyBorder="1" applyAlignment="1">
      <alignment horizontal="center" vertical="center" wrapText="1"/>
    </xf>
    <xf numFmtId="9" fontId="12" fillId="8" borderId="7" xfId="3" applyNumberFormat="1" applyFont="1" applyFill="1" applyBorder="1" applyAlignment="1">
      <alignment horizontal="center" vertical="center"/>
    </xf>
    <xf numFmtId="9" fontId="14" fillId="4" borderId="13" xfId="2" applyFont="1" applyFill="1" applyBorder="1" applyAlignment="1">
      <alignment horizontal="center" vertical="center" wrapText="1"/>
    </xf>
    <xf numFmtId="9" fontId="14" fillId="4" borderId="9" xfId="2" applyFont="1" applyFill="1" applyBorder="1" applyAlignment="1">
      <alignment horizontal="center" vertical="center" wrapText="1"/>
    </xf>
    <xf numFmtId="9" fontId="14" fillId="4" borderId="13" xfId="2" applyNumberFormat="1" applyFont="1" applyFill="1" applyBorder="1" applyAlignment="1">
      <alignment horizontal="center" vertical="center" wrapText="1"/>
    </xf>
    <xf numFmtId="9" fontId="14" fillId="4" borderId="15" xfId="2" applyNumberFormat="1" applyFont="1" applyFill="1" applyBorder="1" applyAlignment="1">
      <alignment horizontal="center" vertical="center" wrapText="1"/>
    </xf>
    <xf numFmtId="0" fontId="12" fillId="6" borderId="0" xfId="3" applyFont="1" applyFill="1" applyAlignment="1">
      <alignment horizontal="center" vertical="center"/>
    </xf>
    <xf numFmtId="0" fontId="12" fillId="0" borderId="0" xfId="3" applyFont="1" applyAlignment="1">
      <alignment horizontal="center" vertical="center"/>
    </xf>
    <xf numFmtId="0" fontId="13" fillId="0" borderId="0" xfId="3" applyFont="1" applyAlignment="1">
      <alignment horizontal="center" vertical="center"/>
    </xf>
    <xf numFmtId="0" fontId="5" fillId="6" borderId="0" xfId="3" applyFont="1" applyFill="1" applyAlignment="1">
      <alignment horizontal="center" vertical="center"/>
    </xf>
    <xf numFmtId="9" fontId="7" fillId="0" borderId="0" xfId="3" applyNumberFormat="1" applyFont="1" applyAlignment="1">
      <alignment horizontal="center" vertical="center"/>
    </xf>
    <xf numFmtId="9" fontId="7" fillId="5" borderId="11" xfId="2" applyNumberFormat="1" applyFont="1" applyFill="1" applyBorder="1" applyAlignment="1">
      <alignment horizontal="center" vertical="center" wrapText="1"/>
    </xf>
    <xf numFmtId="9" fontId="7" fillId="4" borderId="11" xfId="2" applyNumberFormat="1" applyFont="1" applyFill="1" applyBorder="1" applyAlignment="1">
      <alignment horizontal="center" vertical="center" wrapText="1"/>
    </xf>
    <xf numFmtId="0" fontId="7" fillId="5" borderId="10" xfId="3" applyNumberFormat="1" applyFont="1" applyFill="1" applyBorder="1" applyAlignment="1">
      <alignment horizontal="center" vertical="center"/>
    </xf>
    <xf numFmtId="49" fontId="7" fillId="0" borderId="10" xfId="2" applyNumberFormat="1" applyFont="1" applyFill="1" applyBorder="1" applyAlignment="1">
      <alignment horizontal="center" vertical="center"/>
    </xf>
    <xf numFmtId="49" fontId="7" fillId="5" borderId="0" xfId="1" applyNumberFormat="1" applyFont="1" applyFill="1" applyBorder="1" applyAlignment="1">
      <alignment vertical="center" wrapText="1"/>
    </xf>
    <xf numFmtId="164" fontId="7" fillId="5" borderId="8" xfId="1" applyNumberFormat="1" applyFont="1" applyFill="1" applyBorder="1" applyAlignment="1">
      <alignment vertical="center" wrapText="1"/>
    </xf>
    <xf numFmtId="9" fontId="7" fillId="0" borderId="21" xfId="2" applyFont="1" applyFill="1" applyBorder="1" applyAlignment="1">
      <alignment horizontal="center" vertical="center"/>
    </xf>
    <xf numFmtId="9" fontId="17" fillId="7" borderId="23" xfId="0" applyNumberFormat="1" applyFont="1" applyFill="1" applyBorder="1" applyAlignment="1">
      <alignment vertical="center"/>
    </xf>
    <xf numFmtId="9" fontId="7" fillId="0" borderId="10" xfId="2" applyNumberFormat="1" applyFont="1" applyFill="1" applyBorder="1" applyAlignment="1">
      <alignment horizontal="center" vertical="center"/>
    </xf>
    <xf numFmtId="0" fontId="7" fillId="0" borderId="0" xfId="3" applyFont="1" applyFill="1" applyAlignment="1">
      <alignment vertical="center"/>
    </xf>
    <xf numFmtId="9" fontId="17" fillId="5" borderId="23" xfId="0" applyNumberFormat="1" applyFont="1" applyFill="1" applyBorder="1" applyAlignment="1">
      <alignment vertical="center" wrapText="1"/>
    </xf>
    <xf numFmtId="9" fontId="7" fillId="5" borderId="11" xfId="0" applyNumberFormat="1" applyFont="1" applyFill="1" applyBorder="1" applyAlignment="1">
      <alignment vertical="center" wrapText="1"/>
    </xf>
    <xf numFmtId="9" fontId="17" fillId="9" borderId="23" xfId="0" applyNumberFormat="1" applyFont="1" applyFill="1" applyBorder="1" applyAlignment="1">
      <alignment vertical="center"/>
    </xf>
    <xf numFmtId="9" fontId="7" fillId="4" borderId="11" xfId="0" applyNumberFormat="1" applyFont="1" applyFill="1" applyBorder="1" applyAlignment="1">
      <alignment horizontal="left" vertical="center" wrapText="1"/>
    </xf>
    <xf numFmtId="9" fontId="18" fillId="0" borderId="10" xfId="2" applyFont="1" applyFill="1" applyBorder="1" applyAlignment="1">
      <alignment horizontal="center" vertical="center"/>
    </xf>
    <xf numFmtId="0" fontId="18" fillId="0" borderId="10" xfId="3" applyNumberFormat="1" applyFont="1" applyFill="1" applyBorder="1" applyAlignment="1">
      <alignment horizontal="center" vertical="center"/>
    </xf>
    <xf numFmtId="9" fontId="18" fillId="4" borderId="11" xfId="0" applyNumberFormat="1" applyFont="1" applyFill="1" applyBorder="1" applyAlignment="1">
      <alignment vertical="center" wrapText="1"/>
    </xf>
    <xf numFmtId="164" fontId="18" fillId="5" borderId="8" xfId="1" applyNumberFormat="1" applyFont="1" applyFill="1" applyBorder="1" applyAlignment="1">
      <alignment vertical="center" wrapText="1"/>
    </xf>
    <xf numFmtId="164" fontId="18" fillId="4" borderId="14" xfId="1" applyNumberFormat="1" applyFont="1" applyFill="1" applyBorder="1" applyAlignment="1">
      <alignment vertical="center" wrapText="1"/>
    </xf>
    <xf numFmtId="9" fontId="18" fillId="7" borderId="19" xfId="0" applyNumberFormat="1" applyFont="1" applyFill="1" applyBorder="1" applyAlignment="1">
      <alignment vertical="center" wrapText="1"/>
    </xf>
    <xf numFmtId="49" fontId="18" fillId="0" borderId="10" xfId="2" applyNumberFormat="1" applyFont="1" applyFill="1" applyBorder="1" applyAlignment="1">
      <alignment horizontal="center" vertical="center"/>
    </xf>
    <xf numFmtId="165" fontId="7" fillId="0" borderId="10" xfId="2" applyNumberFormat="1" applyFont="1" applyFill="1" applyBorder="1" applyAlignment="1">
      <alignment horizontal="center" vertical="center"/>
    </xf>
    <xf numFmtId="0" fontId="21" fillId="0" borderId="0" xfId="3" applyFont="1" applyBorder="1" applyAlignment="1">
      <alignment horizontal="center" vertical="center" wrapText="1"/>
    </xf>
    <xf numFmtId="0" fontId="22" fillId="0" borderId="0" xfId="0" applyFont="1" applyBorder="1" applyAlignment="1">
      <alignment vertical="center"/>
    </xf>
    <xf numFmtId="0" fontId="21" fillId="0" borderId="0" xfId="3" applyFont="1" applyBorder="1" applyAlignment="1">
      <alignment vertical="center" wrapText="1"/>
    </xf>
    <xf numFmtId="0" fontId="23" fillId="0" borderId="0" xfId="3" applyFont="1" applyBorder="1" applyAlignment="1">
      <alignment horizontal="center" vertical="center" wrapText="1"/>
    </xf>
    <xf numFmtId="0" fontId="24" fillId="0" borderId="0" xfId="0" applyFont="1" applyAlignment="1">
      <alignment vertical="center"/>
    </xf>
    <xf numFmtId="0" fontId="24" fillId="0" borderId="0" xfId="0" applyFont="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6" fillId="0" borderId="0" xfId="0" applyFont="1"/>
    <xf numFmtId="0" fontId="25" fillId="0" borderId="0" xfId="0" applyFont="1" applyBorder="1" applyAlignment="1">
      <alignment horizontal="center" vertical="center" wrapText="1"/>
    </xf>
    <xf numFmtId="0" fontId="23" fillId="0" borderId="0" xfId="0" applyFont="1" applyBorder="1" applyAlignment="1">
      <alignment horizontal="center" vertical="center" wrapText="1"/>
    </xf>
    <xf numFmtId="165" fontId="18" fillId="0" borderId="10" xfId="2" applyNumberFormat="1" applyFont="1" applyFill="1" applyBorder="1" applyAlignment="1">
      <alignment horizontal="center" vertical="center"/>
    </xf>
    <xf numFmtId="164" fontId="7" fillId="4" borderId="26" xfId="1" applyNumberFormat="1" applyFont="1" applyFill="1" applyBorder="1" applyAlignment="1">
      <alignment vertical="center" wrapText="1"/>
    </xf>
    <xf numFmtId="49" fontId="7" fillId="5" borderId="14" xfId="1" applyNumberFormat="1" applyFont="1" applyFill="1" applyBorder="1" applyAlignment="1">
      <alignment vertical="center" wrapText="1"/>
    </xf>
    <xf numFmtId="164" fontId="7" fillId="0" borderId="27" xfId="4" applyNumberFormat="1" applyFont="1" applyFill="1" applyBorder="1" applyAlignment="1">
      <alignment vertical="center" wrapText="1"/>
    </xf>
    <xf numFmtId="164" fontId="7" fillId="0" borderId="16" xfId="4" applyNumberFormat="1" applyFont="1" applyFill="1" applyBorder="1" applyAlignment="1">
      <alignment vertical="center" wrapText="1"/>
    </xf>
    <xf numFmtId="164" fontId="7" fillId="0" borderId="22" xfId="4" applyNumberFormat="1" applyFont="1" applyFill="1" applyBorder="1" applyAlignment="1">
      <alignment vertical="center" wrapText="1"/>
    </xf>
    <xf numFmtId="164" fontId="18" fillId="0" borderId="16" xfId="4" applyNumberFormat="1" applyFont="1" applyFill="1" applyBorder="1" applyAlignment="1">
      <alignment vertical="center" wrapText="1"/>
    </xf>
    <xf numFmtId="0" fontId="4" fillId="2" borderId="28" xfId="3" applyFont="1" applyFill="1" applyBorder="1" applyAlignment="1">
      <alignment horizontal="center" vertical="center" wrapText="1"/>
    </xf>
    <xf numFmtId="9" fontId="9" fillId="8" borderId="29" xfId="3" applyNumberFormat="1" applyFont="1" applyFill="1" applyBorder="1" applyAlignment="1">
      <alignment horizontal="center" vertical="center"/>
    </xf>
    <xf numFmtId="9" fontId="2" fillId="3" borderId="30" xfId="0" applyNumberFormat="1" applyFont="1" applyFill="1" applyBorder="1" applyAlignment="1">
      <alignment vertical="center"/>
    </xf>
    <xf numFmtId="9" fontId="9" fillId="8" borderId="30" xfId="3" applyNumberFormat="1" applyFont="1" applyFill="1" applyBorder="1" applyAlignment="1">
      <alignment horizontal="center" vertical="center"/>
    </xf>
    <xf numFmtId="9" fontId="7" fillId="3" borderId="30" xfId="2" applyFont="1" applyFill="1" applyBorder="1" applyAlignment="1">
      <alignment horizontal="center" vertical="center" wrapText="1"/>
    </xf>
    <xf numFmtId="9" fontId="18" fillId="3" borderId="30" xfId="2" applyFont="1" applyFill="1" applyBorder="1" applyAlignment="1">
      <alignment horizontal="center" vertical="center" wrapText="1"/>
    </xf>
    <xf numFmtId="9" fontId="7" fillId="0" borderId="30" xfId="2" applyFont="1" applyFill="1" applyBorder="1" applyAlignment="1">
      <alignment horizontal="center" vertical="center" wrapText="1"/>
    </xf>
    <xf numFmtId="9" fontId="9" fillId="2" borderId="31" xfId="3" applyNumberFormat="1" applyFont="1" applyFill="1" applyBorder="1" applyAlignment="1">
      <alignment vertical="center"/>
    </xf>
    <xf numFmtId="164" fontId="20" fillId="10" borderId="33" xfId="4" applyNumberFormat="1" applyFont="1" applyFill="1" applyBorder="1" applyAlignment="1">
      <alignment horizontal="left" vertical="center" wrapText="1"/>
    </xf>
    <xf numFmtId="0" fontId="2" fillId="0" borderId="32" xfId="3" applyFont="1" applyBorder="1" applyAlignment="1">
      <alignment horizontal="center" vertical="center"/>
    </xf>
    <xf numFmtId="0" fontId="7" fillId="0" borderId="32" xfId="3" applyFont="1" applyBorder="1" applyAlignment="1">
      <alignment horizontal="center" vertical="center"/>
    </xf>
    <xf numFmtId="0" fontId="7" fillId="0" borderId="34" xfId="3" applyFont="1" applyBorder="1" applyAlignment="1">
      <alignment horizontal="center" vertical="center"/>
    </xf>
    <xf numFmtId="49" fontId="7" fillId="5" borderId="16" xfId="1" applyNumberFormat="1" applyFont="1" applyFill="1" applyBorder="1" applyAlignment="1">
      <alignment vertical="center" wrapText="1"/>
    </xf>
    <xf numFmtId="9" fontId="7" fillId="3" borderId="15" xfId="2" applyFont="1" applyFill="1" applyBorder="1" applyAlignment="1">
      <alignment horizontal="center" vertical="center" wrapText="1"/>
    </xf>
    <xf numFmtId="9" fontId="7" fillId="7" borderId="20" xfId="0" applyNumberFormat="1" applyFont="1" applyFill="1" applyBorder="1" applyAlignment="1">
      <alignment vertical="center" wrapText="1"/>
    </xf>
    <xf numFmtId="0" fontId="5" fillId="6" borderId="0" xfId="3" applyFont="1" applyFill="1" applyAlignment="1">
      <alignment horizontal="center" vertical="center"/>
    </xf>
    <xf numFmtId="0" fontId="5" fillId="6" borderId="0" xfId="3" applyFont="1" applyFill="1" applyAlignment="1">
      <alignment horizontal="left" vertical="center"/>
    </xf>
    <xf numFmtId="0" fontId="19" fillId="2" borderId="24" xfId="3" applyFont="1" applyFill="1" applyBorder="1" applyAlignment="1">
      <alignment horizontal="left" vertical="center" wrapText="1"/>
    </xf>
    <xf numFmtId="0" fontId="19" fillId="2" borderId="25" xfId="3" applyFont="1" applyFill="1" applyBorder="1" applyAlignment="1">
      <alignment horizontal="left" vertical="center" wrapText="1"/>
    </xf>
    <xf numFmtId="0" fontId="19" fillId="2" borderId="4" xfId="3" applyFont="1" applyFill="1" applyBorder="1" applyAlignment="1">
      <alignment horizontal="left" vertical="center" wrapText="1"/>
    </xf>
    <xf numFmtId="0" fontId="19" fillId="2" borderId="0" xfId="3" applyFont="1" applyFill="1" applyBorder="1" applyAlignment="1">
      <alignment horizontal="left" vertical="center" wrapText="1"/>
    </xf>
    <xf numFmtId="0" fontId="4" fillId="6" borderId="0" xfId="3" applyFont="1" applyFill="1" applyAlignment="1">
      <alignment horizontal="center" vertical="center"/>
    </xf>
    <xf numFmtId="0" fontId="4" fillId="6" borderId="0" xfId="3" applyFont="1" applyFill="1" applyAlignment="1">
      <alignment vertical="center"/>
    </xf>
  </cellXfs>
  <cellStyles count="65">
    <cellStyle name="Comma" xfId="1" builtinId="3"/>
    <cellStyle name="Comma 33" xfId="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3 3" xfId="3"/>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6"/>
  <sheetViews>
    <sheetView showGridLines="0" tabSelected="1" zoomScale="70" zoomScaleNormal="70" workbookViewId="0">
      <selection activeCell="E10" sqref="E10"/>
    </sheetView>
  </sheetViews>
  <sheetFormatPr defaultColWidth="8.85546875" defaultRowHeight="12.75" x14ac:dyDescent="0.25"/>
  <cols>
    <col min="1" max="1" width="5.42578125" style="12" customWidth="1"/>
    <col min="2" max="2" width="52.5703125" style="12" customWidth="1"/>
    <col min="3" max="3" width="11" style="12" customWidth="1"/>
    <col min="4" max="4" width="19" style="12" customWidth="1"/>
    <col min="5" max="5" width="43.5703125" style="13" customWidth="1"/>
    <col min="6" max="6" width="16.85546875" style="13" customWidth="1"/>
    <col min="7" max="7" width="24.140625" style="12" customWidth="1"/>
    <col min="8" max="8" width="11" style="13" bestFit="1" customWidth="1"/>
    <col min="9" max="9" width="13.42578125" style="13" customWidth="1"/>
    <col min="10" max="10" width="12" style="13" customWidth="1"/>
    <col min="11" max="11" width="13.5703125" style="13" customWidth="1"/>
    <col min="12" max="12" width="14" style="60" customWidth="1"/>
    <col min="13" max="193" width="8.85546875" style="12"/>
    <col min="194" max="194" width="5" style="12" customWidth="1"/>
    <col min="195" max="195" width="33.42578125" style="12" customWidth="1"/>
    <col min="196" max="196" width="6.42578125" style="12" customWidth="1"/>
    <col min="197" max="197" width="29.42578125" style="12" customWidth="1"/>
    <col min="198" max="198" width="23.5703125" style="12" customWidth="1"/>
    <col min="199" max="199" width="8" style="12" customWidth="1"/>
    <col min="200" max="200" width="9.140625" style="12" customWidth="1"/>
    <col min="201" max="201" width="13.85546875" style="12" customWidth="1"/>
    <col min="202" max="202" width="13.42578125" style="12" customWidth="1"/>
    <col min="203" max="449" width="8.85546875" style="12"/>
    <col min="450" max="450" width="5" style="12" customWidth="1"/>
    <col min="451" max="451" width="33.42578125" style="12" customWidth="1"/>
    <col min="452" max="452" width="6.42578125" style="12" customWidth="1"/>
    <col min="453" max="453" width="29.42578125" style="12" customWidth="1"/>
    <col min="454" max="454" width="23.5703125" style="12" customWidth="1"/>
    <col min="455" max="455" width="8" style="12" customWidth="1"/>
    <col min="456" max="456" width="9.140625" style="12" customWidth="1"/>
    <col min="457" max="457" width="13.85546875" style="12" customWidth="1"/>
    <col min="458" max="458" width="13.42578125" style="12" customWidth="1"/>
    <col min="459" max="705" width="8.85546875" style="12"/>
    <col min="706" max="706" width="5" style="12" customWidth="1"/>
    <col min="707" max="707" width="33.42578125" style="12" customWidth="1"/>
    <col min="708" max="708" width="6.42578125" style="12" customWidth="1"/>
    <col min="709" max="709" width="29.42578125" style="12" customWidth="1"/>
    <col min="710" max="710" width="23.5703125" style="12" customWidth="1"/>
    <col min="711" max="711" width="8" style="12" customWidth="1"/>
    <col min="712" max="712" width="9.140625" style="12" customWidth="1"/>
    <col min="713" max="713" width="13.85546875" style="12" customWidth="1"/>
    <col min="714" max="714" width="13.42578125" style="12" customWidth="1"/>
    <col min="715" max="961" width="8.85546875" style="12"/>
    <col min="962" max="962" width="5" style="12" customWidth="1"/>
    <col min="963" max="963" width="33.42578125" style="12" customWidth="1"/>
    <col min="964" max="964" width="6.42578125" style="12" customWidth="1"/>
    <col min="965" max="965" width="29.42578125" style="12" customWidth="1"/>
    <col min="966" max="966" width="23.5703125" style="12" customWidth="1"/>
    <col min="967" max="967" width="8" style="12" customWidth="1"/>
    <col min="968" max="968" width="9.140625" style="12" customWidth="1"/>
    <col min="969" max="969" width="13.85546875" style="12" customWidth="1"/>
    <col min="970" max="970" width="13.42578125" style="12" customWidth="1"/>
    <col min="971" max="1217" width="8.85546875" style="12"/>
    <col min="1218" max="1218" width="5" style="12" customWidth="1"/>
    <col min="1219" max="1219" width="33.42578125" style="12" customWidth="1"/>
    <col min="1220" max="1220" width="6.42578125" style="12" customWidth="1"/>
    <col min="1221" max="1221" width="29.42578125" style="12" customWidth="1"/>
    <col min="1222" max="1222" width="23.5703125" style="12" customWidth="1"/>
    <col min="1223" max="1223" width="8" style="12" customWidth="1"/>
    <col min="1224" max="1224" width="9.140625" style="12" customWidth="1"/>
    <col min="1225" max="1225" width="13.85546875" style="12" customWidth="1"/>
    <col min="1226" max="1226" width="13.42578125" style="12" customWidth="1"/>
    <col min="1227" max="1473" width="8.85546875" style="12"/>
    <col min="1474" max="1474" width="5" style="12" customWidth="1"/>
    <col min="1475" max="1475" width="33.42578125" style="12" customWidth="1"/>
    <col min="1476" max="1476" width="6.42578125" style="12" customWidth="1"/>
    <col min="1477" max="1477" width="29.42578125" style="12" customWidth="1"/>
    <col min="1478" max="1478" width="23.5703125" style="12" customWidth="1"/>
    <col min="1479" max="1479" width="8" style="12" customWidth="1"/>
    <col min="1480" max="1480" width="9.140625" style="12" customWidth="1"/>
    <col min="1481" max="1481" width="13.85546875" style="12" customWidth="1"/>
    <col min="1482" max="1482" width="13.42578125" style="12" customWidth="1"/>
    <col min="1483" max="1729" width="8.85546875" style="12"/>
    <col min="1730" max="1730" width="5" style="12" customWidth="1"/>
    <col min="1731" max="1731" width="33.42578125" style="12" customWidth="1"/>
    <col min="1732" max="1732" width="6.42578125" style="12" customWidth="1"/>
    <col min="1733" max="1733" width="29.42578125" style="12" customWidth="1"/>
    <col min="1734" max="1734" width="23.5703125" style="12" customWidth="1"/>
    <col min="1735" max="1735" width="8" style="12" customWidth="1"/>
    <col min="1736" max="1736" width="9.140625" style="12" customWidth="1"/>
    <col min="1737" max="1737" width="13.85546875" style="12" customWidth="1"/>
    <col min="1738" max="1738" width="13.42578125" style="12" customWidth="1"/>
    <col min="1739" max="1985" width="8.85546875" style="12"/>
    <col min="1986" max="1986" width="5" style="12" customWidth="1"/>
    <col min="1987" max="1987" width="33.42578125" style="12" customWidth="1"/>
    <col min="1988" max="1988" width="6.42578125" style="12" customWidth="1"/>
    <col min="1989" max="1989" width="29.42578125" style="12" customWidth="1"/>
    <col min="1990" max="1990" width="23.5703125" style="12" customWidth="1"/>
    <col min="1991" max="1991" width="8" style="12" customWidth="1"/>
    <col min="1992" max="1992" width="9.140625" style="12" customWidth="1"/>
    <col min="1993" max="1993" width="13.85546875" style="12" customWidth="1"/>
    <col min="1994" max="1994" width="13.42578125" style="12" customWidth="1"/>
    <col min="1995" max="2241" width="8.85546875" style="12"/>
    <col min="2242" max="2242" width="5" style="12" customWidth="1"/>
    <col min="2243" max="2243" width="33.42578125" style="12" customWidth="1"/>
    <col min="2244" max="2244" width="6.42578125" style="12" customWidth="1"/>
    <col min="2245" max="2245" width="29.42578125" style="12" customWidth="1"/>
    <col min="2246" max="2246" width="23.5703125" style="12" customWidth="1"/>
    <col min="2247" max="2247" width="8" style="12" customWidth="1"/>
    <col min="2248" max="2248" width="9.140625" style="12" customWidth="1"/>
    <col min="2249" max="2249" width="13.85546875" style="12" customWidth="1"/>
    <col min="2250" max="2250" width="13.42578125" style="12" customWidth="1"/>
    <col min="2251" max="2497" width="8.85546875" style="12"/>
    <col min="2498" max="2498" width="5" style="12" customWidth="1"/>
    <col min="2499" max="2499" width="33.42578125" style="12" customWidth="1"/>
    <col min="2500" max="2500" width="6.42578125" style="12" customWidth="1"/>
    <col min="2501" max="2501" width="29.42578125" style="12" customWidth="1"/>
    <col min="2502" max="2502" width="23.5703125" style="12" customWidth="1"/>
    <col min="2503" max="2503" width="8" style="12" customWidth="1"/>
    <col min="2504" max="2504" width="9.140625" style="12" customWidth="1"/>
    <col min="2505" max="2505" width="13.85546875" style="12" customWidth="1"/>
    <col min="2506" max="2506" width="13.42578125" style="12" customWidth="1"/>
    <col min="2507" max="2753" width="8.85546875" style="12"/>
    <col min="2754" max="2754" width="5" style="12" customWidth="1"/>
    <col min="2755" max="2755" width="33.42578125" style="12" customWidth="1"/>
    <col min="2756" max="2756" width="6.42578125" style="12" customWidth="1"/>
    <col min="2757" max="2757" width="29.42578125" style="12" customWidth="1"/>
    <col min="2758" max="2758" width="23.5703125" style="12" customWidth="1"/>
    <col min="2759" max="2759" width="8" style="12" customWidth="1"/>
    <col min="2760" max="2760" width="9.140625" style="12" customWidth="1"/>
    <col min="2761" max="2761" width="13.85546875" style="12" customWidth="1"/>
    <col min="2762" max="2762" width="13.42578125" style="12" customWidth="1"/>
    <col min="2763" max="3009" width="8.85546875" style="12"/>
    <col min="3010" max="3010" width="5" style="12" customWidth="1"/>
    <col min="3011" max="3011" width="33.42578125" style="12" customWidth="1"/>
    <col min="3012" max="3012" width="6.42578125" style="12" customWidth="1"/>
    <col min="3013" max="3013" width="29.42578125" style="12" customWidth="1"/>
    <col min="3014" max="3014" width="23.5703125" style="12" customWidth="1"/>
    <col min="3015" max="3015" width="8" style="12" customWidth="1"/>
    <col min="3016" max="3016" width="9.140625" style="12" customWidth="1"/>
    <col min="3017" max="3017" width="13.85546875" style="12" customWidth="1"/>
    <col min="3018" max="3018" width="13.42578125" style="12" customWidth="1"/>
    <col min="3019" max="3265" width="8.85546875" style="12"/>
    <col min="3266" max="3266" width="5" style="12" customWidth="1"/>
    <col min="3267" max="3267" width="33.42578125" style="12" customWidth="1"/>
    <col min="3268" max="3268" width="6.42578125" style="12" customWidth="1"/>
    <col min="3269" max="3269" width="29.42578125" style="12" customWidth="1"/>
    <col min="3270" max="3270" width="23.5703125" style="12" customWidth="1"/>
    <col min="3271" max="3271" width="8" style="12" customWidth="1"/>
    <col min="3272" max="3272" width="9.140625" style="12" customWidth="1"/>
    <col min="3273" max="3273" width="13.85546875" style="12" customWidth="1"/>
    <col min="3274" max="3274" width="13.42578125" style="12" customWidth="1"/>
    <col min="3275" max="3521" width="8.85546875" style="12"/>
    <col min="3522" max="3522" width="5" style="12" customWidth="1"/>
    <col min="3523" max="3523" width="33.42578125" style="12" customWidth="1"/>
    <col min="3524" max="3524" width="6.42578125" style="12" customWidth="1"/>
    <col min="3525" max="3525" width="29.42578125" style="12" customWidth="1"/>
    <col min="3526" max="3526" width="23.5703125" style="12" customWidth="1"/>
    <col min="3527" max="3527" width="8" style="12" customWidth="1"/>
    <col min="3528" max="3528" width="9.140625" style="12" customWidth="1"/>
    <col min="3529" max="3529" width="13.85546875" style="12" customWidth="1"/>
    <col min="3530" max="3530" width="13.42578125" style="12" customWidth="1"/>
    <col min="3531" max="3777" width="8.85546875" style="12"/>
    <col min="3778" max="3778" width="5" style="12" customWidth="1"/>
    <col min="3779" max="3779" width="33.42578125" style="12" customWidth="1"/>
    <col min="3780" max="3780" width="6.42578125" style="12" customWidth="1"/>
    <col min="3781" max="3781" width="29.42578125" style="12" customWidth="1"/>
    <col min="3782" max="3782" width="23.5703125" style="12" customWidth="1"/>
    <col min="3783" max="3783" width="8" style="12" customWidth="1"/>
    <col min="3784" max="3784" width="9.140625" style="12" customWidth="1"/>
    <col min="3785" max="3785" width="13.85546875" style="12" customWidth="1"/>
    <col min="3786" max="3786" width="13.42578125" style="12" customWidth="1"/>
    <col min="3787" max="4033" width="8.85546875" style="12"/>
    <col min="4034" max="4034" width="5" style="12" customWidth="1"/>
    <col min="4035" max="4035" width="33.42578125" style="12" customWidth="1"/>
    <col min="4036" max="4036" width="6.42578125" style="12" customWidth="1"/>
    <col min="4037" max="4037" width="29.42578125" style="12" customWidth="1"/>
    <col min="4038" max="4038" width="23.5703125" style="12" customWidth="1"/>
    <col min="4039" max="4039" width="8" style="12" customWidth="1"/>
    <col min="4040" max="4040" width="9.140625" style="12" customWidth="1"/>
    <col min="4041" max="4041" width="13.85546875" style="12" customWidth="1"/>
    <col min="4042" max="4042" width="13.42578125" style="12" customWidth="1"/>
    <col min="4043" max="4289" width="8.85546875" style="12"/>
    <col min="4290" max="4290" width="5" style="12" customWidth="1"/>
    <col min="4291" max="4291" width="33.42578125" style="12" customWidth="1"/>
    <col min="4292" max="4292" width="6.42578125" style="12" customWidth="1"/>
    <col min="4293" max="4293" width="29.42578125" style="12" customWidth="1"/>
    <col min="4294" max="4294" width="23.5703125" style="12" customWidth="1"/>
    <col min="4295" max="4295" width="8" style="12" customWidth="1"/>
    <col min="4296" max="4296" width="9.140625" style="12" customWidth="1"/>
    <col min="4297" max="4297" width="13.85546875" style="12" customWidth="1"/>
    <col min="4298" max="4298" width="13.42578125" style="12" customWidth="1"/>
    <col min="4299" max="4545" width="8.85546875" style="12"/>
    <col min="4546" max="4546" width="5" style="12" customWidth="1"/>
    <col min="4547" max="4547" width="33.42578125" style="12" customWidth="1"/>
    <col min="4548" max="4548" width="6.42578125" style="12" customWidth="1"/>
    <col min="4549" max="4549" width="29.42578125" style="12" customWidth="1"/>
    <col min="4550" max="4550" width="23.5703125" style="12" customWidth="1"/>
    <col min="4551" max="4551" width="8" style="12" customWidth="1"/>
    <col min="4552" max="4552" width="9.140625" style="12" customWidth="1"/>
    <col min="4553" max="4553" width="13.85546875" style="12" customWidth="1"/>
    <col min="4554" max="4554" width="13.42578125" style="12" customWidth="1"/>
    <col min="4555" max="4801" width="8.85546875" style="12"/>
    <col min="4802" max="4802" width="5" style="12" customWidth="1"/>
    <col min="4803" max="4803" width="33.42578125" style="12" customWidth="1"/>
    <col min="4804" max="4804" width="6.42578125" style="12" customWidth="1"/>
    <col min="4805" max="4805" width="29.42578125" style="12" customWidth="1"/>
    <col min="4806" max="4806" width="23.5703125" style="12" customWidth="1"/>
    <col min="4807" max="4807" width="8" style="12" customWidth="1"/>
    <col min="4808" max="4808" width="9.140625" style="12" customWidth="1"/>
    <col min="4809" max="4809" width="13.85546875" style="12" customWidth="1"/>
    <col min="4810" max="4810" width="13.42578125" style="12" customWidth="1"/>
    <col min="4811" max="5057" width="8.85546875" style="12"/>
    <col min="5058" max="5058" width="5" style="12" customWidth="1"/>
    <col min="5059" max="5059" width="33.42578125" style="12" customWidth="1"/>
    <col min="5060" max="5060" width="6.42578125" style="12" customWidth="1"/>
    <col min="5061" max="5061" width="29.42578125" style="12" customWidth="1"/>
    <col min="5062" max="5062" width="23.5703125" style="12" customWidth="1"/>
    <col min="5063" max="5063" width="8" style="12" customWidth="1"/>
    <col min="5064" max="5064" width="9.140625" style="12" customWidth="1"/>
    <col min="5065" max="5065" width="13.85546875" style="12" customWidth="1"/>
    <col min="5066" max="5066" width="13.42578125" style="12" customWidth="1"/>
    <col min="5067" max="5313" width="8.85546875" style="12"/>
    <col min="5314" max="5314" width="5" style="12" customWidth="1"/>
    <col min="5315" max="5315" width="33.42578125" style="12" customWidth="1"/>
    <col min="5316" max="5316" width="6.42578125" style="12" customWidth="1"/>
    <col min="5317" max="5317" width="29.42578125" style="12" customWidth="1"/>
    <col min="5318" max="5318" width="23.5703125" style="12" customWidth="1"/>
    <col min="5319" max="5319" width="8" style="12" customWidth="1"/>
    <col min="5320" max="5320" width="9.140625" style="12" customWidth="1"/>
    <col min="5321" max="5321" width="13.85546875" style="12" customWidth="1"/>
    <col min="5322" max="5322" width="13.42578125" style="12" customWidth="1"/>
    <col min="5323" max="5569" width="8.85546875" style="12"/>
    <col min="5570" max="5570" width="5" style="12" customWidth="1"/>
    <col min="5571" max="5571" width="33.42578125" style="12" customWidth="1"/>
    <col min="5572" max="5572" width="6.42578125" style="12" customWidth="1"/>
    <col min="5573" max="5573" width="29.42578125" style="12" customWidth="1"/>
    <col min="5574" max="5574" width="23.5703125" style="12" customWidth="1"/>
    <col min="5575" max="5575" width="8" style="12" customWidth="1"/>
    <col min="5576" max="5576" width="9.140625" style="12" customWidth="1"/>
    <col min="5577" max="5577" width="13.85546875" style="12" customWidth="1"/>
    <col min="5578" max="5578" width="13.42578125" style="12" customWidth="1"/>
    <col min="5579" max="5825" width="8.85546875" style="12"/>
    <col min="5826" max="5826" width="5" style="12" customWidth="1"/>
    <col min="5827" max="5827" width="33.42578125" style="12" customWidth="1"/>
    <col min="5828" max="5828" width="6.42578125" style="12" customWidth="1"/>
    <col min="5829" max="5829" width="29.42578125" style="12" customWidth="1"/>
    <col min="5830" max="5830" width="23.5703125" style="12" customWidth="1"/>
    <col min="5831" max="5831" width="8" style="12" customWidth="1"/>
    <col min="5832" max="5832" width="9.140625" style="12" customWidth="1"/>
    <col min="5833" max="5833" width="13.85546875" style="12" customWidth="1"/>
    <col min="5834" max="5834" width="13.42578125" style="12" customWidth="1"/>
    <col min="5835" max="6081" width="8.85546875" style="12"/>
    <col min="6082" max="6082" width="5" style="12" customWidth="1"/>
    <col min="6083" max="6083" width="33.42578125" style="12" customWidth="1"/>
    <col min="6084" max="6084" width="6.42578125" style="12" customWidth="1"/>
    <col min="6085" max="6085" width="29.42578125" style="12" customWidth="1"/>
    <col min="6086" max="6086" width="23.5703125" style="12" customWidth="1"/>
    <col min="6087" max="6087" width="8" style="12" customWidth="1"/>
    <col min="6088" max="6088" width="9.140625" style="12" customWidth="1"/>
    <col min="6089" max="6089" width="13.85546875" style="12" customWidth="1"/>
    <col min="6090" max="6090" width="13.42578125" style="12" customWidth="1"/>
    <col min="6091" max="6337" width="8.85546875" style="12"/>
    <col min="6338" max="6338" width="5" style="12" customWidth="1"/>
    <col min="6339" max="6339" width="33.42578125" style="12" customWidth="1"/>
    <col min="6340" max="6340" width="6.42578125" style="12" customWidth="1"/>
    <col min="6341" max="6341" width="29.42578125" style="12" customWidth="1"/>
    <col min="6342" max="6342" width="23.5703125" style="12" customWidth="1"/>
    <col min="6343" max="6343" width="8" style="12" customWidth="1"/>
    <col min="6344" max="6344" width="9.140625" style="12" customWidth="1"/>
    <col min="6345" max="6345" width="13.85546875" style="12" customWidth="1"/>
    <col min="6346" max="6346" width="13.42578125" style="12" customWidth="1"/>
    <col min="6347" max="6593" width="8.85546875" style="12"/>
    <col min="6594" max="6594" width="5" style="12" customWidth="1"/>
    <col min="6595" max="6595" width="33.42578125" style="12" customWidth="1"/>
    <col min="6596" max="6596" width="6.42578125" style="12" customWidth="1"/>
    <col min="6597" max="6597" width="29.42578125" style="12" customWidth="1"/>
    <col min="6598" max="6598" width="23.5703125" style="12" customWidth="1"/>
    <col min="6599" max="6599" width="8" style="12" customWidth="1"/>
    <col min="6600" max="6600" width="9.140625" style="12" customWidth="1"/>
    <col min="6601" max="6601" width="13.85546875" style="12" customWidth="1"/>
    <col min="6602" max="6602" width="13.42578125" style="12" customWidth="1"/>
    <col min="6603" max="6849" width="8.85546875" style="12"/>
    <col min="6850" max="6850" width="5" style="12" customWidth="1"/>
    <col min="6851" max="6851" width="33.42578125" style="12" customWidth="1"/>
    <col min="6852" max="6852" width="6.42578125" style="12" customWidth="1"/>
    <col min="6853" max="6853" width="29.42578125" style="12" customWidth="1"/>
    <col min="6854" max="6854" width="23.5703125" style="12" customWidth="1"/>
    <col min="6855" max="6855" width="8" style="12" customWidth="1"/>
    <col min="6856" max="6856" width="9.140625" style="12" customWidth="1"/>
    <col min="6857" max="6857" width="13.85546875" style="12" customWidth="1"/>
    <col min="6858" max="6858" width="13.42578125" style="12" customWidth="1"/>
    <col min="6859" max="7105" width="8.85546875" style="12"/>
    <col min="7106" max="7106" width="5" style="12" customWidth="1"/>
    <col min="7107" max="7107" width="33.42578125" style="12" customWidth="1"/>
    <col min="7108" max="7108" width="6.42578125" style="12" customWidth="1"/>
    <col min="7109" max="7109" width="29.42578125" style="12" customWidth="1"/>
    <col min="7110" max="7110" width="23.5703125" style="12" customWidth="1"/>
    <col min="7111" max="7111" width="8" style="12" customWidth="1"/>
    <col min="7112" max="7112" width="9.140625" style="12" customWidth="1"/>
    <col min="7113" max="7113" width="13.85546875" style="12" customWidth="1"/>
    <col min="7114" max="7114" width="13.42578125" style="12" customWidth="1"/>
    <col min="7115" max="7361" width="8.85546875" style="12"/>
    <col min="7362" max="7362" width="5" style="12" customWidth="1"/>
    <col min="7363" max="7363" width="33.42578125" style="12" customWidth="1"/>
    <col min="7364" max="7364" width="6.42578125" style="12" customWidth="1"/>
    <col min="7365" max="7365" width="29.42578125" style="12" customWidth="1"/>
    <col min="7366" max="7366" width="23.5703125" style="12" customWidth="1"/>
    <col min="7367" max="7367" width="8" style="12" customWidth="1"/>
    <col min="7368" max="7368" width="9.140625" style="12" customWidth="1"/>
    <col min="7369" max="7369" width="13.85546875" style="12" customWidth="1"/>
    <col min="7370" max="7370" width="13.42578125" style="12" customWidth="1"/>
    <col min="7371" max="7617" width="8.85546875" style="12"/>
    <col min="7618" max="7618" width="5" style="12" customWidth="1"/>
    <col min="7619" max="7619" width="33.42578125" style="12" customWidth="1"/>
    <col min="7620" max="7620" width="6.42578125" style="12" customWidth="1"/>
    <col min="7621" max="7621" width="29.42578125" style="12" customWidth="1"/>
    <col min="7622" max="7622" width="23.5703125" style="12" customWidth="1"/>
    <col min="7623" max="7623" width="8" style="12" customWidth="1"/>
    <col min="7624" max="7624" width="9.140625" style="12" customWidth="1"/>
    <col min="7625" max="7625" width="13.85546875" style="12" customWidth="1"/>
    <col min="7626" max="7626" width="13.42578125" style="12" customWidth="1"/>
    <col min="7627" max="7873" width="8.85546875" style="12"/>
    <col min="7874" max="7874" width="5" style="12" customWidth="1"/>
    <col min="7875" max="7875" width="33.42578125" style="12" customWidth="1"/>
    <col min="7876" max="7876" width="6.42578125" style="12" customWidth="1"/>
    <col min="7877" max="7877" width="29.42578125" style="12" customWidth="1"/>
    <col min="7878" max="7878" width="23.5703125" style="12" customWidth="1"/>
    <col min="7879" max="7879" width="8" style="12" customWidth="1"/>
    <col min="7880" max="7880" width="9.140625" style="12" customWidth="1"/>
    <col min="7881" max="7881" width="13.85546875" style="12" customWidth="1"/>
    <col min="7882" max="7882" width="13.42578125" style="12" customWidth="1"/>
    <col min="7883" max="8129" width="8.85546875" style="12"/>
    <col min="8130" max="8130" width="5" style="12" customWidth="1"/>
    <col min="8131" max="8131" width="33.42578125" style="12" customWidth="1"/>
    <col min="8132" max="8132" width="6.42578125" style="12" customWidth="1"/>
    <col min="8133" max="8133" width="29.42578125" style="12" customWidth="1"/>
    <col min="8134" max="8134" width="23.5703125" style="12" customWidth="1"/>
    <col min="8135" max="8135" width="8" style="12" customWidth="1"/>
    <col min="8136" max="8136" width="9.140625" style="12" customWidth="1"/>
    <col min="8137" max="8137" width="13.85546875" style="12" customWidth="1"/>
    <col min="8138" max="8138" width="13.42578125" style="12" customWidth="1"/>
    <col min="8139" max="8385" width="8.85546875" style="12"/>
    <col min="8386" max="8386" width="5" style="12" customWidth="1"/>
    <col min="8387" max="8387" width="33.42578125" style="12" customWidth="1"/>
    <col min="8388" max="8388" width="6.42578125" style="12" customWidth="1"/>
    <col min="8389" max="8389" width="29.42578125" style="12" customWidth="1"/>
    <col min="8390" max="8390" width="23.5703125" style="12" customWidth="1"/>
    <col min="8391" max="8391" width="8" style="12" customWidth="1"/>
    <col min="8392" max="8392" width="9.140625" style="12" customWidth="1"/>
    <col min="8393" max="8393" width="13.85546875" style="12" customWidth="1"/>
    <col min="8394" max="8394" width="13.42578125" style="12" customWidth="1"/>
    <col min="8395" max="8641" width="8.85546875" style="12"/>
    <col min="8642" max="8642" width="5" style="12" customWidth="1"/>
    <col min="8643" max="8643" width="33.42578125" style="12" customWidth="1"/>
    <col min="8644" max="8644" width="6.42578125" style="12" customWidth="1"/>
    <col min="8645" max="8645" width="29.42578125" style="12" customWidth="1"/>
    <col min="8646" max="8646" width="23.5703125" style="12" customWidth="1"/>
    <col min="8647" max="8647" width="8" style="12" customWidth="1"/>
    <col min="8648" max="8648" width="9.140625" style="12" customWidth="1"/>
    <col min="8649" max="8649" width="13.85546875" style="12" customWidth="1"/>
    <col min="8650" max="8650" width="13.42578125" style="12" customWidth="1"/>
    <col min="8651" max="8897" width="8.85546875" style="12"/>
    <col min="8898" max="8898" width="5" style="12" customWidth="1"/>
    <col min="8899" max="8899" width="33.42578125" style="12" customWidth="1"/>
    <col min="8900" max="8900" width="6.42578125" style="12" customWidth="1"/>
    <col min="8901" max="8901" width="29.42578125" style="12" customWidth="1"/>
    <col min="8902" max="8902" width="23.5703125" style="12" customWidth="1"/>
    <col min="8903" max="8903" width="8" style="12" customWidth="1"/>
    <col min="8904" max="8904" width="9.140625" style="12" customWidth="1"/>
    <col min="8905" max="8905" width="13.85546875" style="12" customWidth="1"/>
    <col min="8906" max="8906" width="13.42578125" style="12" customWidth="1"/>
    <col min="8907" max="9153" width="8.85546875" style="12"/>
    <col min="9154" max="9154" width="5" style="12" customWidth="1"/>
    <col min="9155" max="9155" width="33.42578125" style="12" customWidth="1"/>
    <col min="9156" max="9156" width="6.42578125" style="12" customWidth="1"/>
    <col min="9157" max="9157" width="29.42578125" style="12" customWidth="1"/>
    <col min="9158" max="9158" width="23.5703125" style="12" customWidth="1"/>
    <col min="9159" max="9159" width="8" style="12" customWidth="1"/>
    <col min="9160" max="9160" width="9.140625" style="12" customWidth="1"/>
    <col min="9161" max="9161" width="13.85546875" style="12" customWidth="1"/>
    <col min="9162" max="9162" width="13.42578125" style="12" customWidth="1"/>
    <col min="9163" max="9409" width="8.85546875" style="12"/>
    <col min="9410" max="9410" width="5" style="12" customWidth="1"/>
    <col min="9411" max="9411" width="33.42578125" style="12" customWidth="1"/>
    <col min="9412" max="9412" width="6.42578125" style="12" customWidth="1"/>
    <col min="9413" max="9413" width="29.42578125" style="12" customWidth="1"/>
    <col min="9414" max="9414" width="23.5703125" style="12" customWidth="1"/>
    <col min="9415" max="9415" width="8" style="12" customWidth="1"/>
    <col min="9416" max="9416" width="9.140625" style="12" customWidth="1"/>
    <col min="9417" max="9417" width="13.85546875" style="12" customWidth="1"/>
    <col min="9418" max="9418" width="13.42578125" style="12" customWidth="1"/>
    <col min="9419" max="9665" width="8.85546875" style="12"/>
    <col min="9666" max="9666" width="5" style="12" customWidth="1"/>
    <col min="9667" max="9667" width="33.42578125" style="12" customWidth="1"/>
    <col min="9668" max="9668" width="6.42578125" style="12" customWidth="1"/>
    <col min="9669" max="9669" width="29.42578125" style="12" customWidth="1"/>
    <col min="9670" max="9670" width="23.5703125" style="12" customWidth="1"/>
    <col min="9671" max="9671" width="8" style="12" customWidth="1"/>
    <col min="9672" max="9672" width="9.140625" style="12" customWidth="1"/>
    <col min="9673" max="9673" width="13.85546875" style="12" customWidth="1"/>
    <col min="9674" max="9674" width="13.42578125" style="12" customWidth="1"/>
    <col min="9675" max="9921" width="8.85546875" style="12"/>
    <col min="9922" max="9922" width="5" style="12" customWidth="1"/>
    <col min="9923" max="9923" width="33.42578125" style="12" customWidth="1"/>
    <col min="9924" max="9924" width="6.42578125" style="12" customWidth="1"/>
    <col min="9925" max="9925" width="29.42578125" style="12" customWidth="1"/>
    <col min="9926" max="9926" width="23.5703125" style="12" customWidth="1"/>
    <col min="9927" max="9927" width="8" style="12" customWidth="1"/>
    <col min="9928" max="9928" width="9.140625" style="12" customWidth="1"/>
    <col min="9929" max="9929" width="13.85546875" style="12" customWidth="1"/>
    <col min="9930" max="9930" width="13.42578125" style="12" customWidth="1"/>
    <col min="9931" max="10177" width="8.85546875" style="12"/>
    <col min="10178" max="10178" width="5" style="12" customWidth="1"/>
    <col min="10179" max="10179" width="33.42578125" style="12" customWidth="1"/>
    <col min="10180" max="10180" width="6.42578125" style="12" customWidth="1"/>
    <col min="10181" max="10181" width="29.42578125" style="12" customWidth="1"/>
    <col min="10182" max="10182" width="23.5703125" style="12" customWidth="1"/>
    <col min="10183" max="10183" width="8" style="12" customWidth="1"/>
    <col min="10184" max="10184" width="9.140625" style="12" customWidth="1"/>
    <col min="10185" max="10185" width="13.85546875" style="12" customWidth="1"/>
    <col min="10186" max="10186" width="13.42578125" style="12" customWidth="1"/>
    <col min="10187" max="10433" width="8.85546875" style="12"/>
    <col min="10434" max="10434" width="5" style="12" customWidth="1"/>
    <col min="10435" max="10435" width="33.42578125" style="12" customWidth="1"/>
    <col min="10436" max="10436" width="6.42578125" style="12" customWidth="1"/>
    <col min="10437" max="10437" width="29.42578125" style="12" customWidth="1"/>
    <col min="10438" max="10438" width="23.5703125" style="12" customWidth="1"/>
    <col min="10439" max="10439" width="8" style="12" customWidth="1"/>
    <col min="10440" max="10440" width="9.140625" style="12" customWidth="1"/>
    <col min="10441" max="10441" width="13.85546875" style="12" customWidth="1"/>
    <col min="10442" max="10442" width="13.42578125" style="12" customWidth="1"/>
    <col min="10443" max="10689" width="8.85546875" style="12"/>
    <col min="10690" max="10690" width="5" style="12" customWidth="1"/>
    <col min="10691" max="10691" width="33.42578125" style="12" customWidth="1"/>
    <col min="10692" max="10692" width="6.42578125" style="12" customWidth="1"/>
    <col min="10693" max="10693" width="29.42578125" style="12" customWidth="1"/>
    <col min="10694" max="10694" width="23.5703125" style="12" customWidth="1"/>
    <col min="10695" max="10695" width="8" style="12" customWidth="1"/>
    <col min="10696" max="10696" width="9.140625" style="12" customWidth="1"/>
    <col min="10697" max="10697" width="13.85546875" style="12" customWidth="1"/>
    <col min="10698" max="10698" width="13.42578125" style="12" customWidth="1"/>
    <col min="10699" max="10945" width="8.85546875" style="12"/>
    <col min="10946" max="10946" width="5" style="12" customWidth="1"/>
    <col min="10947" max="10947" width="33.42578125" style="12" customWidth="1"/>
    <col min="10948" max="10948" width="6.42578125" style="12" customWidth="1"/>
    <col min="10949" max="10949" width="29.42578125" style="12" customWidth="1"/>
    <col min="10950" max="10950" width="23.5703125" style="12" customWidth="1"/>
    <col min="10951" max="10951" width="8" style="12" customWidth="1"/>
    <col min="10952" max="10952" width="9.140625" style="12" customWidth="1"/>
    <col min="10953" max="10953" width="13.85546875" style="12" customWidth="1"/>
    <col min="10954" max="10954" width="13.42578125" style="12" customWidth="1"/>
    <col min="10955" max="11201" width="8.85546875" style="12"/>
    <col min="11202" max="11202" width="5" style="12" customWidth="1"/>
    <col min="11203" max="11203" width="33.42578125" style="12" customWidth="1"/>
    <col min="11204" max="11204" width="6.42578125" style="12" customWidth="1"/>
    <col min="11205" max="11205" width="29.42578125" style="12" customWidth="1"/>
    <col min="11206" max="11206" width="23.5703125" style="12" customWidth="1"/>
    <col min="11207" max="11207" width="8" style="12" customWidth="1"/>
    <col min="11208" max="11208" width="9.140625" style="12" customWidth="1"/>
    <col min="11209" max="11209" width="13.85546875" style="12" customWidth="1"/>
    <col min="11210" max="11210" width="13.42578125" style="12" customWidth="1"/>
    <col min="11211" max="11457" width="8.85546875" style="12"/>
    <col min="11458" max="11458" width="5" style="12" customWidth="1"/>
    <col min="11459" max="11459" width="33.42578125" style="12" customWidth="1"/>
    <col min="11460" max="11460" width="6.42578125" style="12" customWidth="1"/>
    <col min="11461" max="11461" width="29.42578125" style="12" customWidth="1"/>
    <col min="11462" max="11462" width="23.5703125" style="12" customWidth="1"/>
    <col min="11463" max="11463" width="8" style="12" customWidth="1"/>
    <col min="11464" max="11464" width="9.140625" style="12" customWidth="1"/>
    <col min="11465" max="11465" width="13.85546875" style="12" customWidth="1"/>
    <col min="11466" max="11466" width="13.42578125" style="12" customWidth="1"/>
    <col min="11467" max="11713" width="8.85546875" style="12"/>
    <col min="11714" max="11714" width="5" style="12" customWidth="1"/>
    <col min="11715" max="11715" width="33.42578125" style="12" customWidth="1"/>
    <col min="11716" max="11716" width="6.42578125" style="12" customWidth="1"/>
    <col min="11717" max="11717" width="29.42578125" style="12" customWidth="1"/>
    <col min="11718" max="11718" width="23.5703125" style="12" customWidth="1"/>
    <col min="11719" max="11719" width="8" style="12" customWidth="1"/>
    <col min="11720" max="11720" width="9.140625" style="12" customWidth="1"/>
    <col min="11721" max="11721" width="13.85546875" style="12" customWidth="1"/>
    <col min="11722" max="11722" width="13.42578125" style="12" customWidth="1"/>
    <col min="11723" max="11969" width="8.85546875" style="12"/>
    <col min="11970" max="11970" width="5" style="12" customWidth="1"/>
    <col min="11971" max="11971" width="33.42578125" style="12" customWidth="1"/>
    <col min="11972" max="11972" width="6.42578125" style="12" customWidth="1"/>
    <col min="11973" max="11973" width="29.42578125" style="12" customWidth="1"/>
    <col min="11974" max="11974" width="23.5703125" style="12" customWidth="1"/>
    <col min="11975" max="11975" width="8" style="12" customWidth="1"/>
    <col min="11976" max="11976" width="9.140625" style="12" customWidth="1"/>
    <col min="11977" max="11977" width="13.85546875" style="12" customWidth="1"/>
    <col min="11978" max="11978" width="13.42578125" style="12" customWidth="1"/>
    <col min="11979" max="12225" width="8.85546875" style="12"/>
    <col min="12226" max="12226" width="5" style="12" customWidth="1"/>
    <col min="12227" max="12227" width="33.42578125" style="12" customWidth="1"/>
    <col min="12228" max="12228" width="6.42578125" style="12" customWidth="1"/>
    <col min="12229" max="12229" width="29.42578125" style="12" customWidth="1"/>
    <col min="12230" max="12230" width="23.5703125" style="12" customWidth="1"/>
    <col min="12231" max="12231" width="8" style="12" customWidth="1"/>
    <col min="12232" max="12232" width="9.140625" style="12" customWidth="1"/>
    <col min="12233" max="12233" width="13.85546875" style="12" customWidth="1"/>
    <col min="12234" max="12234" width="13.42578125" style="12" customWidth="1"/>
    <col min="12235" max="12481" width="8.85546875" style="12"/>
    <col min="12482" max="12482" width="5" style="12" customWidth="1"/>
    <col min="12483" max="12483" width="33.42578125" style="12" customWidth="1"/>
    <col min="12484" max="12484" width="6.42578125" style="12" customWidth="1"/>
    <col min="12485" max="12485" width="29.42578125" style="12" customWidth="1"/>
    <col min="12486" max="12486" width="23.5703125" style="12" customWidth="1"/>
    <col min="12487" max="12487" width="8" style="12" customWidth="1"/>
    <col min="12488" max="12488" width="9.140625" style="12" customWidth="1"/>
    <col min="12489" max="12489" width="13.85546875" style="12" customWidth="1"/>
    <col min="12490" max="12490" width="13.42578125" style="12" customWidth="1"/>
    <col min="12491" max="12737" width="8.85546875" style="12"/>
    <col min="12738" max="12738" width="5" style="12" customWidth="1"/>
    <col min="12739" max="12739" width="33.42578125" style="12" customWidth="1"/>
    <col min="12740" max="12740" width="6.42578125" style="12" customWidth="1"/>
    <col min="12741" max="12741" width="29.42578125" style="12" customWidth="1"/>
    <col min="12742" max="12742" width="23.5703125" style="12" customWidth="1"/>
    <col min="12743" max="12743" width="8" style="12" customWidth="1"/>
    <col min="12744" max="12744" width="9.140625" style="12" customWidth="1"/>
    <col min="12745" max="12745" width="13.85546875" style="12" customWidth="1"/>
    <col min="12746" max="12746" width="13.42578125" style="12" customWidth="1"/>
    <col min="12747" max="12993" width="8.85546875" style="12"/>
    <col min="12994" max="12994" width="5" style="12" customWidth="1"/>
    <col min="12995" max="12995" width="33.42578125" style="12" customWidth="1"/>
    <col min="12996" max="12996" width="6.42578125" style="12" customWidth="1"/>
    <col min="12997" max="12997" width="29.42578125" style="12" customWidth="1"/>
    <col min="12998" max="12998" width="23.5703125" style="12" customWidth="1"/>
    <col min="12999" max="12999" width="8" style="12" customWidth="1"/>
    <col min="13000" max="13000" width="9.140625" style="12" customWidth="1"/>
    <col min="13001" max="13001" width="13.85546875" style="12" customWidth="1"/>
    <col min="13002" max="13002" width="13.42578125" style="12" customWidth="1"/>
    <col min="13003" max="13249" width="8.85546875" style="12"/>
    <col min="13250" max="13250" width="5" style="12" customWidth="1"/>
    <col min="13251" max="13251" width="33.42578125" style="12" customWidth="1"/>
    <col min="13252" max="13252" width="6.42578125" style="12" customWidth="1"/>
    <col min="13253" max="13253" width="29.42578125" style="12" customWidth="1"/>
    <col min="13254" max="13254" width="23.5703125" style="12" customWidth="1"/>
    <col min="13255" max="13255" width="8" style="12" customWidth="1"/>
    <col min="13256" max="13256" width="9.140625" style="12" customWidth="1"/>
    <col min="13257" max="13257" width="13.85546875" style="12" customWidth="1"/>
    <col min="13258" max="13258" width="13.42578125" style="12" customWidth="1"/>
    <col min="13259" max="13505" width="8.85546875" style="12"/>
    <col min="13506" max="13506" width="5" style="12" customWidth="1"/>
    <col min="13507" max="13507" width="33.42578125" style="12" customWidth="1"/>
    <col min="13508" max="13508" width="6.42578125" style="12" customWidth="1"/>
    <col min="13509" max="13509" width="29.42578125" style="12" customWidth="1"/>
    <col min="13510" max="13510" width="23.5703125" style="12" customWidth="1"/>
    <col min="13511" max="13511" width="8" style="12" customWidth="1"/>
    <col min="13512" max="13512" width="9.140625" style="12" customWidth="1"/>
    <col min="13513" max="13513" width="13.85546875" style="12" customWidth="1"/>
    <col min="13514" max="13514" width="13.42578125" style="12" customWidth="1"/>
    <col min="13515" max="13761" width="8.85546875" style="12"/>
    <col min="13762" max="13762" width="5" style="12" customWidth="1"/>
    <col min="13763" max="13763" width="33.42578125" style="12" customWidth="1"/>
    <col min="13764" max="13764" width="6.42578125" style="12" customWidth="1"/>
    <col min="13765" max="13765" width="29.42578125" style="12" customWidth="1"/>
    <col min="13766" max="13766" width="23.5703125" style="12" customWidth="1"/>
    <col min="13767" max="13767" width="8" style="12" customWidth="1"/>
    <col min="13768" max="13768" width="9.140625" style="12" customWidth="1"/>
    <col min="13769" max="13769" width="13.85546875" style="12" customWidth="1"/>
    <col min="13770" max="13770" width="13.42578125" style="12" customWidth="1"/>
    <col min="13771" max="14017" width="8.85546875" style="12"/>
    <col min="14018" max="14018" width="5" style="12" customWidth="1"/>
    <col min="14019" max="14019" width="33.42578125" style="12" customWidth="1"/>
    <col min="14020" max="14020" width="6.42578125" style="12" customWidth="1"/>
    <col min="14021" max="14021" width="29.42578125" style="12" customWidth="1"/>
    <col min="14022" max="14022" width="23.5703125" style="12" customWidth="1"/>
    <col min="14023" max="14023" width="8" style="12" customWidth="1"/>
    <col min="14024" max="14024" width="9.140625" style="12" customWidth="1"/>
    <col min="14025" max="14025" width="13.85546875" style="12" customWidth="1"/>
    <col min="14026" max="14026" width="13.42578125" style="12" customWidth="1"/>
    <col min="14027" max="14273" width="8.85546875" style="12"/>
    <col min="14274" max="14274" width="5" style="12" customWidth="1"/>
    <col min="14275" max="14275" width="33.42578125" style="12" customWidth="1"/>
    <col min="14276" max="14276" width="6.42578125" style="12" customWidth="1"/>
    <col min="14277" max="14277" width="29.42578125" style="12" customWidth="1"/>
    <col min="14278" max="14278" width="23.5703125" style="12" customWidth="1"/>
    <col min="14279" max="14279" width="8" style="12" customWidth="1"/>
    <col min="14280" max="14280" width="9.140625" style="12" customWidth="1"/>
    <col min="14281" max="14281" width="13.85546875" style="12" customWidth="1"/>
    <col min="14282" max="14282" width="13.42578125" style="12" customWidth="1"/>
    <col min="14283" max="14529" width="8.85546875" style="12"/>
    <col min="14530" max="14530" width="5" style="12" customWidth="1"/>
    <col min="14531" max="14531" width="33.42578125" style="12" customWidth="1"/>
    <col min="14532" max="14532" width="6.42578125" style="12" customWidth="1"/>
    <col min="14533" max="14533" width="29.42578125" style="12" customWidth="1"/>
    <col min="14534" max="14534" width="23.5703125" style="12" customWidth="1"/>
    <col min="14535" max="14535" width="8" style="12" customWidth="1"/>
    <col min="14536" max="14536" width="9.140625" style="12" customWidth="1"/>
    <col min="14537" max="14537" width="13.85546875" style="12" customWidth="1"/>
    <col min="14538" max="14538" width="13.42578125" style="12" customWidth="1"/>
    <col min="14539" max="14785" width="8.85546875" style="12"/>
    <col min="14786" max="14786" width="5" style="12" customWidth="1"/>
    <col min="14787" max="14787" width="33.42578125" style="12" customWidth="1"/>
    <col min="14788" max="14788" width="6.42578125" style="12" customWidth="1"/>
    <col min="14789" max="14789" width="29.42578125" style="12" customWidth="1"/>
    <col min="14790" max="14790" width="23.5703125" style="12" customWidth="1"/>
    <col min="14791" max="14791" width="8" style="12" customWidth="1"/>
    <col min="14792" max="14792" width="9.140625" style="12" customWidth="1"/>
    <col min="14793" max="14793" width="13.85546875" style="12" customWidth="1"/>
    <col min="14794" max="14794" width="13.42578125" style="12" customWidth="1"/>
    <col min="14795" max="15041" width="8.85546875" style="12"/>
    <col min="15042" max="15042" width="5" style="12" customWidth="1"/>
    <col min="15043" max="15043" width="33.42578125" style="12" customWidth="1"/>
    <col min="15044" max="15044" width="6.42578125" style="12" customWidth="1"/>
    <col min="15045" max="15045" width="29.42578125" style="12" customWidth="1"/>
    <col min="15046" max="15046" width="23.5703125" style="12" customWidth="1"/>
    <col min="15047" max="15047" width="8" style="12" customWidth="1"/>
    <col min="15048" max="15048" width="9.140625" style="12" customWidth="1"/>
    <col min="15049" max="15049" width="13.85546875" style="12" customWidth="1"/>
    <col min="15050" max="15050" width="13.42578125" style="12" customWidth="1"/>
    <col min="15051" max="15297" width="8.85546875" style="12"/>
    <col min="15298" max="15298" width="5" style="12" customWidth="1"/>
    <col min="15299" max="15299" width="33.42578125" style="12" customWidth="1"/>
    <col min="15300" max="15300" width="6.42578125" style="12" customWidth="1"/>
    <col min="15301" max="15301" width="29.42578125" style="12" customWidth="1"/>
    <col min="15302" max="15302" width="23.5703125" style="12" customWidth="1"/>
    <col min="15303" max="15303" width="8" style="12" customWidth="1"/>
    <col min="15304" max="15304" width="9.140625" style="12" customWidth="1"/>
    <col min="15305" max="15305" width="13.85546875" style="12" customWidth="1"/>
    <col min="15306" max="15306" width="13.42578125" style="12" customWidth="1"/>
    <col min="15307" max="15553" width="8.85546875" style="12"/>
    <col min="15554" max="15554" width="5" style="12" customWidth="1"/>
    <col min="15555" max="15555" width="33.42578125" style="12" customWidth="1"/>
    <col min="15556" max="15556" width="6.42578125" style="12" customWidth="1"/>
    <col min="15557" max="15557" width="29.42578125" style="12" customWidth="1"/>
    <col min="15558" max="15558" width="23.5703125" style="12" customWidth="1"/>
    <col min="15559" max="15559" width="8" style="12" customWidth="1"/>
    <col min="15560" max="15560" width="9.140625" style="12" customWidth="1"/>
    <col min="15561" max="15561" width="13.85546875" style="12" customWidth="1"/>
    <col min="15562" max="15562" width="13.42578125" style="12" customWidth="1"/>
    <col min="15563" max="15809" width="8.85546875" style="12"/>
    <col min="15810" max="15810" width="5" style="12" customWidth="1"/>
    <col min="15811" max="15811" width="33.42578125" style="12" customWidth="1"/>
    <col min="15812" max="15812" width="6.42578125" style="12" customWidth="1"/>
    <col min="15813" max="15813" width="29.42578125" style="12" customWidth="1"/>
    <col min="15814" max="15814" width="23.5703125" style="12" customWidth="1"/>
    <col min="15815" max="15815" width="8" style="12" customWidth="1"/>
    <col min="15816" max="15816" width="9.140625" style="12" customWidth="1"/>
    <col min="15817" max="15817" width="13.85546875" style="12" customWidth="1"/>
    <col min="15818" max="15818" width="13.42578125" style="12" customWidth="1"/>
    <col min="15819" max="16384" width="8.85546875" style="12"/>
  </cols>
  <sheetData>
    <row r="1" spans="1:12" s="87" customFormat="1" ht="23.25" x14ac:dyDescent="0.25">
      <c r="A1" s="85"/>
      <c r="B1" s="85"/>
      <c r="C1" s="86" t="s">
        <v>51</v>
      </c>
      <c r="H1" s="85"/>
      <c r="I1" s="85"/>
      <c r="J1" s="85"/>
      <c r="K1" s="85"/>
      <c r="L1" s="88"/>
    </row>
    <row r="2" spans="1:12" s="89" customFormat="1" ht="23.25" x14ac:dyDescent="0.35">
      <c r="B2" s="90"/>
      <c r="C2" s="91" t="s">
        <v>83</v>
      </c>
      <c r="D2" s="91"/>
      <c r="E2" s="92"/>
      <c r="F2" s="92"/>
      <c r="G2" s="93"/>
      <c r="H2" s="92"/>
      <c r="I2" s="92"/>
      <c r="J2" s="94"/>
      <c r="K2" s="94"/>
      <c r="L2" s="95"/>
    </row>
    <row r="3" spans="1:12" s="3" customFormat="1" ht="47.25" x14ac:dyDescent="0.25">
      <c r="A3" s="1" t="s">
        <v>0</v>
      </c>
      <c r="B3" s="2" t="s">
        <v>1</v>
      </c>
      <c r="C3" s="103" t="s">
        <v>2</v>
      </c>
      <c r="D3" s="2" t="s">
        <v>3</v>
      </c>
      <c r="E3" s="2" t="s">
        <v>4</v>
      </c>
      <c r="F3" s="2" t="s">
        <v>5</v>
      </c>
      <c r="G3" s="34" t="s">
        <v>6</v>
      </c>
      <c r="H3" s="2" t="s">
        <v>7</v>
      </c>
      <c r="I3" s="2" t="s">
        <v>8</v>
      </c>
      <c r="J3" s="2" t="s">
        <v>9</v>
      </c>
      <c r="K3" s="2" t="s">
        <v>10</v>
      </c>
      <c r="L3" s="52" t="s">
        <v>11</v>
      </c>
    </row>
    <row r="4" spans="1:12" s="36" customFormat="1" ht="15.75" x14ac:dyDescent="0.25">
      <c r="A4" s="120" t="s">
        <v>81</v>
      </c>
      <c r="B4" s="121"/>
      <c r="C4" s="104">
        <v>0.2</v>
      </c>
      <c r="D4" s="99"/>
      <c r="E4" s="17"/>
      <c r="F4" s="18"/>
      <c r="G4" s="44"/>
      <c r="H4" s="20"/>
      <c r="I4" s="77"/>
      <c r="J4" s="44"/>
      <c r="K4" s="46"/>
      <c r="L4" s="55"/>
    </row>
    <row r="5" spans="1:12" s="36" customFormat="1" ht="15.75" x14ac:dyDescent="0.25">
      <c r="A5" s="112">
        <v>1</v>
      </c>
      <c r="B5" s="111"/>
      <c r="C5" s="105"/>
      <c r="D5" s="99"/>
      <c r="E5" s="17"/>
      <c r="F5" s="18"/>
      <c r="G5" s="44"/>
      <c r="H5" s="20"/>
      <c r="I5" s="77"/>
      <c r="J5" s="44"/>
      <c r="K5" s="46"/>
      <c r="L5" s="55"/>
    </row>
    <row r="6" spans="1:12" s="36" customFormat="1" ht="15.75" x14ac:dyDescent="0.25">
      <c r="A6" s="112">
        <v>2</v>
      </c>
      <c r="B6" s="111"/>
      <c r="C6" s="105"/>
      <c r="D6" s="99"/>
      <c r="E6" s="44"/>
      <c r="F6" s="46"/>
      <c r="G6" s="44"/>
      <c r="H6" s="20"/>
      <c r="I6" s="77"/>
      <c r="J6" s="44"/>
      <c r="K6" s="46"/>
      <c r="L6" s="55"/>
    </row>
    <row r="7" spans="1:12" s="36" customFormat="1" ht="15.75" x14ac:dyDescent="0.25">
      <c r="A7" s="122" t="s">
        <v>82</v>
      </c>
      <c r="B7" s="123"/>
      <c r="C7" s="106">
        <v>0.8</v>
      </c>
      <c r="D7" s="99"/>
      <c r="E7" s="17"/>
      <c r="F7" s="18"/>
      <c r="G7" s="44"/>
      <c r="H7" s="20"/>
      <c r="I7" s="77"/>
      <c r="J7" s="44"/>
      <c r="K7" s="46"/>
      <c r="L7" s="55"/>
    </row>
    <row r="8" spans="1:12" s="4" customFormat="1" ht="15.75" x14ac:dyDescent="0.25">
      <c r="A8" s="29"/>
      <c r="B8" s="30" t="s">
        <v>12</v>
      </c>
      <c r="C8" s="106">
        <v>0.2</v>
      </c>
      <c r="D8" s="31"/>
      <c r="E8" s="32"/>
      <c r="F8" s="32"/>
      <c r="G8" s="35"/>
      <c r="H8" s="32"/>
      <c r="I8" s="33"/>
      <c r="J8" s="33"/>
      <c r="K8" s="45"/>
      <c r="L8" s="53">
        <f>SUM(L9:L12)*C8</f>
        <v>0</v>
      </c>
    </row>
    <row r="9" spans="1:12" s="36" customFormat="1" ht="31.5" x14ac:dyDescent="0.25">
      <c r="A9" s="113">
        <v>1</v>
      </c>
      <c r="B9" s="5" t="s">
        <v>84</v>
      </c>
      <c r="C9" s="107">
        <v>0.25</v>
      </c>
      <c r="D9" s="99" t="s">
        <v>13</v>
      </c>
      <c r="E9" s="17" t="s">
        <v>89</v>
      </c>
      <c r="F9" s="18" t="s">
        <v>54</v>
      </c>
      <c r="G9" s="19" t="s">
        <v>59</v>
      </c>
      <c r="H9" s="20" t="s">
        <v>14</v>
      </c>
      <c r="I9" s="96">
        <v>0.44900000000000001</v>
      </c>
      <c r="J9" s="63"/>
      <c r="K9" s="62"/>
      <c r="L9" s="54"/>
    </row>
    <row r="10" spans="1:12" s="36" customFormat="1" ht="31.5" x14ac:dyDescent="0.25">
      <c r="A10" s="113">
        <v>2</v>
      </c>
      <c r="B10" s="5" t="s">
        <v>85</v>
      </c>
      <c r="C10" s="107">
        <v>0.2</v>
      </c>
      <c r="D10" s="99" t="s">
        <v>15</v>
      </c>
      <c r="E10" s="17" t="s">
        <v>90</v>
      </c>
      <c r="F10" s="18" t="s">
        <v>54</v>
      </c>
      <c r="G10" s="19" t="s">
        <v>59</v>
      </c>
      <c r="H10" s="20" t="s">
        <v>14</v>
      </c>
      <c r="I10" s="96">
        <v>0.45700000000000002</v>
      </c>
      <c r="J10" s="44"/>
      <c r="K10" s="46"/>
      <c r="L10" s="55"/>
    </row>
    <row r="11" spans="1:12" s="36" customFormat="1" ht="31.5" x14ac:dyDescent="0.25">
      <c r="A11" s="113">
        <v>3</v>
      </c>
      <c r="B11" s="6" t="s">
        <v>86</v>
      </c>
      <c r="C11" s="107">
        <v>0.25</v>
      </c>
      <c r="D11" s="100" t="s">
        <v>16</v>
      </c>
      <c r="E11" s="17" t="s">
        <v>91</v>
      </c>
      <c r="F11" s="18" t="s">
        <v>54</v>
      </c>
      <c r="G11" s="19" t="s">
        <v>59</v>
      </c>
      <c r="H11" s="20" t="s">
        <v>14</v>
      </c>
      <c r="I11" s="96">
        <v>0.55500000000000005</v>
      </c>
      <c r="J11" s="43"/>
      <c r="K11" s="46"/>
      <c r="L11" s="57"/>
    </row>
    <row r="12" spans="1:12" s="36" customFormat="1" ht="47.25" x14ac:dyDescent="0.25">
      <c r="A12" s="113">
        <v>4</v>
      </c>
      <c r="B12" s="6" t="s">
        <v>87</v>
      </c>
      <c r="C12" s="107">
        <v>0.15</v>
      </c>
      <c r="D12" s="100" t="s">
        <v>17</v>
      </c>
      <c r="E12" s="17" t="s">
        <v>92</v>
      </c>
      <c r="F12" s="18" t="s">
        <v>54</v>
      </c>
      <c r="G12" s="19" t="s">
        <v>59</v>
      </c>
      <c r="H12" s="20" t="s">
        <v>18</v>
      </c>
      <c r="I12" s="83" t="s">
        <v>94</v>
      </c>
      <c r="J12" s="64"/>
      <c r="K12" s="46"/>
      <c r="L12" s="57"/>
    </row>
    <row r="13" spans="1:12" s="36" customFormat="1" ht="31.5" x14ac:dyDescent="0.25">
      <c r="A13" s="113">
        <v>5</v>
      </c>
      <c r="B13" s="97" t="s">
        <v>88</v>
      </c>
      <c r="C13" s="107">
        <v>0.15</v>
      </c>
      <c r="D13" s="23" t="s">
        <v>19</v>
      </c>
      <c r="E13" s="17" t="s">
        <v>93</v>
      </c>
      <c r="F13" s="18" t="s">
        <v>54</v>
      </c>
      <c r="G13" s="24" t="s">
        <v>20</v>
      </c>
      <c r="H13" s="20" t="s">
        <v>14</v>
      </c>
      <c r="I13" s="84">
        <v>8.9999999999999993E-3</v>
      </c>
      <c r="J13" s="44"/>
      <c r="K13" s="46"/>
      <c r="L13" s="55"/>
    </row>
    <row r="14" spans="1:12" s="41" customFormat="1" ht="15.75" x14ac:dyDescent="0.25">
      <c r="A14" s="37"/>
      <c r="B14" s="38" t="s">
        <v>21</v>
      </c>
      <c r="C14" s="106">
        <v>0.3</v>
      </c>
      <c r="D14" s="35"/>
      <c r="E14" s="39"/>
      <c r="F14" s="39"/>
      <c r="G14" s="35"/>
      <c r="H14" s="39"/>
      <c r="I14" s="40"/>
      <c r="J14" s="40"/>
      <c r="K14" s="48"/>
      <c r="L14" s="53">
        <f>SUM(L15:L25)*C14</f>
        <v>0</v>
      </c>
    </row>
    <row r="15" spans="1:12" s="36" customFormat="1" ht="31.5" x14ac:dyDescent="0.25">
      <c r="A15" s="113">
        <v>1</v>
      </c>
      <c r="B15" s="5" t="s">
        <v>73</v>
      </c>
      <c r="C15" s="107">
        <v>0.1</v>
      </c>
      <c r="D15" s="99" t="s">
        <v>22</v>
      </c>
      <c r="E15" s="76" t="s">
        <v>74</v>
      </c>
      <c r="F15" s="18" t="s">
        <v>54</v>
      </c>
      <c r="G15" s="19" t="s">
        <v>53</v>
      </c>
      <c r="H15" s="20" t="s">
        <v>14</v>
      </c>
      <c r="I15" s="21">
        <v>0.6</v>
      </c>
      <c r="J15" s="44"/>
      <c r="K15" s="46"/>
      <c r="L15" s="55"/>
    </row>
    <row r="16" spans="1:12" s="36" customFormat="1" ht="31.5" x14ac:dyDescent="0.25">
      <c r="A16" s="113">
        <v>2</v>
      </c>
      <c r="B16" s="5" t="s">
        <v>61</v>
      </c>
      <c r="C16" s="107">
        <v>0.25</v>
      </c>
      <c r="D16" s="101" t="s">
        <v>58</v>
      </c>
      <c r="E16" s="17" t="s">
        <v>62</v>
      </c>
      <c r="F16" s="18" t="s">
        <v>55</v>
      </c>
      <c r="G16" s="19" t="s">
        <v>53</v>
      </c>
      <c r="H16" s="20" t="s">
        <v>14</v>
      </c>
      <c r="I16" s="69">
        <v>0.28000000000000003</v>
      </c>
      <c r="J16" s="44"/>
      <c r="K16" s="46"/>
      <c r="L16" s="55"/>
    </row>
    <row r="17" spans="1:12" s="36" customFormat="1" ht="31.5" x14ac:dyDescent="0.25">
      <c r="A17" s="113">
        <v>3</v>
      </c>
      <c r="B17" s="5" t="s">
        <v>57</v>
      </c>
      <c r="C17" s="107">
        <v>0.25</v>
      </c>
      <c r="D17" s="101" t="s">
        <v>58</v>
      </c>
      <c r="E17" s="17" t="s">
        <v>71</v>
      </c>
      <c r="F17" s="18" t="s">
        <v>55</v>
      </c>
      <c r="G17" s="19" t="s">
        <v>53</v>
      </c>
      <c r="H17" s="20" t="s">
        <v>14</v>
      </c>
      <c r="I17" s="69">
        <v>0.25</v>
      </c>
      <c r="J17" s="44"/>
      <c r="K17" s="46"/>
      <c r="L17" s="55"/>
    </row>
    <row r="18" spans="1:12" s="36" customFormat="1" ht="47.25" x14ac:dyDescent="0.25">
      <c r="A18" s="113">
        <v>4</v>
      </c>
      <c r="B18" s="5" t="s">
        <v>66</v>
      </c>
      <c r="C18" s="107">
        <v>0.25</v>
      </c>
      <c r="D18" s="101" t="s">
        <v>23</v>
      </c>
      <c r="E18" s="17" t="s">
        <v>45</v>
      </c>
      <c r="F18" s="18" t="s">
        <v>54</v>
      </c>
      <c r="G18" s="19" t="s">
        <v>48</v>
      </c>
      <c r="H18" s="20" t="s">
        <v>24</v>
      </c>
      <c r="I18" s="49">
        <v>4.5</v>
      </c>
      <c r="J18" s="44"/>
      <c r="K18" s="46"/>
      <c r="L18" s="55"/>
    </row>
    <row r="19" spans="1:12" s="36" customFormat="1" ht="31.5" x14ac:dyDescent="0.25">
      <c r="A19" s="113">
        <v>5</v>
      </c>
      <c r="B19" s="6" t="s">
        <v>25</v>
      </c>
      <c r="C19" s="107">
        <v>0.15</v>
      </c>
      <c r="D19" s="101" t="s">
        <v>26</v>
      </c>
      <c r="E19" s="17" t="s">
        <v>52</v>
      </c>
      <c r="F19" s="18" t="s">
        <v>54</v>
      </c>
      <c r="G19" s="19" t="s">
        <v>48</v>
      </c>
      <c r="H19" s="20" t="s">
        <v>24</v>
      </c>
      <c r="I19" s="49">
        <v>4</v>
      </c>
      <c r="J19" s="44"/>
      <c r="K19" s="46"/>
      <c r="L19" s="55"/>
    </row>
    <row r="20" spans="1:12" s="41" customFormat="1" ht="15.75" x14ac:dyDescent="0.25">
      <c r="A20" s="37"/>
      <c r="B20" s="38" t="s">
        <v>29</v>
      </c>
      <c r="C20" s="106">
        <v>0.3</v>
      </c>
      <c r="D20" s="35"/>
      <c r="E20" s="39"/>
      <c r="F20" s="39"/>
      <c r="G20" s="35"/>
      <c r="H20" s="39"/>
      <c r="I20" s="40"/>
      <c r="J20" s="40"/>
      <c r="K20" s="48"/>
      <c r="L20" s="53">
        <f>SUM(L21:L23)*C20</f>
        <v>0</v>
      </c>
    </row>
    <row r="21" spans="1:12" s="36" customFormat="1" ht="31.5" x14ac:dyDescent="0.25">
      <c r="A21" s="113">
        <v>1</v>
      </c>
      <c r="B21" s="5" t="s">
        <v>76</v>
      </c>
      <c r="C21" s="107">
        <v>0.15</v>
      </c>
      <c r="D21" s="99" t="s">
        <v>30</v>
      </c>
      <c r="E21" s="17" t="s">
        <v>77</v>
      </c>
      <c r="F21" s="18" t="s">
        <v>54</v>
      </c>
      <c r="G21" s="19" t="s">
        <v>53</v>
      </c>
      <c r="H21" s="20" t="s">
        <v>31</v>
      </c>
      <c r="I21" s="78">
        <v>1600</v>
      </c>
      <c r="J21" s="65"/>
      <c r="K21" s="47"/>
      <c r="L21" s="56"/>
    </row>
    <row r="22" spans="1:12" s="36" customFormat="1" ht="31.5" x14ac:dyDescent="0.25">
      <c r="A22" s="113">
        <v>2</v>
      </c>
      <c r="B22" s="5" t="s">
        <v>75</v>
      </c>
      <c r="C22" s="107">
        <v>0.2</v>
      </c>
      <c r="D22" s="99" t="s">
        <v>32</v>
      </c>
      <c r="E22" s="17" t="s">
        <v>72</v>
      </c>
      <c r="F22" s="18" t="s">
        <v>54</v>
      </c>
      <c r="G22" s="19" t="s">
        <v>53</v>
      </c>
      <c r="H22" s="20" t="s">
        <v>14</v>
      </c>
      <c r="I22" s="21">
        <v>0.8</v>
      </c>
      <c r="J22" s="44"/>
      <c r="K22" s="46"/>
      <c r="L22" s="55"/>
    </row>
    <row r="23" spans="1:12" s="36" customFormat="1" ht="31.5" x14ac:dyDescent="0.25">
      <c r="A23" s="113">
        <v>3</v>
      </c>
      <c r="B23" s="81" t="s">
        <v>78</v>
      </c>
      <c r="C23" s="108">
        <v>0.2</v>
      </c>
      <c r="D23" s="102" t="s">
        <v>33</v>
      </c>
      <c r="E23" s="82" t="s">
        <v>79</v>
      </c>
      <c r="F23" s="18" t="s">
        <v>54</v>
      </c>
      <c r="G23" s="19" t="s">
        <v>53</v>
      </c>
      <c r="H23" s="20" t="s">
        <v>14</v>
      </c>
      <c r="I23" s="21">
        <v>0.17</v>
      </c>
      <c r="J23" s="44"/>
      <c r="K23" s="46"/>
      <c r="L23" s="55"/>
    </row>
    <row r="24" spans="1:12" s="36" customFormat="1" ht="31.5" x14ac:dyDescent="0.25">
      <c r="A24" s="113">
        <v>4</v>
      </c>
      <c r="B24" s="68" t="s">
        <v>34</v>
      </c>
      <c r="C24" s="107">
        <v>0.15</v>
      </c>
      <c r="D24" s="23" t="s">
        <v>35</v>
      </c>
      <c r="E24" s="17" t="s">
        <v>67</v>
      </c>
      <c r="F24" s="18" t="s">
        <v>102</v>
      </c>
      <c r="G24" s="19" t="s">
        <v>53</v>
      </c>
      <c r="H24" s="20" t="s">
        <v>14</v>
      </c>
      <c r="I24" s="50">
        <v>4.0000000000000001E-3</v>
      </c>
      <c r="J24" s="44"/>
      <c r="K24" s="46"/>
      <c r="L24" s="55"/>
    </row>
    <row r="25" spans="1:12" s="36" customFormat="1" ht="47.25" x14ac:dyDescent="0.25">
      <c r="A25" s="113">
        <v>5</v>
      </c>
      <c r="B25" s="6" t="s">
        <v>95</v>
      </c>
      <c r="C25" s="107">
        <v>0.2</v>
      </c>
      <c r="D25" s="101" t="s">
        <v>27</v>
      </c>
      <c r="E25" s="17" t="s">
        <v>96</v>
      </c>
      <c r="F25" s="18" t="s">
        <v>102</v>
      </c>
      <c r="G25" s="19" t="s">
        <v>48</v>
      </c>
      <c r="H25" s="20" t="s">
        <v>24</v>
      </c>
      <c r="I25" s="49">
        <v>4.4000000000000004</v>
      </c>
      <c r="J25" s="44"/>
      <c r="K25" s="46"/>
      <c r="L25" s="55"/>
    </row>
    <row r="26" spans="1:12" s="36" customFormat="1" ht="63" x14ac:dyDescent="0.25">
      <c r="A26" s="113">
        <v>6</v>
      </c>
      <c r="B26" s="5" t="s">
        <v>103</v>
      </c>
      <c r="C26" s="107">
        <v>0.1</v>
      </c>
      <c r="D26" s="101" t="s">
        <v>80</v>
      </c>
      <c r="E26" s="117" t="s">
        <v>104</v>
      </c>
      <c r="F26" s="18" t="s">
        <v>54</v>
      </c>
      <c r="G26" s="19" t="s">
        <v>48</v>
      </c>
      <c r="H26" s="20" t="s">
        <v>28</v>
      </c>
      <c r="I26" s="66" t="s">
        <v>105</v>
      </c>
      <c r="J26" s="44"/>
      <c r="K26" s="46"/>
      <c r="L26" s="55"/>
    </row>
    <row r="27" spans="1:12" s="41" customFormat="1" ht="15.75" x14ac:dyDescent="0.25">
      <c r="A27" s="37"/>
      <c r="B27" s="38" t="s">
        <v>36</v>
      </c>
      <c r="C27" s="106">
        <v>0.2</v>
      </c>
      <c r="D27" s="35"/>
      <c r="E27" s="39"/>
      <c r="F27" s="39"/>
      <c r="G27" s="35"/>
      <c r="H27" s="39"/>
      <c r="I27" s="40"/>
      <c r="J27" s="40"/>
      <c r="K27" s="48"/>
      <c r="L27" s="53">
        <f>SUM(L28:L28)*C27</f>
        <v>0</v>
      </c>
    </row>
    <row r="28" spans="1:12" s="36" customFormat="1" ht="31.5" x14ac:dyDescent="0.25">
      <c r="A28" s="113">
        <v>1</v>
      </c>
      <c r="B28" s="80" t="s">
        <v>97</v>
      </c>
      <c r="C28" s="107">
        <v>0.1</v>
      </c>
      <c r="D28" s="99" t="s">
        <v>37</v>
      </c>
      <c r="E28" s="79" t="s">
        <v>98</v>
      </c>
      <c r="F28" s="18" t="s">
        <v>102</v>
      </c>
      <c r="G28" s="19" t="s">
        <v>49</v>
      </c>
      <c r="H28" s="20" t="s">
        <v>14</v>
      </c>
      <c r="I28" s="77">
        <v>0.28000000000000003</v>
      </c>
      <c r="J28" s="51"/>
      <c r="K28" s="47"/>
      <c r="L28" s="57"/>
    </row>
    <row r="29" spans="1:12" s="36" customFormat="1" ht="31.5" x14ac:dyDescent="0.25">
      <c r="A29" s="113">
        <v>2</v>
      </c>
      <c r="B29" s="115" t="s">
        <v>100</v>
      </c>
      <c r="C29" s="116">
        <v>0.2</v>
      </c>
      <c r="D29" s="23" t="s">
        <v>50</v>
      </c>
      <c r="E29" s="74" t="s">
        <v>101</v>
      </c>
      <c r="F29" s="18" t="s">
        <v>102</v>
      </c>
      <c r="G29" s="19" t="s">
        <v>60</v>
      </c>
      <c r="H29" s="20" t="s">
        <v>28</v>
      </c>
      <c r="I29" s="22">
        <v>1</v>
      </c>
      <c r="J29" s="44"/>
      <c r="K29" s="46"/>
      <c r="L29" s="55"/>
    </row>
    <row r="30" spans="1:12" s="36" customFormat="1" ht="63" x14ac:dyDescent="0.25">
      <c r="A30" s="113">
        <v>3</v>
      </c>
      <c r="B30" s="98" t="s">
        <v>106</v>
      </c>
      <c r="C30" s="107">
        <v>0.3</v>
      </c>
      <c r="D30" s="100" t="s">
        <v>47</v>
      </c>
      <c r="E30" s="74" t="s">
        <v>99</v>
      </c>
      <c r="F30" s="18" t="s">
        <v>102</v>
      </c>
      <c r="G30" s="70" t="s">
        <v>53</v>
      </c>
      <c r="H30" s="20" t="s">
        <v>46</v>
      </c>
      <c r="I30" s="22">
        <v>2</v>
      </c>
      <c r="J30" s="51"/>
      <c r="K30" s="47"/>
      <c r="L30" s="57"/>
    </row>
    <row r="31" spans="1:12" s="72" customFormat="1" ht="63" x14ac:dyDescent="0.25">
      <c r="A31" s="113">
        <v>4</v>
      </c>
      <c r="B31" s="67" t="s">
        <v>63</v>
      </c>
      <c r="C31" s="109">
        <v>0.2</v>
      </c>
      <c r="D31" s="23" t="s">
        <v>64</v>
      </c>
      <c r="E31" s="74" t="s">
        <v>70</v>
      </c>
      <c r="F31" s="18" t="s">
        <v>102</v>
      </c>
      <c r="G31" s="73" t="s">
        <v>65</v>
      </c>
      <c r="H31" s="20" t="s">
        <v>14</v>
      </c>
      <c r="I31" s="71">
        <v>0.9</v>
      </c>
      <c r="J31" s="44"/>
      <c r="K31" s="51"/>
      <c r="L31" s="47"/>
    </row>
    <row r="32" spans="1:12" s="36" customFormat="1" ht="78.75" x14ac:dyDescent="0.25">
      <c r="A32" s="114">
        <v>5</v>
      </c>
      <c r="B32" s="67" t="s">
        <v>68</v>
      </c>
      <c r="C32" s="107">
        <v>0.1</v>
      </c>
      <c r="D32" s="23" t="s">
        <v>56</v>
      </c>
      <c r="E32" s="74" t="s">
        <v>69</v>
      </c>
      <c r="F32" s="18" t="s">
        <v>102</v>
      </c>
      <c r="G32" s="75" t="s">
        <v>49</v>
      </c>
      <c r="H32" s="20" t="s">
        <v>14</v>
      </c>
      <c r="I32" s="71">
        <v>0.05</v>
      </c>
      <c r="J32" s="44"/>
      <c r="K32" s="44"/>
      <c r="L32" s="46"/>
    </row>
    <row r="33" spans="1:12" s="7" customFormat="1" ht="15.75" x14ac:dyDescent="0.25">
      <c r="A33" s="25"/>
      <c r="B33" s="25" t="s">
        <v>38</v>
      </c>
      <c r="C33" s="110">
        <f>C8+C14+C20+C27</f>
        <v>1</v>
      </c>
      <c r="D33" s="26"/>
      <c r="E33" s="27"/>
      <c r="F33" s="27"/>
      <c r="G33" s="26"/>
      <c r="H33" s="27"/>
      <c r="I33" s="28"/>
      <c r="J33" s="28"/>
      <c r="K33" s="44"/>
      <c r="L33" s="46">
        <f>L8+L14+L20+L27</f>
        <v>0</v>
      </c>
    </row>
    <row r="34" spans="1:12" s="9" customFormat="1" ht="15.75" x14ac:dyDescent="0.25">
      <c r="A34" s="8"/>
      <c r="B34" s="8"/>
      <c r="C34" s="8"/>
      <c r="D34" s="8"/>
      <c r="E34" s="16"/>
      <c r="F34" s="16"/>
      <c r="G34" s="8"/>
      <c r="H34" s="16"/>
      <c r="I34" s="16"/>
      <c r="J34" s="42"/>
      <c r="K34" s="61"/>
      <c r="L34" s="58"/>
    </row>
    <row r="35" spans="1:12" s="9" customFormat="1" ht="15.75" x14ac:dyDescent="0.25">
      <c r="A35" s="8"/>
      <c r="B35" s="124" t="s">
        <v>39</v>
      </c>
      <c r="C35" s="124"/>
      <c r="D35" s="15"/>
      <c r="E35" s="14"/>
      <c r="F35" s="14" t="s">
        <v>40</v>
      </c>
      <c r="H35" s="14"/>
      <c r="I35" s="14"/>
      <c r="J35" s="125" t="s">
        <v>41</v>
      </c>
      <c r="K35" s="125"/>
      <c r="L35" s="125"/>
    </row>
    <row r="36" spans="1:12" s="9" customFormat="1" ht="15.75" x14ac:dyDescent="0.25">
      <c r="A36" s="8"/>
      <c r="B36" s="118"/>
      <c r="C36" s="118"/>
      <c r="D36" s="8"/>
      <c r="E36" s="16"/>
      <c r="F36" s="16"/>
      <c r="H36" s="16"/>
      <c r="I36" s="16"/>
      <c r="J36" s="119" t="s">
        <v>42</v>
      </c>
      <c r="K36" s="119"/>
      <c r="L36" s="119"/>
    </row>
    <row r="37" spans="1:12" s="10" customFormat="1" ht="15.75" x14ac:dyDescent="0.25">
      <c r="A37" s="8"/>
      <c r="B37" s="8"/>
      <c r="C37" s="8"/>
      <c r="D37" s="8"/>
      <c r="E37" s="16"/>
      <c r="F37" s="16"/>
      <c r="H37" s="16"/>
      <c r="I37" s="16"/>
      <c r="J37" s="42"/>
      <c r="K37" s="61"/>
      <c r="L37" s="58"/>
    </row>
    <row r="38" spans="1:12" s="10" customFormat="1" ht="15.75" x14ac:dyDescent="0.25">
      <c r="A38" s="8"/>
      <c r="B38" s="8"/>
      <c r="C38" s="8"/>
      <c r="D38" s="8"/>
      <c r="E38" s="16"/>
      <c r="F38" s="16"/>
      <c r="H38" s="16"/>
      <c r="I38" s="16"/>
      <c r="J38" s="42"/>
      <c r="K38" s="61"/>
      <c r="L38" s="58"/>
    </row>
    <row r="39" spans="1:12" s="10" customFormat="1" ht="15.75" x14ac:dyDescent="0.25">
      <c r="A39" s="8"/>
      <c r="B39" s="8"/>
      <c r="C39" s="8"/>
      <c r="D39" s="8"/>
      <c r="E39" s="16"/>
      <c r="F39" s="16"/>
      <c r="H39" s="16"/>
      <c r="I39" s="16"/>
      <c r="J39" s="42"/>
      <c r="K39" s="61"/>
      <c r="L39" s="58"/>
    </row>
    <row r="40" spans="1:12" s="10" customFormat="1" ht="15.75" x14ac:dyDescent="0.25">
      <c r="A40" s="8"/>
      <c r="B40" s="8"/>
      <c r="C40" s="8"/>
      <c r="D40" s="8"/>
      <c r="E40" s="16"/>
      <c r="F40" s="16"/>
      <c r="H40" s="16"/>
      <c r="I40" s="16"/>
      <c r="J40" s="42"/>
      <c r="K40" s="61"/>
      <c r="L40" s="58"/>
    </row>
    <row r="41" spans="1:12" s="10" customFormat="1" ht="15.75" x14ac:dyDescent="0.25">
      <c r="A41" s="8"/>
      <c r="B41" s="118" t="s">
        <v>44</v>
      </c>
      <c r="C41" s="118"/>
      <c r="D41" s="8"/>
      <c r="E41" s="16"/>
      <c r="F41" s="16" t="s">
        <v>44</v>
      </c>
      <c r="H41" s="16"/>
      <c r="I41" s="16"/>
      <c r="J41" s="119" t="s">
        <v>43</v>
      </c>
      <c r="K41" s="119"/>
      <c r="L41" s="119"/>
    </row>
    <row r="42" spans="1:12" s="10" customFormat="1" ht="15.75" x14ac:dyDescent="0.25">
      <c r="A42" s="8"/>
      <c r="B42" s="8"/>
      <c r="C42" s="8"/>
      <c r="D42" s="8"/>
      <c r="E42" s="16"/>
      <c r="F42" s="16"/>
      <c r="H42" s="16"/>
      <c r="I42" s="16"/>
      <c r="J42" s="42"/>
      <c r="K42" s="61"/>
      <c r="L42" s="58"/>
    </row>
    <row r="43" spans="1:12" s="10" customFormat="1" ht="15.75" x14ac:dyDescent="0.25">
      <c r="E43" s="11"/>
      <c r="F43" s="11"/>
      <c r="H43" s="11"/>
      <c r="I43" s="11"/>
      <c r="J43" s="11"/>
      <c r="K43" s="11"/>
      <c r="L43" s="59"/>
    </row>
    <row r="44" spans="1:12" s="10" customFormat="1" ht="15.75" x14ac:dyDescent="0.25">
      <c r="E44" s="11"/>
      <c r="F44" s="11"/>
      <c r="H44" s="11"/>
      <c r="I44" s="11"/>
      <c r="J44" s="11"/>
      <c r="K44" s="11"/>
      <c r="L44" s="59"/>
    </row>
    <row r="45" spans="1:12" s="10" customFormat="1" ht="15.75" x14ac:dyDescent="0.25">
      <c r="E45" s="11"/>
      <c r="F45" s="11"/>
      <c r="H45" s="11"/>
      <c r="I45" s="11"/>
      <c r="J45" s="11"/>
      <c r="K45" s="11"/>
      <c r="L45" s="59"/>
    </row>
    <row r="46" spans="1:12" s="10" customFormat="1" ht="15.75" x14ac:dyDescent="0.25">
      <c r="D46" s="11"/>
      <c r="E46" s="11"/>
      <c r="G46" s="11"/>
      <c r="H46" s="11"/>
      <c r="I46" s="11"/>
      <c r="J46" s="11"/>
      <c r="K46" s="59"/>
      <c r="L46" s="59"/>
    </row>
    <row r="47" spans="1:12" s="10" customFormat="1" ht="15.75" x14ac:dyDescent="0.25">
      <c r="E47" s="11"/>
      <c r="F47" s="11"/>
      <c r="H47" s="11"/>
      <c r="I47" s="11"/>
      <c r="J47" s="11"/>
      <c r="K47" s="11"/>
      <c r="L47" s="59"/>
    </row>
    <row r="48" spans="1:12" s="10" customFormat="1" ht="15.75" x14ac:dyDescent="0.25">
      <c r="E48" s="11"/>
      <c r="F48" s="11"/>
      <c r="H48" s="11"/>
      <c r="I48" s="11"/>
      <c r="J48" s="11"/>
      <c r="K48" s="11"/>
      <c r="L48" s="59"/>
    </row>
    <row r="49" spans="5:12" s="10" customFormat="1" ht="15.75" x14ac:dyDescent="0.25">
      <c r="E49" s="11"/>
      <c r="F49" s="11"/>
      <c r="H49" s="11"/>
      <c r="I49" s="11"/>
      <c r="J49" s="11"/>
      <c r="K49" s="11"/>
      <c r="L49" s="59"/>
    </row>
    <row r="50" spans="5:12" s="10" customFormat="1" ht="15.75" x14ac:dyDescent="0.25">
      <c r="E50" s="11"/>
      <c r="F50" s="11"/>
      <c r="H50" s="11"/>
      <c r="I50" s="11"/>
      <c r="J50" s="11"/>
      <c r="K50" s="11"/>
      <c r="L50" s="59"/>
    </row>
    <row r="51" spans="5:12" s="10" customFormat="1" ht="15.75" x14ac:dyDescent="0.25">
      <c r="E51" s="11"/>
      <c r="F51" s="11"/>
      <c r="H51" s="11"/>
      <c r="I51" s="11"/>
      <c r="J51" s="11"/>
      <c r="K51" s="11"/>
      <c r="L51" s="59"/>
    </row>
    <row r="52" spans="5:12" s="10" customFormat="1" ht="15.75" x14ac:dyDescent="0.25">
      <c r="E52" s="11"/>
      <c r="F52" s="11"/>
      <c r="H52" s="11"/>
      <c r="I52" s="11"/>
      <c r="J52" s="11"/>
      <c r="K52" s="11"/>
      <c r="L52" s="59"/>
    </row>
    <row r="53" spans="5:12" s="10" customFormat="1" ht="15.75" x14ac:dyDescent="0.25">
      <c r="E53" s="11"/>
      <c r="F53" s="11"/>
      <c r="H53" s="11"/>
      <c r="I53" s="11"/>
      <c r="J53" s="11"/>
      <c r="K53" s="11"/>
      <c r="L53" s="59"/>
    </row>
    <row r="54" spans="5:12" s="10" customFormat="1" ht="15.75" x14ac:dyDescent="0.25">
      <c r="E54" s="11"/>
      <c r="F54" s="11"/>
      <c r="H54" s="11"/>
      <c r="I54" s="11"/>
      <c r="J54" s="11"/>
      <c r="K54" s="11"/>
      <c r="L54" s="59"/>
    </row>
    <row r="55" spans="5:12" s="10" customFormat="1" ht="15.75" x14ac:dyDescent="0.25">
      <c r="E55" s="11"/>
      <c r="F55" s="11"/>
      <c r="H55" s="11"/>
      <c r="I55" s="11"/>
      <c r="J55" s="11"/>
      <c r="K55" s="11"/>
      <c r="L55" s="59"/>
    </row>
    <row r="56" spans="5:12" s="10" customFormat="1" ht="15.75" x14ac:dyDescent="0.25">
      <c r="E56" s="11"/>
      <c r="F56" s="11"/>
      <c r="H56" s="11"/>
      <c r="I56" s="11"/>
      <c r="J56" s="11"/>
      <c r="K56" s="11"/>
      <c r="L56" s="59"/>
    </row>
  </sheetData>
  <mergeCells count="8">
    <mergeCell ref="B41:C41"/>
    <mergeCell ref="J41:L41"/>
    <mergeCell ref="A4:B4"/>
    <mergeCell ref="A7:B7"/>
    <mergeCell ref="B35:C35"/>
    <mergeCell ref="J35:L35"/>
    <mergeCell ref="B36:C36"/>
    <mergeCell ref="J36:L36"/>
  </mergeCells>
  <printOptions verticalCentered="1"/>
  <pageMargins left="0.25" right="0.25" top="0.75" bottom="0.75" header="0.3" footer="0.3"/>
  <pageSetup paperSize="9" scale="6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KPI_BENH VIEN</vt:lpstr>
      <vt:lpstr>'KPI_BENH VIEN'!Print_Area</vt:lpstr>
      <vt:lpstr>'KPI_BENH VIEN'!Print_Titles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BVND-HCM</cp:lastModifiedBy>
  <cp:lastPrinted>2020-10-28T01:26:22Z</cp:lastPrinted>
  <dcterms:created xsi:type="dcterms:W3CDTF">2019-04-04T06:33:31Z</dcterms:created>
  <dcterms:modified xsi:type="dcterms:W3CDTF">2021-01-12T01:35:58Z</dcterms:modified>
</cp:coreProperties>
</file>