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CLC\Testing\Fetching\"/>
    </mc:Choice>
  </mc:AlternateContent>
  <xr:revisionPtr revIDLastSave="0" documentId="13_ncr:1_{BCC06241-D84C-4D5F-A88C-A33E3AAEA59B}" xr6:coauthVersionLast="47" xr6:coauthVersionMax="47" xr10:uidLastSave="{00000000-0000-0000-0000-000000000000}"/>
  <bookViews>
    <workbookView xWindow="12710" yWindow="0" windowWidth="12980" windowHeight="1537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/>
  <c r="K2" i="1"/>
  <c r="E75" i="1"/>
  <c r="G75" i="1"/>
  <c r="E74" i="1"/>
  <c r="G74" i="1"/>
  <c r="E73" i="1"/>
  <c r="G73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6" i="1"/>
  <c r="G77" i="1"/>
  <c r="G78" i="1"/>
  <c r="G79" i="1"/>
  <c r="G80" i="1"/>
  <c r="G81" i="1"/>
  <c r="G82" i="1"/>
  <c r="G83" i="1"/>
  <c r="G84" i="1"/>
  <c r="G85" i="1"/>
  <c r="G86" i="1"/>
  <c r="G2" i="1"/>
  <c r="G3" i="1"/>
  <c r="G4" i="1"/>
  <c r="G5" i="1"/>
  <c r="G6" i="1"/>
  <c r="G7" i="1"/>
  <c r="G8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6" i="1"/>
  <c r="E77" i="1"/>
  <c r="E78" i="1"/>
  <c r="E79" i="1"/>
  <c r="E80" i="1"/>
  <c r="E81" i="1"/>
  <c r="E82" i="1"/>
  <c r="E83" i="1"/>
  <c r="E84" i="1"/>
  <c r="E85" i="1"/>
  <c r="E86" i="1"/>
  <c r="E2" i="1"/>
</calcChain>
</file>

<file path=xl/sharedStrings.xml><?xml version="1.0" encoding="utf-8"?>
<sst xmlns="http://schemas.openxmlformats.org/spreadsheetml/2006/main" count="265" uniqueCount="249">
  <si>
    <t>Chinese</t>
  </si>
  <si>
    <t>Vietnamese</t>
  </si>
  <si>
    <t>Hanzii</t>
  </si>
  <si>
    <t>憂</t>
  </si>
  <si>
    <t>buồn rầu</t>
  </si>
  <si>
    <t xml:space="preserve">忧【憂】【yōu】【ㄧㄡ】【ưu】
nỗi buồn; lo lắng; điều lo
đại tang; đám tang; tang (chỉ bố mẹ mất)
lo lắng; lo âu
ưu sầu; lo buồn; buồn rầu; lo âu
</t>
  </si>
  <si>
    <t>食</t>
  </si>
  <si>
    <t xml:space="preserve">食【shí】【ㄕˊ】【thực | tự】
ăn
ăn cơm
món ăn
thực
thức ăn gia súc
để ăn
có ăn
</t>
  </si>
  <si>
    <t>恩</t>
  </si>
  <si>
    <t>cha mẹ</t>
  </si>
  <si>
    <t xml:space="preserve">恩【ēn】【ㄣ】【ân】
lòng tốt; ưu ái; nhân từ; ân tình; ân huệ
họ Ân
</t>
  </si>
  <si>
    <t>過</t>
  </si>
  <si>
    <t xml:space="preserve">过【過】【guò】【ㄍㄨㄛˋ】【quá | qua】
qua; đi qua
chuyển; sang; trải qua; kinh qua (di chuyển từ nơi này đến nơi khác)
làm cho đi qua (giải quyết việc gì đó)
qua; lảng vảng (dùng mắt hoặc nhớ lại)
quá; hơn; vượt (quá phạm vi hay là giới hạn)
thăm viếng; đi thăm; đến thăm
mất đi; tạ thế; qua đời
vượt; hơn (dùng sau động từ có''得'' biểu thị sự vượt qua được)
truyền nhiễm; lây
quá mức (thường thể hiện sự không hài lòng với một tình huống nào đó)
</t>
  </si>
  <si>
    <t>諦</t>
  </si>
  <si>
    <t xml:space="preserve">谛【諦】【dì】【ㄉㄧˋ】【đế | đề】
chăm chú; tỉ mỉ; cẩn thận (nghe hoặc nhìn)
lẽ; lý lẽ; đạo lý
</t>
  </si>
  <si>
    <t>燬</t>
  </si>
  <si>
    <t xml:space="preserve">毁【毀】【huǐ】【ㄏㄨㄟˇ】【huỷ】
phá hoại; phá huỷ; làm hỏng; huỷ
thiêu rụi; đốt bỏ; thiêu huỷ
phỉ báng; nói xấu
chữa cái cũ thành cái khác; phá ra làm (thành); sửa lại (thành)
huỷ; như "huỷ báng" 
§ Như chữ hủy 毀.【毁.】
</t>
  </si>
  <si>
    <t xml:space="preserve">庄【莊】【zhuāng】【ㄓㄨㄤ】【trang | bành】
thôn trang; làng xóm; làng mạc; trang ấp
trang viên; trang
hiệu; cửa hiệu; hiệu buôn
nhà cái; cái (đánh bạc)
hoa màu
họ Trang
trang trọng; trang nghiêm
</t>
  </si>
  <si>
    <t>崩</t>
  </si>
  <si>
    <t xml:space="preserve">崩【bēng】【ㄅㄥ】【băng】
nứt toác; tét; vỡ; rách; bung
sụp đổ; sập; đổ sập; sụt lở; nứt toác
bị treo; sập mạng
bắn chết; bắn bỏ
băng hà (vua chết)
băng huyết
</t>
  </si>
  <si>
    <t>為</t>
  </si>
  <si>
    <t>làm việc</t>
  </si>
  <si>
    <t xml:space="preserve">为【為】【wèi】【ㄨㄟˋ】【vi | vị | vy】
vì; thay; để (mục đích của hành động)
cho; thay (biểu thị đối tượng hành động)
đối với; hướng tới
vì (nguyên nhân của hành động)
</t>
  </si>
  <si>
    <t>蒼</t>
  </si>
  <si>
    <t xml:space="preserve">苍【蒼】【cāng】【ㄘㄤ】【thương | thưởng】
xám trắng; xám nhạt; bạc
xanh biêng biếc (cả màu lam và màu lục)
trời xanh; không trung
họ Thương
</t>
  </si>
  <si>
    <t>水</t>
  </si>
  <si>
    <t>nước</t>
  </si>
  <si>
    <t xml:space="preserve">水【shuǐ】【ㄕㄨㄟˇ】【thuỷ】
nước
sông
đường thủy
lũ lụt
mực; thuốc nước (một số chất lỏng có chứa nước hoặc giống như nước)
bơi; kỹ năng bơi
phí bổ sung; thu nhập bổ sung
họ Thuỷ
lần giặt
kém, tệ, dở, chán
</t>
  </si>
  <si>
    <t>損</t>
  </si>
  <si>
    <t>mòn</t>
  </si>
  <si>
    <t xml:space="preserve">损【損】【sǔn】【ㄙㄨㄣˇ】【tổn】
giảm
hại
tàn phá; hủy hoại; hỏng
làm tổn thương
cay độc; độc địa
</t>
  </si>
  <si>
    <t>lo</t>
  </si>
  <si>
    <t>虧</t>
  </si>
  <si>
    <t xml:space="preserve">亏【虧】【kuī】【ㄎㄨㄟ】【khuy | vu】
lỗ; lỗ vốn; thua lỗ; tổn thất
thiếu; sót
phụ; phụ bạc; bất công
may mắn; may nhờ; may mà
lại; có thể; thế mà; dù gì
tổn thất; thua lỗ
</t>
  </si>
  <si>
    <t>宗</t>
  </si>
  <si>
    <t xml:space="preserve">宗【zōng】【ㄗㄨㄥ】【tông】
tổ tông; tổ tiên
họ hàng; gia tộc
phe; phái; tông phái
tôn chỉ; mục đích
bậc thầy
tôn; tông (đơn vị hành chính cũ ở Tây Tạng, tương đương với huyện)
họ Tông
mớ; khoản; sự; vụ
lô; đống; nhóm; loạt
học tập; bắt chước (trong văn học, nghệ thuật)
</t>
  </si>
  <si>
    <t>詩</t>
  </si>
  <si>
    <t xml:space="preserve">诗【詩】【shī】【ㄕ】【thi】
thơ; thơ ca; thi
</t>
  </si>
  <si>
    <t>司</t>
  </si>
  <si>
    <t>quan</t>
  </si>
  <si>
    <t xml:space="preserve">司【sī】【ㄙ】【ti | tư | ty】
vụ; sở; ty
họ Tư
điều khiển; tổ chức
</t>
  </si>
  <si>
    <t>君</t>
  </si>
  <si>
    <t>vua</t>
  </si>
  <si>
    <t xml:space="preserve">君【jūn】【ㄐㄩㄣ】【quân】
vua; quân chủ; quân vương
anh; ông; ngài; quý ông; quý ngài
chàng; quân; ngài
</t>
  </si>
  <si>
    <t>孝</t>
  </si>
  <si>
    <t>hiếu thảo với</t>
  </si>
  <si>
    <t xml:space="preserve">孝【xiào】【ㄒㄧㄠˋ】【hiếu】
hiếu thuận; có hiếu
để tang; chịu tang
đồ tang; tang phục
họ Hiếu
</t>
  </si>
  <si>
    <t>謀</t>
  </si>
  <si>
    <t xml:space="preserve">谋【謀】【móu】【ㄇㄡˊ】【mưu】
mưu; mưu kế; mưu mô; mưu sách; kế sách
mưu cầu; tìm cách
bàn bạc; trao đổi ý kiến; thảo luận
</t>
  </si>
  <si>
    <t>先</t>
  </si>
  <si>
    <t>trước</t>
  </si>
  <si>
    <t xml:space="preserve">先【xiān】【ㄒㄧㄢ】【tiên | tiến】
trước (hành động xảy ra trước)
Tạm thời
trước đó; trước kia
người quá cố (tôn xưng người đã chết)
trước; tiên (thời gian, thứ tự)
đời trước; tổ tiên
họ Tiên
</t>
  </si>
  <si>
    <t>千</t>
  </si>
  <si>
    <t>chung thân</t>
  </si>
  <si>
    <t xml:space="preserve">千【qiān】【ㄑㄧㄢ】【thiên】
1000; một nghìn
nhiều; thiên; nghìn; ngàn
họ Thiên
</t>
  </si>
  <si>
    <t>迂</t>
  </si>
  <si>
    <t xml:space="preserve">迂【yū】【ㄩ】【vu】
quanh co; ngoằn ngoèo
thủ cựu; cổ hủ; bảo thủ
</t>
  </si>
  <si>
    <t>好</t>
  </si>
  <si>
    <t xml:space="preserve">好【hǎo】【ㄏㄠˇ】【hảo, hiếu】
tốt
tốt; hoà hợp; hoà thuận (quan hệ giữa người với người)
khoẻ; khoẻ mạnh (sức khoẻ)
xong (biểu thị kết quả của hành động là làm rất tốt, làm hài lòng)
được; thôi được (biểu thị đồng ý hoặc kết thúc)
hay nhỉ; hay đấy; tốt đấy (câu đáp, biểu thị sự bất mãn)
dễ; dễ dàng
nên; phải; có thể
bao; bao nhiêu (dùng trước tính từ, để hỏi số lượng hoặc mức độ)
lắm; quá; rất (dùng trước từ chỉ số lượng hoặc từ chỉ thời gian, biểu thị nhiều hoặc lâu)
quá; thật (dùng trước tính từ, động từ, biểu thị mức độ sâu sắc và kèm theo ngữ khí cảm thán)
tiện; tiện cho; thuận tiện
yêu, thích
</t>
  </si>
  <si>
    <t>忠</t>
  </si>
  <si>
    <t xml:space="preserve">忠【zhōng】【ㄓㄨㄥ】【trung】
trung thành; trung; hết lòng
</t>
  </si>
  <si>
    <t>運</t>
  </si>
  <si>
    <t xml:space="preserve">运【運】【yùn】【ㄩㄣˋ】【vận】
vận tải; vận chuyển; chuyên chở
vận dụng; sử dụng
vận động; vận hành; chuyển động
vận may; vận mệnh; số phận
họ Vận
</t>
  </si>
  <si>
    <t>如</t>
  </si>
  <si>
    <t>như</t>
  </si>
  <si>
    <t xml:space="preserve">如【rú】【ㄖㄨˊ】【như】
như; như mong muốn; như ý
giống như; dường như
kịp; bằng; sánh với (so sánh)
tốt hơn; hơn (qua từng năm)
ví dụ; như (có tính liệt kê)
đến nơi; tới nơi; đi
theo như; như là; như
dựa theo; theo
nếu; nếu như
họ Như
</t>
  </si>
  <si>
    <t>麼</t>
  </si>
  <si>
    <t>làm gì</t>
  </si>
  <si>
    <t xml:space="preserve">么【麼】【me】【ㄇㄜ˙】【ma | yêu】
thì; nào; sao; gì; thế
này; a (âm tiết trong bài hát)
</t>
  </si>
  <si>
    <t>誰</t>
  </si>
  <si>
    <t>ai</t>
  </si>
  <si>
    <t xml:space="preserve">谁【誰】【shuí】【ㄕㄨㄟˊ】【thuỳ】
ai (câu hỏi đề cập đến người được hỏi)
ai (trong câu hỏi tu từ)
ai đó; bất kì ai; ai (không chắc chắn)
mọi người; bất cứ ai (trong một phạm vi nhất định)
bất kì ai; ai (lặp lại trong câu, dùng để chỉ một người)
ai (làm cả chủ ngữ và tân ngữ)
</t>
  </si>
  <si>
    <t>凶</t>
  </si>
  <si>
    <t xml:space="preserve">凶【xiōng】【ㄒㄩㄥ】【hung】
dữ; xấu; không may; bất hạnh
hung ác; dữ tợn; hung dữ
năm mất mùa; thu hoạch kém
nguy hiểm; dữ dội; nặng (bệnh)
hành vi giết người; hành vi đánh người
người ác độc; kẻ độc ác
nạt; hung dữ
</t>
  </si>
  <si>
    <t>強</t>
  </si>
  <si>
    <t xml:space="preserve">强【強】【qiáng】【ㄑㄧㄤˊ】【cường | cưỡng】
mạnh; mạnh mẽ
kiên cường; cao; mạnh mẽ (tình cảm, ý chí)
tốt; ưu việt; hơn
dư; thừa; hơn
cưỡng bức; cưỡng ép
họ Cường
tăng cường; làm mạnh mẽ; làm lớn mạnh
</t>
  </si>
  <si>
    <t>景</t>
  </si>
  <si>
    <t xml:space="preserve">景【jǐng】【ㄐㄧㄥˇ】【ảnh | cảnh】
cảnh trí; phong cảnh; cảnh
tình hình; tình huống; cảnh ngộ; tình thế; hoành cảnh
dàn cảnh; dựng cảnh
họ Cảnh
tôn kính; khâm phục; mến phục; kính trọng; ngưỡng mộ
cảnh (trong kịch)
</t>
  </si>
  <si>
    <t>蕙</t>
  </si>
  <si>
    <t xml:space="preserve">蕙【huì】【ㄏㄨㄟˋ】【huệ】
hoa huệ; cây hoa huệ (loài hoa mọc trên núi, có mùi thơm, dùng làm cây cảnh.)
</t>
  </si>
  <si>
    <t>廣</t>
  </si>
  <si>
    <t xml:space="preserve">广【廣】【guǎng】【ㄍㄨㄤˇ】【quảng | yểm | nghiễm | quáng】
rộng; rộng rãi; (diện tích, phạm vi)
nhiều; đông
phổ biến; rộng rãi
mở rộng
Quảng; Quảng Đông, Quảng Châu
họ Quảng
</t>
  </si>
  <si>
    <t>富</t>
  </si>
  <si>
    <t xml:space="preserve">富【fù】【ㄈㄨˋ】【phú】
giàu; sung túc; phú
phong phú; đa dạng; nhiều
họ Phú; tên Phú
</t>
  </si>
  <si>
    <t>敬</t>
  </si>
  <si>
    <t>cung kính</t>
  </si>
  <si>
    <t xml:space="preserve">敬【jìng】【ㄐㄧㄥˋ】【kính】
tôn kính; kính trọng
chuyên chú; chú trọng
mời; dâng; kính
tôn trọng; kính trọng; kính yêu
họ Kính
</t>
  </si>
  <si>
    <t>記</t>
  </si>
  <si>
    <t>ghi nhớ</t>
  </si>
  <si>
    <t xml:space="preserve">记【記】【jì】【ㄐㄧˋ】【ký | kí】
nhớ; ghi nhớ
ghi chép; ghi lại; đăng ký
sổ ghi chép; ký
phù hiệu; dấu hiệu; ký hiệu
vết bớt; nốt ruồi (trên da)
cái; phát; cú (đánh; đấm...)
</t>
  </si>
  <si>
    <t>清</t>
  </si>
  <si>
    <t xml:space="preserve">清【qīng】【ㄑㄧㄥ】【thanh | sảnh】
trong suốt; trong veo; trong vắt; trong; thanh
yên tĩnh; yên ắng; yên lặng
công minh liêm khiết; thanh liêm
rõ ràng; minh bạch; sáng tỏ
đơn thuần
thanh lọc; làm trong sạch
nhà Thanh; đời Thanh (Trung Quốc, công nguyên 1616-1912)
họ Thanh
trả xong; thanh toán xong; trả sạch (các khoản nợ)
đếm; điểm qua; kiểm tra
</t>
  </si>
  <si>
    <t>免</t>
  </si>
  <si>
    <t xml:space="preserve">免【miǎn】【ㄇㄧㄢˇ】【miễn | vấn】
miễn trừ; xoá bỏ; loại bỏ
tránh; đỡ
không được; không thể
</t>
  </si>
  <si>
    <t>正</t>
  </si>
  <si>
    <t xml:space="preserve">正【zhèng】【ㄓㄥˋ】【chính | chánh | chinh】
chính; ngay ngắn
đúng; chính xác
đúng đắn; chính trực
tinh khiết; nguyên chất (màu sắc, hương vị,...)
người quan trọng nhất; người đứng đầu
đều (hình vẽ; thiết kế...)
chỉnh; sửa; làm thẳng; đặt đúng
chỉnh; sửa lại
khắc phục (suy nghĩ)
thẳng đứng; chính; chính diện
đúng giờ
đúng; đúng lúc; chính; chính xác
đang (làm điều gì đó)
</t>
  </si>
  <si>
    <t>寶</t>
  </si>
  <si>
    <t>báu</t>
  </si>
  <si>
    <t xml:space="preserve">宝【寶】【bǎo】【ㄅㄠˇ】【bảo | bửu】
báu vật; của quý giá; vật quý
tiền; tiền bạc
bảo bối; em bé; cục cưng; con yêu
họ Bảo
quý giá; quý báu
quý; bửu; bảo (lời nói khách sáo)
</t>
  </si>
  <si>
    <t>節</t>
  </si>
  <si>
    <t xml:space="preserve">节【節】【jié】【ㄐㄧㄝˊ】【tiết | tiệt】
Tết; ngày Tết; ngày lễ
mấu; khớp; đốt; nốt; gióng đốt
âm tiết
tiết; tiểu tiết; chi tiết
khí chất; khí tiết; liêm khiết; trong sạch
trích ra; tuyển ra
tiết kiệm
đoạn; đoàn; tiết; khúc (lượng từ)
hải lí; dặm
</t>
  </si>
  <si>
    <t>益</t>
  </si>
  <si>
    <t>lợi ích</t>
  </si>
  <si>
    <t xml:space="preserve">益【yì】【ㄧˋ】【ích】
lợi ích; ích
họ Ích; tên Ích
có ích
tăng thêm; thêm
càng
</t>
  </si>
  <si>
    <t>咬</t>
  </si>
  <si>
    <t>ăn</t>
  </si>
  <si>
    <t xml:space="preserve">咬【yǎo】【ㄧㄠˇ】【giảo】
cắn; nhai
vặn chặt; bắt chặt; kẹp chặt
sủa (chó)
vu cáo; vu khống
phát âm; nói rõ ràng; đọc rõ (chữ)
ăn mòn (kim loại); sơn ăn (kích ứng da)
bắt bẻ từng chữ
tỷ số (trận đấu)
</t>
  </si>
  <si>
    <t>盛</t>
  </si>
  <si>
    <t>tốt tươi</t>
  </si>
  <si>
    <t xml:space="preserve">盛【shèng】【ㄕㄥˋ】【thịnh】
hưng thịnh; phồn thịnh; thịnh vượng; rộ
mạnh mẽ; hừng hực; rừng rực; mãnh liệt
to lớn; long trọng; thịnh soạn
thịnh hành; rộng khắp; phổ biến
ra sức; hết sức
họ Thịnh; tên Thịnh
</t>
  </si>
  <si>
    <t>違</t>
  </si>
  <si>
    <t xml:space="preserve">违【違】【wéi】【ㄨㄟˊ】【vi】
không tuân; làm trái
xa cách; ly biệt
</t>
  </si>
  <si>
    <t xml:space="preserve">徐【xú】【ㄒㄩˊ】【từ】
chầm chậm; từ từ
họ Từ
</t>
  </si>
  <si>
    <t>昊</t>
  </si>
  <si>
    <t xml:space="preserve">昊【hào】【ㄏㄠˋ】【hạo】
trời
họ Hạo
mênh mộng; rộng lớn; vô bờ bến; bát ngát
</t>
  </si>
  <si>
    <t>勇</t>
  </si>
  <si>
    <t>mạnh</t>
  </si>
  <si>
    <t xml:space="preserve">勇【yǒng】【ㄩㄥˇ】【dũng】
dũng cảm; gan dạ
dũng (triều đình nhà Thanh gọi những binh lính không biên chế; được chiêu mộ tạm thời trong thời chiến tranh)
họ Dũng
</t>
  </si>
  <si>
    <t>存</t>
  </si>
  <si>
    <t>còn</t>
  </si>
  <si>
    <t xml:space="preserve">存【cún】【ㄘㄨㄣˊ】【tồn】
tồn tại; sinh tồn; sống
dự trữ; bảo quản; lưu giữ
dồn lại; tích đọng; tụ
để dành; gửi tiền tiết kiệm
gởi; gửi
giữ lại; gác lại
số dư; tồn; còn lại
ấp ủ; khao khát
</t>
  </si>
  <si>
    <t>欺</t>
  </si>
  <si>
    <t xml:space="preserve">欺【qī】【ㄑㄧ】【khi】
lừa dối; lừa gạt
bắt nạt; ức hiếp
lợi dụng
</t>
  </si>
  <si>
    <t>病</t>
  </si>
  <si>
    <t>bệnh</t>
  </si>
  <si>
    <t xml:space="preserve">病【bìng】【ㄅㄧㄥˋ】【bệnh】
bệnh; bệnh tật; sự ốm yếu; ốm đau (sức khỏe)
sự lo âu; băn khoăn; lo lắng
khuyết điểm; lỗi; sai lầm; tật; lỗi lầm
bị ốm; bị bệnh; tình trạng cơ thể không tốt
chỉ trích; bất bình; quở mắng; bất mãn
tai hoạ; tổn hại; thảm hoạ; tai ách
</t>
  </si>
  <si>
    <t>籍</t>
  </si>
  <si>
    <t xml:space="preserve">籍【jí】【ㄐㄧˊ】【tịch | tạ】
thư tịch; sách vở; sách
quê quán
tịch (quan hệ lệ thuộc giữa cá nhân đối với nhà nước hoặc một tổ chức)
họ Tịch
</t>
  </si>
  <si>
    <t>必</t>
  </si>
  <si>
    <t>sẽ</t>
  </si>
  <si>
    <t xml:space="preserve">必【bì】【ㄅㄧˋ】【tất】
tất nhiên; chắc chắn; nhất định; ắt
phải; cần phải; nhất định phải
</t>
  </si>
  <si>
    <t>理</t>
  </si>
  <si>
    <t>lẽ</t>
  </si>
  <si>
    <t xml:space="preserve">理【lǐ】【ㄌㄧˇ】【lí | lý】
quản lý; xử lý
chỉnh lý; sửa sang; dọn dẹp; sắp xếp; chải
quan tâm; để ý; chú ý
lí lẽ; đạo lý
khoa học; vật lý
họ Lý
</t>
  </si>
  <si>
    <t>余</t>
  </si>
  <si>
    <t>dư thừa</t>
  </si>
  <si>
    <t xml:space="preserve">余【餘】【yú】【ㄩˊ】【dư | xà】
ngoài; sau khi
họ Dư
phần dư
tôi; ta; tao
dư; thừa
còn; còn lại
hơn; trên (chỉ số lẻ sau số nguyên)
</t>
  </si>
  <si>
    <t>謂</t>
  </si>
  <si>
    <t>gọi là</t>
  </si>
  <si>
    <t xml:space="preserve">谓【謂】【wèi】【ㄨㄟˋ】【vị】
nói; bảo
xưng hô; gọi là
vị ngữ
</t>
  </si>
  <si>
    <t>諭</t>
  </si>
  <si>
    <t xml:space="preserve">谕【諭】【yù】【ㄩˋ】【dụ】
nói; căn dặn; báo (thường chỉ cấp trên nói với cấp dưới.)
dụ
</t>
  </si>
  <si>
    <t>義</t>
  </si>
  <si>
    <t xml:space="preserve">义【義】【yì】【ㄧˋ】【nghĩa】
chính nghĩa; công lý; nghĩa khí; nghĩa
tình nghĩa; tình (quan hệ)
ý nghĩa; nghĩa
họ Nghĩa
nuôi
nhân tạo; giả tạo; giả
đúng đắn; chính nghĩa
tình nguyên viên; từ thiện; tự nguyện
</t>
  </si>
  <si>
    <t>事</t>
  </si>
  <si>
    <t xml:space="preserve">事【shì】【ㄕˋ】【sự】
sự tình; sự việc; chuyện
sự cố; tai nạn
công việc; công tác; việc làm
liên quan; trách nhiệm
phụng sự; phụng dưỡng
làm; tham gia
Lắm chuyện; phiền phức
</t>
  </si>
  <si>
    <t>寒</t>
  </si>
  <si>
    <t>rét</t>
  </si>
  <si>
    <t xml:space="preserve">寒【hán】【ㄏㄢˊ】【hàn】
lạnh; rét; lạnh lẽo
nghèo; nghèo khó; bần hàn; nghèo túng
khiêm tốn
buồn; đau buồn; đau thương; đau khổ
sợ; sợ hãi; sợ sệt; nhát
mùa đông; mùa lạnh
phong hàn; hàn khí
</t>
  </si>
  <si>
    <t xml:space="preserve">晋【晉】【jìn】【ㄐㄧㄣˋ】【tấn】
tiến; vào; đi vào; tiến tới; tiến đến
thăng chức
nước Tấn (thời Chu, ở phía Nam tỉnh Sơn Tây và tỉnh Hà Bắc, miền trung tỉnh Thiểm Tây và phía bắc tỉnh Hà Nam, Trung Quốc)
triều đại nhà Tấn (Trung Quốc, 265-420)
triều đại Hậu Tấn (Trung Quốc 936-947)
Tấn (tên gọi khác của tỉnh Sơn Tây, Trung Quốc); tấn
họ Tấn
</t>
  </si>
  <si>
    <t>甚</t>
  </si>
  <si>
    <t xml:space="preserve">甚【shèn】【ㄕㄣˊ】【thậm】
rất; lắm
hơn nữa; hơn
gì; sao; cái gì
họ Thậm
</t>
  </si>
  <si>
    <t>納</t>
  </si>
  <si>
    <t xml:space="preserve">纳【納】【nà】【ㄋㄚˋ】【nạp】
nạp; nhập
tiếp nhận; tiếp thu
hưởng thụ; hóng; thư giãn; thư thái
đưa vào; bỏ vào
nộp; đóng
khâu; may; vá
họ Nạp
</t>
  </si>
  <si>
    <t>品</t>
  </si>
  <si>
    <t xml:space="preserve">品【pǐn】【ㄆㄧㄣˇ】【phẩm】
vật phẩm; phẩm; sản phẩm
đẳng cấp; phẩm cấp; thứ; hạng
chủng loại; loại
phẩm chất
phẩm (cấp quan thời xưa)
họ Phẩm
nhấm, thử, nếm, thưởng thức
phân biệt tốt xấu; đánh giá
thổi
</t>
  </si>
  <si>
    <t>勸</t>
  </si>
  <si>
    <t xml:space="preserve">劝【勸】【quàn】【ㄑㄩㄢˋ】【khuyến】
khuyên giải; khuyên nhủ
khuyến khích; khích lệ
họ Khuyến
</t>
  </si>
  <si>
    <t>親</t>
  </si>
  <si>
    <t xml:space="preserve">亲【親】【qīn】【ㄑㄧㄣ】【thân | thấn】
hôn; thơm
ủng hộ; hỗ trợ (các quốc gia; các đảng...)
cha; mẹ; ba; má; tía; bố; cậu; thầy
hôn (hôn trong hôn nhân)
vợ mới cưới; cô dâu
họ hàng; thân thích
tự; chính mình; đích thân
ruột thịt; quan hệ huyết thống
gần gũi; thân thiết; thân ái
</t>
  </si>
  <si>
    <t xml:space="preserve">皆【jiē】【ㄐㄧㄝ】【giai】
đều; đều là; toàn là; cũng; giai
</t>
  </si>
  <si>
    <t>饒</t>
  </si>
  <si>
    <t xml:space="preserve">饶【饒】【ráo】【ㄖㄠˊ】【nhiêu】
tha; tha thứ
thêm vào; cho thêm
tuy; mặc; dù; mặc dù
phong phú; nhiều
họ Nhiêu
</t>
  </si>
  <si>
    <t>勢</t>
  </si>
  <si>
    <t xml:space="preserve">势【勢】【shì】【ㄕˋ】【thế】
thế; quyền; sức
xu thế; tình hình
thế; hình thế; hình dạng
tình hình; tình thế
tư thế; tư thái
hột dái; hòn dái (bộ phận sinh dục giống đực)
</t>
  </si>
  <si>
    <t>尊</t>
  </si>
  <si>
    <t>tôn trọng</t>
  </si>
  <si>
    <t xml:space="preserve">尊【zūn】【ㄗㄨㄣ】【tôn】
tôn; cao quý (địa vị cao, thứ bậc trên)
tôn; quý (gọi sự vật hoặc người có liên quan đến người đối diện)
kính trọng; tôn trọng; tôn sùng; tôn kính
chung rượu
pho; khẩu; cỗ (tượng Thần Phật, pháo)
</t>
  </si>
  <si>
    <t>該</t>
  </si>
  <si>
    <t xml:space="preserve">该【該】【gāi】【ㄍㄞ】【cai】
nên; cần phải; cần
đến lượt; nên
sẽ; phải
thiếu; nợ
đáng; phải như thế
dùng trong câu cảm thán
này; đó; ấy (từ chỉ thị)
bằng; bao gồm; đầy đủ; toàn diện
</t>
  </si>
  <si>
    <t>恥</t>
  </si>
  <si>
    <t>hổ thẹn</t>
  </si>
  <si>
    <t xml:space="preserve">耻【恥】【chǐ】【ㄔˇ】【sỉ】
sỉ nhục; nhục nhã; tủi thẹn
ô danh; nỗi nhục
hổ thẹn; bối rối; lúng túng; luống cuống; xấu hổ; mắc cỡ
</t>
  </si>
  <si>
    <t>聽</t>
  </si>
  <si>
    <t>nghe</t>
  </si>
  <si>
    <t xml:space="preserve">听【聽】【tīng】【ㄊㄧㄥ】【thính | dẫn | ngân】
nghe
nghe; nghe theo; vâng theo; tiếp thu
cai quản; phán quyết; xử lý; xét xử
mặc; mặc kệ; mặc cho; tùy ý
hộp; lon
lon; hộp
</t>
  </si>
  <si>
    <t>長</t>
  </si>
  <si>
    <t>sở trường</t>
  </si>
  <si>
    <t xml:space="preserve">长【長】【cháng】【ㄓㄤˇ】【trường】
dài; xa; lâu
chiều dài; độ dài; trường độ
sở trường; điểm mạnh; thế mạnh
họ Trường
giỏi về; chuyên về; sở trường về
</t>
  </si>
  <si>
    <t>也</t>
  </si>
  <si>
    <t xml:space="preserve">也【yě】【ㄧㄝˇ】【dã】
cũng (biểu thị như nhau)
cũng (dùng để nhấn mạnh)
cũng; vẫn
cũng; có lẽ (biểu thị do dự hoặc dè dặt)
là; vậy (ở cuối câu, chỉ ra một lời giải thích hoặc phán đoán)
ở cuối câu hỏi hoặc câu hỏi tu từ
và
</t>
  </si>
  <si>
    <t>緣</t>
  </si>
  <si>
    <t xml:space="preserve">缘【緣】【yuán】【ㄩㄢˊ】【duyên】
duyên cớ; nguyên do; nguyên nhân; lý do
duyên phận; số phận; duyên số
cạnh; bờ; mép
vì; bởi vì; cớ sao
men theo; thuận theo; noi theo; dọc theo
</t>
  </si>
  <si>
    <t>父</t>
  </si>
  <si>
    <t>cha</t>
  </si>
  <si>
    <t xml:space="preserve">父【fù】【ㄈㄨˋ】【phụ | phủ】
cha; ba; phụ thân; bố; tía; phụ
bậc cha chú
người sáng tạo; người sáng lập; người khởi xướng
</t>
  </si>
  <si>
    <t>哀</t>
  </si>
  <si>
    <t>thương</t>
  </si>
  <si>
    <t xml:space="preserve">哀【āi】【ㄞ】【ai】
bi thương; đau xót; đau thương
thương xót
đau buồn; bi thương
cố gắng; kiên trì
</t>
  </si>
  <si>
    <t>việc ăn uống</t>
  </si>
  <si>
    <t>kỹ</t>
  </si>
  <si>
    <t>ân</t>
  </si>
  <si>
    <t>hủy</t>
  </si>
  <si>
    <t>Checked</t>
  </si>
  <si>
    <t>Value</t>
  </si>
  <si>
    <t>NameEntity</t>
  </si>
  <si>
    <t>núi lở</t>
  </si>
  <si>
    <t>qua</t>
  </si>
  <si>
    <t>màu xanh</t>
  </si>
  <si>
    <t>bớt đi</t>
  </si>
  <si>
    <t>thi</t>
  </si>
  <si>
    <t>suy nghĩ xa xôi</t>
  </si>
  <si>
    <t>tốt</t>
  </si>
  <si>
    <t>trung thành</t>
  </si>
  <si>
    <t>thời vận</t>
  </si>
  <si>
    <t>xấu</t>
  </si>
  <si>
    <t>cảnh</t>
  </si>
  <si>
    <t>huệ</t>
  </si>
  <si>
    <t>rộng</t>
  </si>
  <si>
    <t>quân vương</t>
  </si>
  <si>
    <t>giàu</t>
  </si>
  <si>
    <t>thanh khiết</t>
  </si>
  <si>
    <t>thoát</t>
  </si>
  <si>
    <t>sửa</t>
  </si>
  <si>
    <t>tiết tháo</t>
  </si>
  <si>
    <t>làm trái</t>
  </si>
  <si>
    <t>hiếu</t>
  </si>
  <si>
    <t>徐孝徐</t>
  </si>
  <si>
    <t>Từ Tiết Hiếu</t>
  </si>
  <si>
    <t>mênh mông</t>
  </si>
  <si>
    <t>đánh nhau</t>
  </si>
  <si>
    <t>khinh</t>
  </si>
  <si>
    <t>sách vở</t>
  </si>
  <si>
    <t>dụ</t>
  </si>
  <si>
    <t>nghĩa</t>
  </si>
  <si>
    <t>việc</t>
  </si>
  <si>
    <t>晉國</t>
  </si>
  <si>
    <t>nước Tấn</t>
  </si>
  <si>
    <t>gì</t>
  </si>
  <si>
    <t>xỏ</t>
  </si>
  <si>
    <t>phẩm</t>
  </si>
  <si>
    <t>khuyên</t>
  </si>
  <si>
    <t>蔡伯皆</t>
  </si>
  <si>
    <t>Thái Bá Giai</t>
  </si>
  <si>
    <t>tha thứ</t>
  </si>
  <si>
    <t>khoan dung</t>
  </si>
  <si>
    <t>tha lỗi</t>
  </si>
  <si>
    <t>thế lực</t>
  </si>
  <si>
    <t>định</t>
  </si>
  <si>
    <t>chánh</t>
  </si>
  <si>
    <t>cũng</t>
  </si>
  <si>
    <t>duyên</t>
  </si>
  <si>
    <t>dòng họ</t>
  </si>
  <si>
    <t>Done</t>
  </si>
  <si>
    <t>mưu</t>
  </si>
  <si>
    <t>莊子</t>
  </si>
  <si>
    <t>Trang tử</t>
  </si>
  <si>
    <t xml:space="preserve">Name Entity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</si>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</sst>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vertical="center"/>
    </xf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10" fontId="2" fillId="0" borderId="6" xfId="0" applyNumberFormat="1" applyFont="1" applyBorder="1" applyAlignment="1">
      <alignment horizontal="center" vertical="center"/>
    </xf>
    <xf numFmtId="10" fontId="2" fillId="0" borderId="7" xfId="0" applyNumberFormat="1" applyFont="1" applyBorder="1" applyAlignment="1">
      <alignment horizontal="center" vertical="center"/>
    </xf>
    <xf numFmtId="10" fontId="2" fillId="0" borderId="8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0"/>
  <sheetViews>
    <sheetView tabSelected="1" workbookViewId="0">
      <selection activeCell="D1" sqref="D1:G2"/>
    </sheetView>
  </sheetViews>
  <sheetFormatPr defaultRowHeight="14.5" x14ac:dyDescent="0.35"/>
  <cols>
    <col min="1" max="1" width="7.36328125" bestFit="1" customWidth="1"/>
    <col min="2" max="2" width="13" bestFit="1" customWidth="1"/>
    <col min="3" max="3" width="62.26953125" style="1" bestFit="1" customWidth="1"/>
    <col min="4" max="4" width="7.81640625" bestFit="1" customWidth="1"/>
    <col min="5" max="5" width="8.1796875" customWidth="1"/>
    <col min="6" max="6" width="10.453125" bestFit="1" customWidth="1"/>
    <col min="7" max="7" width="18.7265625" bestFit="1" customWidth="1"/>
  </cols>
  <sheetData>
    <row r="1" spans="1:14" ht="15" thickBot="1" x14ac:dyDescent="0.4">
      <c r="A1" s="10" t="s">
        <v>0</v>
      </c>
      <c r="B1" s="10" t="s">
        <v>1</v>
      </c>
      <c r="C1" s="11" t="s">
        <v>2</v>
      </c>
      <c r="D1" s="12" t="s">
        <v>193</v>
      </c>
      <c r="E1" s="12" t="s">
        <v>194</v>
      </c>
      <c r="F1" s="12" t="s">
        <v>195</v>
      </c>
      <c r="G1" s="12" t="s">
        <v>194</v>
      </c>
    </row>
    <row r="2" spans="1:14" ht="87.5" thickBot="1" x14ac:dyDescent="0.4">
      <c r="A2" s="3" t="s">
        <v>3</v>
      </c>
      <c r="B2" s="3" t="s">
        <v>4</v>
      </c>
      <c r="C2" s="4" t="s">
        <v>5</v>
      </c>
      <c r="D2" s="5" t="b">
        <v>1</v>
      </c>
      <c r="E2" s="2" t="b">
        <f>D2</f>
        <v>1</v>
      </c>
      <c r="F2" s="5" t="b">
        <v>0</v>
      </c>
      <c r="G2" s="6" t="str">
        <f t="shared" ref="G2:G7" si="0">IF(F2,CONCATENATE("[", A2, ",", B2, "]"), "None")</f>
        <v>None</v>
      </c>
      <c r="I2" s="13" t="s">
        <v>243</v>
      </c>
      <c r="J2" s="14"/>
      <c r="K2" s="17">
        <f xml:space="preserve"> COUNTIF($D$2:$D$86, TRUE)/COUNTA($D$2:$D$86)</f>
        <v>1</v>
      </c>
      <c r="L2" s="18"/>
      <c r="M2" s="18"/>
      <c r="N2" s="19"/>
    </row>
    <row r="3" spans="1:14" ht="131" thickBot="1" x14ac:dyDescent="0.4">
      <c r="A3" s="3" t="s">
        <v>6</v>
      </c>
      <c r="B3" s="3" t="s">
        <v>189</v>
      </c>
      <c r="C3" s="4" t="s">
        <v>7</v>
      </c>
      <c r="D3" s="5" t="b">
        <v>1</v>
      </c>
      <c r="E3" s="2" t="b">
        <f t="shared" ref="E3:E51" si="1">D3</f>
        <v>1</v>
      </c>
      <c r="F3" s="5" t="b">
        <v>0</v>
      </c>
      <c r="G3" s="6" t="str">
        <f t="shared" si="0"/>
        <v>None</v>
      </c>
      <c r="I3" s="15" t="s">
        <v>247</v>
      </c>
      <c r="J3" s="16"/>
      <c r="K3" s="20">
        <f xml:space="preserve"> COUNTIF($F$2:$F$86, TRUE)</f>
        <v>4</v>
      </c>
      <c r="L3" s="21"/>
      <c r="M3" s="21"/>
      <c r="N3" s="22"/>
    </row>
    <row r="4" spans="1:14" ht="58" x14ac:dyDescent="0.35">
      <c r="A4" s="3" t="s">
        <v>8</v>
      </c>
      <c r="B4" s="3" t="s">
        <v>191</v>
      </c>
      <c r="C4" s="4" t="s">
        <v>10</v>
      </c>
      <c r="D4" s="5" t="b">
        <v>1</v>
      </c>
      <c r="E4" s="2" t="b">
        <f t="shared" si="1"/>
        <v>1</v>
      </c>
      <c r="F4" s="5" t="b">
        <v>0</v>
      </c>
      <c r="G4" s="6" t="str">
        <f t="shared" si="0"/>
        <v>None</v>
      </c>
    </row>
    <row r="5" spans="1:14" ht="174" x14ac:dyDescent="0.35">
      <c r="A5" s="3" t="s">
        <v>11</v>
      </c>
      <c r="B5" s="3" t="s">
        <v>197</v>
      </c>
      <c r="C5" s="4" t="s">
        <v>12</v>
      </c>
      <c r="D5" s="5" t="b">
        <v>1</v>
      </c>
      <c r="E5" s="2" t="b">
        <f t="shared" si="1"/>
        <v>1</v>
      </c>
      <c r="F5" s="5" t="b">
        <v>0</v>
      </c>
      <c r="G5" s="6" t="str">
        <f t="shared" si="0"/>
        <v>None</v>
      </c>
    </row>
    <row r="6" spans="1:14" ht="58" x14ac:dyDescent="0.35">
      <c r="A6" s="3" t="s">
        <v>13</v>
      </c>
      <c r="B6" s="3" t="s">
        <v>190</v>
      </c>
      <c r="C6" s="4" t="s">
        <v>14</v>
      </c>
      <c r="D6" s="5" t="b">
        <v>1</v>
      </c>
      <c r="E6" s="2" t="b">
        <f t="shared" si="1"/>
        <v>1</v>
      </c>
      <c r="F6" s="5" t="b">
        <v>0</v>
      </c>
      <c r="G6" s="6" t="str">
        <f t="shared" si="0"/>
        <v>None</v>
      </c>
    </row>
    <row r="7" spans="1:14" ht="130.5" x14ac:dyDescent="0.35">
      <c r="A7" s="3" t="s">
        <v>15</v>
      </c>
      <c r="B7" s="3" t="s">
        <v>192</v>
      </c>
      <c r="C7" s="4" t="s">
        <v>16</v>
      </c>
      <c r="D7" s="5" t="b">
        <v>1</v>
      </c>
      <c r="E7" s="2" t="b">
        <f t="shared" si="1"/>
        <v>1</v>
      </c>
      <c r="F7" s="5" t="b">
        <v>0</v>
      </c>
      <c r="G7" s="6" t="str">
        <f t="shared" si="0"/>
        <v>None</v>
      </c>
    </row>
    <row r="8" spans="1:14" ht="130.5" x14ac:dyDescent="0.35">
      <c r="A8" s="3" t="s">
        <v>245</v>
      </c>
      <c r="B8" s="3" t="s">
        <v>246</v>
      </c>
      <c r="C8" s="4" t="s">
        <v>17</v>
      </c>
      <c r="D8" s="5" t="b">
        <v>1</v>
      </c>
      <c r="E8" s="2" t="b">
        <f t="shared" si="1"/>
        <v>1</v>
      </c>
      <c r="F8" s="5" t="b">
        <v>1</v>
      </c>
      <c r="G8" s="6" t="str">
        <f>IF(F8,CONCATENATE("[", A8, ",", B8, "]"), "None")</f>
        <v>[莊子,Trang tử]</v>
      </c>
    </row>
    <row r="9" spans="1:14" ht="116" x14ac:dyDescent="0.35">
      <c r="A9" s="3" t="s">
        <v>18</v>
      </c>
      <c r="B9" s="3" t="s">
        <v>196</v>
      </c>
      <c r="C9" s="4" t="s">
        <v>19</v>
      </c>
      <c r="D9" s="5" t="b">
        <v>1</v>
      </c>
      <c r="E9" s="2" t="b">
        <f t="shared" si="1"/>
        <v>1</v>
      </c>
      <c r="F9" s="5" t="b">
        <v>0</v>
      </c>
      <c r="G9" s="6" t="str">
        <f t="shared" ref="G9:G58" si="2">IF(F9,CONCATENATE("[", A9, ",", B9, "]"), "None")</f>
        <v>None</v>
      </c>
    </row>
    <row r="10" spans="1:14" ht="87" x14ac:dyDescent="0.35">
      <c r="A10" s="3" t="s">
        <v>20</v>
      </c>
      <c r="B10" s="3" t="s">
        <v>21</v>
      </c>
      <c r="C10" s="4" t="s">
        <v>22</v>
      </c>
      <c r="D10" s="5" t="b">
        <v>1</v>
      </c>
      <c r="E10" s="2" t="b">
        <f t="shared" si="1"/>
        <v>1</v>
      </c>
      <c r="F10" s="5" t="b">
        <v>0</v>
      </c>
      <c r="G10" s="6" t="str">
        <f t="shared" si="2"/>
        <v>None</v>
      </c>
    </row>
    <row r="11" spans="1:14" ht="87" x14ac:dyDescent="0.35">
      <c r="A11" s="3" t="s">
        <v>23</v>
      </c>
      <c r="B11" s="3" t="s">
        <v>198</v>
      </c>
      <c r="C11" s="4" t="s">
        <v>24</v>
      </c>
      <c r="D11" s="5" t="b">
        <v>1</v>
      </c>
      <c r="E11" s="2" t="b">
        <f t="shared" si="1"/>
        <v>1</v>
      </c>
      <c r="F11" s="5" t="b">
        <v>0</v>
      </c>
      <c r="G11" s="6" t="str">
        <f t="shared" si="2"/>
        <v>None</v>
      </c>
    </row>
    <row r="12" spans="1:14" ht="174" x14ac:dyDescent="0.35">
      <c r="A12" s="3" t="s">
        <v>25</v>
      </c>
      <c r="B12" s="3" t="s">
        <v>26</v>
      </c>
      <c r="C12" s="4" t="s">
        <v>27</v>
      </c>
      <c r="D12" s="5" t="b">
        <v>1</v>
      </c>
      <c r="E12" s="2" t="b">
        <f t="shared" si="1"/>
        <v>1</v>
      </c>
      <c r="F12" s="5" t="b">
        <v>0</v>
      </c>
      <c r="G12" s="6" t="str">
        <f t="shared" si="2"/>
        <v>None</v>
      </c>
    </row>
    <row r="13" spans="1:14" ht="101.5" x14ac:dyDescent="0.35">
      <c r="A13" s="3" t="s">
        <v>28</v>
      </c>
      <c r="B13" s="3" t="s">
        <v>29</v>
      </c>
      <c r="C13" s="4" t="s">
        <v>30</v>
      </c>
      <c r="D13" s="5" t="b">
        <v>1</v>
      </c>
      <c r="E13" s="2" t="b">
        <f t="shared" si="1"/>
        <v>1</v>
      </c>
      <c r="F13" s="5" t="b">
        <v>0</v>
      </c>
      <c r="G13" s="6" t="str">
        <f t="shared" si="2"/>
        <v>None</v>
      </c>
    </row>
    <row r="14" spans="1:14" ht="87" x14ac:dyDescent="0.35">
      <c r="A14" s="3" t="s">
        <v>3</v>
      </c>
      <c r="B14" s="3" t="s">
        <v>31</v>
      </c>
      <c r="C14" s="4" t="s">
        <v>5</v>
      </c>
      <c r="D14" s="5" t="b">
        <v>1</v>
      </c>
      <c r="E14" s="2" t="b">
        <f t="shared" si="1"/>
        <v>1</v>
      </c>
      <c r="F14" s="5" t="b">
        <v>0</v>
      </c>
      <c r="G14" s="6" t="str">
        <f t="shared" si="2"/>
        <v>None</v>
      </c>
    </row>
    <row r="15" spans="1:14" ht="116" x14ac:dyDescent="0.35">
      <c r="A15" s="3" t="s">
        <v>32</v>
      </c>
      <c r="B15" s="3" t="s">
        <v>199</v>
      </c>
      <c r="C15" s="4" t="s">
        <v>33</v>
      </c>
      <c r="D15" s="5" t="b">
        <v>1</v>
      </c>
      <c r="E15" s="2" t="b">
        <f t="shared" si="1"/>
        <v>1</v>
      </c>
      <c r="F15" s="5" t="b">
        <v>0</v>
      </c>
      <c r="G15" s="6" t="str">
        <f t="shared" si="2"/>
        <v>None</v>
      </c>
    </row>
    <row r="16" spans="1:14" ht="174" x14ac:dyDescent="0.35">
      <c r="A16" s="3" t="s">
        <v>34</v>
      </c>
      <c r="B16" s="3" t="s">
        <v>242</v>
      </c>
      <c r="C16" s="4" t="s">
        <v>35</v>
      </c>
      <c r="D16" s="5" t="b">
        <v>1</v>
      </c>
      <c r="E16" s="2" t="b">
        <f t="shared" si="1"/>
        <v>1</v>
      </c>
      <c r="F16" s="5" t="b">
        <v>0</v>
      </c>
      <c r="G16" s="6" t="str">
        <f t="shared" si="2"/>
        <v>None</v>
      </c>
    </row>
    <row r="17" spans="1:7" ht="43.5" x14ac:dyDescent="0.35">
      <c r="A17" s="3" t="s">
        <v>36</v>
      </c>
      <c r="B17" s="3" t="s">
        <v>200</v>
      </c>
      <c r="C17" s="4" t="s">
        <v>37</v>
      </c>
      <c r="D17" s="5" t="b">
        <v>1</v>
      </c>
      <c r="E17" s="2" t="b">
        <f t="shared" si="1"/>
        <v>1</v>
      </c>
      <c r="F17" s="5" t="b">
        <v>0</v>
      </c>
      <c r="G17" s="6" t="str">
        <f t="shared" si="2"/>
        <v>None</v>
      </c>
    </row>
    <row r="18" spans="1:7" ht="72.5" x14ac:dyDescent="0.35">
      <c r="A18" s="3" t="s">
        <v>38</v>
      </c>
      <c r="B18" s="3" t="s">
        <v>39</v>
      </c>
      <c r="C18" s="4" t="s">
        <v>40</v>
      </c>
      <c r="D18" s="5" t="b">
        <v>1</v>
      </c>
      <c r="E18" s="2" t="b">
        <f t="shared" si="1"/>
        <v>1</v>
      </c>
      <c r="F18" s="5" t="b">
        <v>0</v>
      </c>
      <c r="G18" s="6" t="str">
        <f t="shared" si="2"/>
        <v>None</v>
      </c>
    </row>
    <row r="19" spans="1:7" ht="72.5" x14ac:dyDescent="0.35">
      <c r="A19" s="3" t="s">
        <v>41</v>
      </c>
      <c r="B19" s="3" t="s">
        <v>42</v>
      </c>
      <c r="C19" s="4" t="s">
        <v>43</v>
      </c>
      <c r="D19" s="5" t="b">
        <v>1</v>
      </c>
      <c r="E19" s="2" t="b">
        <f t="shared" si="1"/>
        <v>1</v>
      </c>
      <c r="F19" s="5" t="b">
        <v>0</v>
      </c>
      <c r="G19" s="6" t="str">
        <f t="shared" si="2"/>
        <v>None</v>
      </c>
    </row>
    <row r="20" spans="1:7" ht="87" x14ac:dyDescent="0.35">
      <c r="A20" s="3" t="s">
        <v>44</v>
      </c>
      <c r="B20" s="3" t="s">
        <v>45</v>
      </c>
      <c r="C20" s="4" t="s">
        <v>46</v>
      </c>
      <c r="D20" s="5" t="b">
        <v>1</v>
      </c>
      <c r="E20" s="2" t="b">
        <f t="shared" si="1"/>
        <v>1</v>
      </c>
      <c r="F20" s="5" t="b">
        <v>0</v>
      </c>
      <c r="G20" s="6" t="str">
        <f t="shared" si="2"/>
        <v>None</v>
      </c>
    </row>
    <row r="21" spans="1:7" ht="72.5" x14ac:dyDescent="0.35">
      <c r="A21" s="3" t="s">
        <v>47</v>
      </c>
      <c r="B21" s="3" t="s">
        <v>244</v>
      </c>
      <c r="C21" s="4" t="s">
        <v>48</v>
      </c>
      <c r="D21" s="5" t="b">
        <v>1</v>
      </c>
      <c r="E21" s="2" t="b">
        <f t="shared" si="1"/>
        <v>1</v>
      </c>
      <c r="F21" s="5" t="b">
        <v>0</v>
      </c>
      <c r="G21" s="6" t="str">
        <f t="shared" si="2"/>
        <v>None</v>
      </c>
    </row>
    <row r="22" spans="1:7" ht="130.5" x14ac:dyDescent="0.35">
      <c r="A22" s="3" t="s">
        <v>49</v>
      </c>
      <c r="B22" s="3" t="s">
        <v>50</v>
      </c>
      <c r="C22" s="4" t="s">
        <v>51</v>
      </c>
      <c r="D22" s="5" t="b">
        <v>1</v>
      </c>
      <c r="E22" s="2" t="b">
        <f t="shared" si="1"/>
        <v>1</v>
      </c>
      <c r="F22" s="5" t="b">
        <v>0</v>
      </c>
      <c r="G22" s="6" t="str">
        <f t="shared" si="2"/>
        <v>None</v>
      </c>
    </row>
    <row r="23" spans="1:7" ht="72.5" x14ac:dyDescent="0.35">
      <c r="A23" s="3" t="s">
        <v>52</v>
      </c>
      <c r="B23" s="3" t="s">
        <v>53</v>
      </c>
      <c r="C23" s="4" t="s">
        <v>54</v>
      </c>
      <c r="D23" s="5" t="b">
        <v>1</v>
      </c>
      <c r="E23" s="2" t="b">
        <f t="shared" si="1"/>
        <v>1</v>
      </c>
      <c r="F23" s="5" t="b">
        <v>0</v>
      </c>
      <c r="G23" s="6" t="str">
        <f t="shared" si="2"/>
        <v>None</v>
      </c>
    </row>
    <row r="24" spans="1:7" ht="58" x14ac:dyDescent="0.35">
      <c r="A24" s="3" t="s">
        <v>55</v>
      </c>
      <c r="B24" s="3" t="s">
        <v>201</v>
      </c>
      <c r="C24" s="4" t="s">
        <v>56</v>
      </c>
      <c r="D24" s="5" t="b">
        <v>1</v>
      </c>
      <c r="E24" s="2" t="b">
        <f t="shared" si="1"/>
        <v>1</v>
      </c>
      <c r="F24" s="5" t="b">
        <v>0</v>
      </c>
      <c r="G24" s="6" t="str">
        <f t="shared" si="2"/>
        <v>None</v>
      </c>
    </row>
    <row r="25" spans="1:7" ht="246.5" x14ac:dyDescent="0.35">
      <c r="A25" s="3" t="s">
        <v>57</v>
      </c>
      <c r="B25" s="3" t="s">
        <v>202</v>
      </c>
      <c r="C25" s="4" t="s">
        <v>58</v>
      </c>
      <c r="D25" s="5" t="b">
        <v>1</v>
      </c>
      <c r="E25" s="2" t="b">
        <f t="shared" si="1"/>
        <v>1</v>
      </c>
      <c r="F25" s="5" t="b">
        <v>0</v>
      </c>
      <c r="G25" s="6" t="str">
        <f t="shared" si="2"/>
        <v>None</v>
      </c>
    </row>
    <row r="26" spans="1:7" ht="43.5" x14ac:dyDescent="0.35">
      <c r="A26" s="3" t="s">
        <v>59</v>
      </c>
      <c r="B26" s="3" t="s">
        <v>203</v>
      </c>
      <c r="C26" s="4" t="s">
        <v>60</v>
      </c>
      <c r="D26" s="5" t="b">
        <v>1</v>
      </c>
      <c r="E26" s="2" t="b">
        <f t="shared" si="1"/>
        <v>1</v>
      </c>
      <c r="F26" s="5" t="b">
        <v>0</v>
      </c>
      <c r="G26" s="6" t="str">
        <f t="shared" si="2"/>
        <v>None</v>
      </c>
    </row>
    <row r="27" spans="1:7" ht="101.5" x14ac:dyDescent="0.35">
      <c r="A27" s="3" t="s">
        <v>61</v>
      </c>
      <c r="B27" s="3" t="s">
        <v>204</v>
      </c>
      <c r="C27" s="4" t="s">
        <v>62</v>
      </c>
      <c r="D27" s="5" t="b">
        <v>1</v>
      </c>
      <c r="E27" s="2" t="b">
        <f t="shared" si="1"/>
        <v>1</v>
      </c>
      <c r="F27" s="5" t="b">
        <v>0</v>
      </c>
      <c r="G27" s="6" t="str">
        <f t="shared" si="2"/>
        <v>None</v>
      </c>
    </row>
    <row r="28" spans="1:7" ht="174" x14ac:dyDescent="0.35">
      <c r="A28" s="3" t="s">
        <v>63</v>
      </c>
      <c r="B28" s="3" t="s">
        <v>64</v>
      </c>
      <c r="C28" s="4" t="s">
        <v>65</v>
      </c>
      <c r="D28" s="5" t="b">
        <v>1</v>
      </c>
      <c r="E28" s="2" t="b">
        <f t="shared" si="1"/>
        <v>1</v>
      </c>
      <c r="F28" s="5" t="b">
        <v>0</v>
      </c>
      <c r="G28" s="6" t="str">
        <f t="shared" si="2"/>
        <v>None</v>
      </c>
    </row>
    <row r="29" spans="1:7" ht="58" x14ac:dyDescent="0.35">
      <c r="A29" s="3" t="s">
        <v>66</v>
      </c>
      <c r="B29" s="3" t="s">
        <v>67</v>
      </c>
      <c r="C29" s="4" t="s">
        <v>68</v>
      </c>
      <c r="D29" s="5" t="b">
        <v>1</v>
      </c>
      <c r="E29" s="2" t="b">
        <f t="shared" si="1"/>
        <v>1</v>
      </c>
      <c r="F29" s="5" t="b">
        <v>0</v>
      </c>
      <c r="G29" s="6" t="str">
        <f t="shared" si="2"/>
        <v>None</v>
      </c>
    </row>
    <row r="30" spans="1:7" ht="116" x14ac:dyDescent="0.35">
      <c r="A30" s="3" t="s">
        <v>69</v>
      </c>
      <c r="B30" s="3" t="s">
        <v>70</v>
      </c>
      <c r="C30" s="4" t="s">
        <v>71</v>
      </c>
      <c r="D30" s="5" t="b">
        <v>1</v>
      </c>
      <c r="E30" s="2" t="b">
        <f t="shared" si="1"/>
        <v>1</v>
      </c>
      <c r="F30" s="5" t="b">
        <v>0</v>
      </c>
      <c r="G30" s="6" t="str">
        <f t="shared" si="2"/>
        <v>None</v>
      </c>
    </row>
    <row r="31" spans="1:7" ht="130.5" x14ac:dyDescent="0.35">
      <c r="A31" s="3" t="s">
        <v>72</v>
      </c>
      <c r="B31" s="3" t="s">
        <v>205</v>
      </c>
      <c r="C31" s="4" t="s">
        <v>73</v>
      </c>
      <c r="D31" s="5" t="b">
        <v>1</v>
      </c>
      <c r="E31" s="2" t="b">
        <f t="shared" si="1"/>
        <v>1</v>
      </c>
      <c r="F31" s="5" t="b">
        <v>0</v>
      </c>
      <c r="G31" s="6" t="str">
        <f t="shared" si="2"/>
        <v>None</v>
      </c>
    </row>
    <row r="32" spans="1:7" ht="130.5" x14ac:dyDescent="0.35">
      <c r="A32" s="3" t="s">
        <v>74</v>
      </c>
      <c r="B32" s="3" t="s">
        <v>116</v>
      </c>
      <c r="C32" s="4" t="s">
        <v>75</v>
      </c>
      <c r="D32" s="5" t="b">
        <v>1</v>
      </c>
      <c r="E32" s="2" t="b">
        <f t="shared" si="1"/>
        <v>1</v>
      </c>
      <c r="F32" s="5" t="b">
        <v>0</v>
      </c>
      <c r="G32" s="6" t="str">
        <f t="shared" si="2"/>
        <v>None</v>
      </c>
    </row>
    <row r="33" spans="1:7" ht="116" x14ac:dyDescent="0.35">
      <c r="A33" s="3" t="s">
        <v>76</v>
      </c>
      <c r="B33" s="3" t="s">
        <v>206</v>
      </c>
      <c r="C33" s="4" t="s">
        <v>77</v>
      </c>
      <c r="D33" s="5" t="b">
        <v>1</v>
      </c>
      <c r="E33" s="2" t="b">
        <f t="shared" si="1"/>
        <v>1</v>
      </c>
      <c r="F33" s="5" t="b">
        <v>0</v>
      </c>
      <c r="G33" s="6" t="str">
        <f t="shared" si="2"/>
        <v>None</v>
      </c>
    </row>
    <row r="34" spans="1:7" ht="58" x14ac:dyDescent="0.35">
      <c r="A34" s="3" t="s">
        <v>78</v>
      </c>
      <c r="B34" s="3" t="s">
        <v>207</v>
      </c>
      <c r="C34" s="4" t="s">
        <v>79</v>
      </c>
      <c r="D34" s="5" t="b">
        <v>1</v>
      </c>
      <c r="E34" s="2" t="b">
        <f t="shared" si="1"/>
        <v>1</v>
      </c>
      <c r="F34" s="5" t="b">
        <v>0</v>
      </c>
      <c r="G34" s="6" t="str">
        <f t="shared" si="2"/>
        <v>None</v>
      </c>
    </row>
    <row r="35" spans="1:7" ht="116" x14ac:dyDescent="0.35">
      <c r="A35" s="3" t="s">
        <v>80</v>
      </c>
      <c r="B35" s="3" t="s">
        <v>208</v>
      </c>
      <c r="C35" s="4" t="s">
        <v>81</v>
      </c>
      <c r="D35" s="5" t="b">
        <v>1</v>
      </c>
      <c r="E35" s="2" t="b">
        <f t="shared" si="1"/>
        <v>1</v>
      </c>
      <c r="F35" s="5" t="b">
        <v>0</v>
      </c>
      <c r="G35" s="6" t="str">
        <f t="shared" si="2"/>
        <v>None</v>
      </c>
    </row>
    <row r="36" spans="1:7" ht="72.5" x14ac:dyDescent="0.35">
      <c r="A36" s="3" t="s">
        <v>41</v>
      </c>
      <c r="B36" s="3" t="s">
        <v>209</v>
      </c>
      <c r="C36" s="4" t="s">
        <v>43</v>
      </c>
      <c r="D36" s="5" t="b">
        <v>1</v>
      </c>
      <c r="E36" s="2" t="b">
        <f t="shared" si="1"/>
        <v>1</v>
      </c>
      <c r="F36" s="5" t="b">
        <v>0</v>
      </c>
      <c r="G36" s="6" t="str">
        <f t="shared" si="2"/>
        <v>None</v>
      </c>
    </row>
    <row r="37" spans="1:7" ht="72.5" x14ac:dyDescent="0.35">
      <c r="A37" s="3" t="s">
        <v>82</v>
      </c>
      <c r="B37" s="3" t="s">
        <v>210</v>
      </c>
      <c r="C37" s="4" t="s">
        <v>83</v>
      </c>
      <c r="D37" s="5" t="b">
        <v>1</v>
      </c>
      <c r="E37" s="2" t="b">
        <f t="shared" si="1"/>
        <v>1</v>
      </c>
      <c r="F37" s="5" t="b">
        <v>0</v>
      </c>
      <c r="G37" s="6" t="str">
        <f t="shared" si="2"/>
        <v>None</v>
      </c>
    </row>
    <row r="38" spans="1:7" ht="101.5" x14ac:dyDescent="0.35">
      <c r="A38" s="3" t="s">
        <v>84</v>
      </c>
      <c r="B38" s="3" t="s">
        <v>85</v>
      </c>
      <c r="C38" s="4" t="s">
        <v>86</v>
      </c>
      <c r="D38" s="5" t="b">
        <v>1</v>
      </c>
      <c r="E38" s="2" t="b">
        <f t="shared" si="1"/>
        <v>1</v>
      </c>
      <c r="F38" s="5" t="b">
        <v>0</v>
      </c>
      <c r="G38" s="6" t="str">
        <f t="shared" si="2"/>
        <v>None</v>
      </c>
    </row>
    <row r="39" spans="1:7" ht="116" x14ac:dyDescent="0.35">
      <c r="A39" s="3" t="s">
        <v>87</v>
      </c>
      <c r="B39" s="3" t="s">
        <v>88</v>
      </c>
      <c r="C39" s="4" t="s">
        <v>89</v>
      </c>
      <c r="D39" s="5" t="b">
        <v>1</v>
      </c>
      <c r="E39" s="2" t="b">
        <f t="shared" si="1"/>
        <v>1</v>
      </c>
      <c r="F39" s="5" t="b">
        <v>0</v>
      </c>
      <c r="G39" s="6" t="str">
        <f t="shared" si="2"/>
        <v>None</v>
      </c>
    </row>
    <row r="40" spans="1:7" ht="174" x14ac:dyDescent="0.35">
      <c r="A40" s="3" t="s">
        <v>90</v>
      </c>
      <c r="B40" s="3" t="s">
        <v>211</v>
      </c>
      <c r="C40" s="4" t="s">
        <v>91</v>
      </c>
      <c r="D40" s="5" t="b">
        <v>1</v>
      </c>
      <c r="E40" s="2" t="b">
        <f t="shared" si="1"/>
        <v>1</v>
      </c>
      <c r="F40" s="5" t="b">
        <v>0</v>
      </c>
      <c r="G40" s="6" t="str">
        <f t="shared" si="2"/>
        <v>None</v>
      </c>
    </row>
    <row r="41" spans="1:7" ht="72.5" x14ac:dyDescent="0.35">
      <c r="A41" s="3" t="s">
        <v>92</v>
      </c>
      <c r="B41" s="3" t="s">
        <v>212</v>
      </c>
      <c r="C41" s="4" t="s">
        <v>93</v>
      </c>
      <c r="D41" s="5" t="b">
        <v>1</v>
      </c>
      <c r="E41" s="2" t="b">
        <f t="shared" si="1"/>
        <v>1</v>
      </c>
      <c r="F41" s="5" t="b">
        <v>0</v>
      </c>
      <c r="G41" s="6" t="str">
        <f t="shared" si="2"/>
        <v>None</v>
      </c>
    </row>
    <row r="42" spans="1:7" ht="217.5" x14ac:dyDescent="0.35">
      <c r="A42" s="3" t="s">
        <v>94</v>
      </c>
      <c r="B42" s="3" t="s">
        <v>213</v>
      </c>
      <c r="C42" s="4" t="s">
        <v>95</v>
      </c>
      <c r="D42" s="5" t="b">
        <v>1</v>
      </c>
      <c r="E42" s="2" t="b">
        <f t="shared" si="1"/>
        <v>1</v>
      </c>
      <c r="F42" s="5" t="b">
        <v>0</v>
      </c>
      <c r="G42" s="6" t="str">
        <f t="shared" si="2"/>
        <v>None</v>
      </c>
    </row>
    <row r="43" spans="1:7" ht="116" x14ac:dyDescent="0.35">
      <c r="A43" s="3" t="s">
        <v>96</v>
      </c>
      <c r="B43" s="3" t="s">
        <v>97</v>
      </c>
      <c r="C43" s="4" t="s">
        <v>98</v>
      </c>
      <c r="D43" s="5" t="b">
        <v>1</v>
      </c>
      <c r="E43" s="2" t="b">
        <f t="shared" si="1"/>
        <v>1</v>
      </c>
      <c r="F43" s="5" t="b">
        <v>0</v>
      </c>
      <c r="G43" s="6" t="str">
        <f t="shared" si="2"/>
        <v>None</v>
      </c>
    </row>
    <row r="44" spans="1:7" ht="159.5" x14ac:dyDescent="0.35">
      <c r="A44" s="3" t="s">
        <v>99</v>
      </c>
      <c r="B44" s="3" t="s">
        <v>214</v>
      </c>
      <c r="C44" s="4" t="s">
        <v>100</v>
      </c>
      <c r="D44" s="5" t="b">
        <v>1</v>
      </c>
      <c r="E44" s="2" t="b">
        <f t="shared" si="1"/>
        <v>1</v>
      </c>
      <c r="F44" s="5" t="b">
        <v>0</v>
      </c>
      <c r="G44" s="6" t="str">
        <f t="shared" si="2"/>
        <v>None</v>
      </c>
    </row>
    <row r="45" spans="1:7" ht="101.5" x14ac:dyDescent="0.35">
      <c r="A45" s="3" t="s">
        <v>101</v>
      </c>
      <c r="B45" s="3" t="s">
        <v>102</v>
      </c>
      <c r="C45" s="4" t="s">
        <v>103</v>
      </c>
      <c r="D45" s="5" t="b">
        <v>1</v>
      </c>
      <c r="E45" s="2" t="b">
        <f t="shared" si="1"/>
        <v>1</v>
      </c>
      <c r="F45" s="5" t="b">
        <v>0</v>
      </c>
      <c r="G45" s="6" t="str">
        <f t="shared" si="2"/>
        <v>None</v>
      </c>
    </row>
    <row r="46" spans="1:7" ht="145" x14ac:dyDescent="0.35">
      <c r="A46" s="3" t="s">
        <v>104</v>
      </c>
      <c r="B46" s="3" t="s">
        <v>105</v>
      </c>
      <c r="C46" s="4" t="s">
        <v>106</v>
      </c>
      <c r="D46" s="5" t="b">
        <v>1</v>
      </c>
      <c r="E46" s="2" t="b">
        <f t="shared" si="1"/>
        <v>1</v>
      </c>
      <c r="F46" s="5" t="b">
        <v>0</v>
      </c>
      <c r="G46" s="6" t="str">
        <f t="shared" si="2"/>
        <v>None</v>
      </c>
    </row>
    <row r="47" spans="1:7" ht="116" x14ac:dyDescent="0.35">
      <c r="A47" s="3" t="s">
        <v>107</v>
      </c>
      <c r="B47" s="3" t="s">
        <v>108</v>
      </c>
      <c r="C47" s="4" t="s">
        <v>109</v>
      </c>
      <c r="D47" s="5" t="b">
        <v>1</v>
      </c>
      <c r="E47" s="2" t="b">
        <f t="shared" si="1"/>
        <v>1</v>
      </c>
      <c r="F47" s="5" t="b">
        <v>0</v>
      </c>
      <c r="G47" s="6" t="str">
        <f t="shared" si="2"/>
        <v>None</v>
      </c>
    </row>
    <row r="48" spans="1:7" ht="58" x14ac:dyDescent="0.35">
      <c r="A48" s="3" t="s">
        <v>110</v>
      </c>
      <c r="B48" s="3" t="s">
        <v>215</v>
      </c>
      <c r="C48" s="4" t="s">
        <v>111</v>
      </c>
      <c r="D48" s="5" t="b">
        <v>1</v>
      </c>
      <c r="E48" s="2" t="b">
        <f t="shared" si="1"/>
        <v>1</v>
      </c>
      <c r="F48" s="5" t="b">
        <v>0</v>
      </c>
      <c r="G48" s="6" t="str">
        <f t="shared" si="2"/>
        <v>None</v>
      </c>
    </row>
    <row r="49" spans="1:7" ht="87" x14ac:dyDescent="0.35">
      <c r="A49" s="3" t="s">
        <v>44</v>
      </c>
      <c r="B49" s="3" t="s">
        <v>216</v>
      </c>
      <c r="C49" s="4" t="s">
        <v>46</v>
      </c>
      <c r="D49" s="5" t="b">
        <v>1</v>
      </c>
      <c r="E49" s="2" t="b">
        <f t="shared" si="1"/>
        <v>1</v>
      </c>
      <c r="F49" s="5" t="b">
        <v>0</v>
      </c>
      <c r="G49" s="6" t="str">
        <f t="shared" si="2"/>
        <v>None</v>
      </c>
    </row>
    <row r="50" spans="1:7" ht="58" x14ac:dyDescent="0.35">
      <c r="A50" s="3" t="s">
        <v>217</v>
      </c>
      <c r="B50" s="3" t="s">
        <v>218</v>
      </c>
      <c r="C50" s="4" t="s">
        <v>112</v>
      </c>
      <c r="D50" s="5" t="b">
        <v>1</v>
      </c>
      <c r="E50" s="2" t="b">
        <f t="shared" si="1"/>
        <v>1</v>
      </c>
      <c r="F50" s="5" t="b">
        <v>1</v>
      </c>
      <c r="G50" s="6" t="str">
        <f t="shared" si="2"/>
        <v>[徐孝徐,Từ Tiết Hiếu]</v>
      </c>
    </row>
    <row r="51" spans="1:7" ht="72.5" x14ac:dyDescent="0.35">
      <c r="A51" s="3" t="s">
        <v>113</v>
      </c>
      <c r="B51" s="3" t="s">
        <v>219</v>
      </c>
      <c r="C51" s="4" t="s">
        <v>114</v>
      </c>
      <c r="D51" s="5" t="b">
        <v>1</v>
      </c>
      <c r="E51" s="2" t="b">
        <f t="shared" si="1"/>
        <v>1</v>
      </c>
      <c r="F51" s="5" t="b">
        <v>0</v>
      </c>
      <c r="G51" s="6" t="str">
        <f t="shared" si="2"/>
        <v>None</v>
      </c>
    </row>
    <row r="52" spans="1:7" ht="87" x14ac:dyDescent="0.35">
      <c r="A52" s="3" t="s">
        <v>115</v>
      </c>
      <c r="B52" s="3" t="s">
        <v>220</v>
      </c>
      <c r="C52" s="4" t="s">
        <v>117</v>
      </c>
      <c r="D52" s="5" t="b">
        <v>1</v>
      </c>
      <c r="E52" s="2" t="b">
        <f t="shared" ref="E52:E86" si="3">D52</f>
        <v>1</v>
      </c>
      <c r="F52" s="5" t="b">
        <v>0</v>
      </c>
      <c r="G52" s="6" t="str">
        <f t="shared" si="2"/>
        <v>None</v>
      </c>
    </row>
    <row r="53" spans="1:7" ht="145" x14ac:dyDescent="0.35">
      <c r="A53" s="3" t="s">
        <v>118</v>
      </c>
      <c r="B53" s="3" t="s">
        <v>119</v>
      </c>
      <c r="C53" s="4" t="s">
        <v>120</v>
      </c>
      <c r="D53" s="5" t="b">
        <v>1</v>
      </c>
      <c r="E53" s="2" t="b">
        <f t="shared" si="3"/>
        <v>1</v>
      </c>
      <c r="F53" s="5" t="b">
        <v>0</v>
      </c>
      <c r="G53" s="6" t="str">
        <f t="shared" si="2"/>
        <v>None</v>
      </c>
    </row>
    <row r="54" spans="1:7" ht="72.5" x14ac:dyDescent="0.35">
      <c r="A54" s="3" t="s">
        <v>121</v>
      </c>
      <c r="B54" s="3" t="s">
        <v>221</v>
      </c>
      <c r="C54" s="4" t="s">
        <v>122</v>
      </c>
      <c r="D54" s="5" t="b">
        <v>1</v>
      </c>
      <c r="E54" s="2" t="b">
        <f t="shared" si="3"/>
        <v>1</v>
      </c>
      <c r="F54" s="5" t="b">
        <v>0</v>
      </c>
      <c r="G54" s="6" t="str">
        <f t="shared" si="2"/>
        <v>None</v>
      </c>
    </row>
    <row r="55" spans="1:7" ht="116" x14ac:dyDescent="0.35">
      <c r="A55" s="3" t="s">
        <v>123</v>
      </c>
      <c r="B55" s="3" t="s">
        <v>124</v>
      </c>
      <c r="C55" s="4" t="s">
        <v>125</v>
      </c>
      <c r="D55" s="5" t="b">
        <v>1</v>
      </c>
      <c r="E55" s="2" t="b">
        <f t="shared" si="3"/>
        <v>1</v>
      </c>
      <c r="F55" s="5" t="b">
        <v>0</v>
      </c>
      <c r="G55" s="6" t="str">
        <f t="shared" si="2"/>
        <v>None</v>
      </c>
    </row>
    <row r="56" spans="1:7" ht="87" x14ac:dyDescent="0.35">
      <c r="A56" s="3" t="s">
        <v>126</v>
      </c>
      <c r="B56" s="3" t="s">
        <v>222</v>
      </c>
      <c r="C56" s="4" t="s">
        <v>127</v>
      </c>
      <c r="D56" s="5" t="b">
        <v>1</v>
      </c>
      <c r="E56" s="2" t="b">
        <f t="shared" si="3"/>
        <v>1</v>
      </c>
      <c r="F56" s="5" t="b">
        <v>0</v>
      </c>
      <c r="G56" s="6" t="str">
        <f t="shared" si="2"/>
        <v>None</v>
      </c>
    </row>
    <row r="57" spans="1:7" ht="58" x14ac:dyDescent="0.35">
      <c r="A57" s="3" t="s">
        <v>128</v>
      </c>
      <c r="B57" s="3" t="s">
        <v>129</v>
      </c>
      <c r="C57" s="4" t="s">
        <v>130</v>
      </c>
      <c r="D57" s="5" t="b">
        <v>1</v>
      </c>
      <c r="E57" s="2" t="b">
        <f t="shared" si="3"/>
        <v>1</v>
      </c>
      <c r="F57" s="5" t="b">
        <v>0</v>
      </c>
      <c r="G57" s="6" t="str">
        <f t="shared" si="2"/>
        <v>None</v>
      </c>
    </row>
    <row r="58" spans="1:7" ht="116" x14ac:dyDescent="0.35">
      <c r="A58" s="3" t="s">
        <v>131</v>
      </c>
      <c r="B58" s="3" t="s">
        <v>132</v>
      </c>
      <c r="C58" s="4" t="s">
        <v>133</v>
      </c>
      <c r="D58" s="5" t="b">
        <v>1</v>
      </c>
      <c r="E58" s="2" t="b">
        <f t="shared" si="3"/>
        <v>1</v>
      </c>
      <c r="F58" s="5" t="b">
        <v>0</v>
      </c>
      <c r="G58" s="6" t="str">
        <f t="shared" si="2"/>
        <v>None</v>
      </c>
    </row>
    <row r="59" spans="1:7" ht="130.5" x14ac:dyDescent="0.35">
      <c r="A59" s="3" t="s">
        <v>134</v>
      </c>
      <c r="B59" s="3" t="s">
        <v>135</v>
      </c>
      <c r="C59" s="4" t="s">
        <v>136</v>
      </c>
      <c r="D59" s="5" t="b">
        <v>1</v>
      </c>
      <c r="E59" s="2" t="b">
        <f t="shared" si="3"/>
        <v>1</v>
      </c>
      <c r="F59" s="5" t="b">
        <v>0</v>
      </c>
      <c r="G59" s="6" t="str">
        <f t="shared" ref="G59:G86" si="4">IF(F59,CONCATENATE("[", A59, ",", B59, "]"), "None")</f>
        <v>None</v>
      </c>
    </row>
    <row r="60" spans="1:7" ht="72.5" x14ac:dyDescent="0.35">
      <c r="A60" s="3" t="s">
        <v>137</v>
      </c>
      <c r="B60" s="3" t="s">
        <v>138</v>
      </c>
      <c r="C60" s="4" t="s">
        <v>139</v>
      </c>
      <c r="D60" s="5" t="b">
        <v>1</v>
      </c>
      <c r="E60" s="2" t="b">
        <f t="shared" si="3"/>
        <v>1</v>
      </c>
      <c r="F60" s="5" t="b">
        <v>0</v>
      </c>
      <c r="G60" s="6" t="str">
        <f t="shared" si="4"/>
        <v>None</v>
      </c>
    </row>
    <row r="61" spans="1:7" ht="58" x14ac:dyDescent="0.35">
      <c r="A61" s="3" t="s">
        <v>140</v>
      </c>
      <c r="B61" s="3" t="s">
        <v>223</v>
      </c>
      <c r="C61" s="4" t="s">
        <v>141</v>
      </c>
      <c r="D61" s="5" t="b">
        <v>1</v>
      </c>
      <c r="E61" s="2" t="b">
        <f t="shared" si="3"/>
        <v>1</v>
      </c>
      <c r="F61" s="5" t="b">
        <v>0</v>
      </c>
      <c r="G61" s="6" t="str">
        <f t="shared" si="4"/>
        <v>None</v>
      </c>
    </row>
    <row r="62" spans="1:7" ht="145" x14ac:dyDescent="0.35">
      <c r="A62" s="3" t="s">
        <v>142</v>
      </c>
      <c r="B62" s="3" t="s">
        <v>224</v>
      </c>
      <c r="C62" s="4" t="s">
        <v>143</v>
      </c>
      <c r="D62" s="5" t="b">
        <v>1</v>
      </c>
      <c r="E62" s="2" t="b">
        <f t="shared" si="3"/>
        <v>1</v>
      </c>
      <c r="F62" s="5" t="b">
        <v>0</v>
      </c>
      <c r="G62" s="6" t="str">
        <f t="shared" si="4"/>
        <v>None</v>
      </c>
    </row>
    <row r="63" spans="1:7" ht="130.5" x14ac:dyDescent="0.35">
      <c r="A63" s="3" t="s">
        <v>144</v>
      </c>
      <c r="B63" s="3" t="s">
        <v>225</v>
      </c>
      <c r="C63" s="4" t="s">
        <v>145</v>
      </c>
      <c r="D63" s="5" t="b">
        <v>1</v>
      </c>
      <c r="E63" s="2" t="b">
        <f t="shared" si="3"/>
        <v>1</v>
      </c>
      <c r="F63" s="5" t="b">
        <v>0</v>
      </c>
      <c r="G63" s="6" t="str">
        <f t="shared" si="4"/>
        <v>None</v>
      </c>
    </row>
    <row r="64" spans="1:7" ht="72.5" x14ac:dyDescent="0.35">
      <c r="A64" s="3" t="s">
        <v>82</v>
      </c>
      <c r="B64" s="3" t="s">
        <v>210</v>
      </c>
      <c r="C64" s="4" t="s">
        <v>83</v>
      </c>
      <c r="D64" s="5" t="b">
        <v>1</v>
      </c>
      <c r="E64" s="2" t="b">
        <f t="shared" si="3"/>
        <v>1</v>
      </c>
      <c r="F64" s="5" t="b">
        <v>0</v>
      </c>
      <c r="G64" s="6" t="str">
        <f t="shared" si="4"/>
        <v>None</v>
      </c>
    </row>
    <row r="65" spans="1:7" ht="130.5" x14ac:dyDescent="0.35">
      <c r="A65" s="3" t="s">
        <v>146</v>
      </c>
      <c r="B65" s="3" t="s">
        <v>147</v>
      </c>
      <c r="C65" s="4" t="s">
        <v>148</v>
      </c>
      <c r="D65" s="5" t="b">
        <v>1</v>
      </c>
      <c r="E65" s="2" t="b">
        <f t="shared" si="3"/>
        <v>1</v>
      </c>
      <c r="F65" s="5" t="b">
        <v>0</v>
      </c>
      <c r="G65" s="6" t="str">
        <f t="shared" si="4"/>
        <v>None</v>
      </c>
    </row>
    <row r="66" spans="1:7" ht="145" x14ac:dyDescent="0.35">
      <c r="A66" s="3" t="s">
        <v>226</v>
      </c>
      <c r="B66" s="3" t="s">
        <v>227</v>
      </c>
      <c r="C66" s="4" t="s">
        <v>149</v>
      </c>
      <c r="D66" s="5" t="b">
        <v>1</v>
      </c>
      <c r="E66" s="2" t="b">
        <f t="shared" si="3"/>
        <v>1</v>
      </c>
      <c r="F66" s="5" t="b">
        <v>1</v>
      </c>
      <c r="G66" s="6" t="str">
        <f t="shared" si="4"/>
        <v>[晉國,nước Tấn]</v>
      </c>
    </row>
    <row r="67" spans="1:7" ht="87" x14ac:dyDescent="0.35">
      <c r="A67" s="3" t="s">
        <v>150</v>
      </c>
      <c r="B67" s="3" t="s">
        <v>228</v>
      </c>
      <c r="C67" s="4" t="s">
        <v>151</v>
      </c>
      <c r="D67" s="5" t="b">
        <v>1</v>
      </c>
      <c r="E67" s="2" t="b">
        <f t="shared" si="3"/>
        <v>1</v>
      </c>
      <c r="F67" s="5" t="b">
        <v>0</v>
      </c>
      <c r="G67" s="6" t="str">
        <f t="shared" si="4"/>
        <v>None</v>
      </c>
    </row>
    <row r="68" spans="1:7" ht="130.5" x14ac:dyDescent="0.35">
      <c r="A68" s="3" t="s">
        <v>152</v>
      </c>
      <c r="B68" s="3" t="s">
        <v>229</v>
      </c>
      <c r="C68" s="4" t="s">
        <v>153</v>
      </c>
      <c r="D68" s="5" t="b">
        <v>1</v>
      </c>
      <c r="E68" s="2" t="b">
        <f t="shared" si="3"/>
        <v>1</v>
      </c>
      <c r="F68" s="5" t="b">
        <v>0</v>
      </c>
      <c r="G68" s="6" t="str">
        <f t="shared" si="4"/>
        <v>None</v>
      </c>
    </row>
    <row r="69" spans="1:7" ht="159.5" x14ac:dyDescent="0.35">
      <c r="A69" s="3" t="s">
        <v>154</v>
      </c>
      <c r="B69" s="3" t="s">
        <v>230</v>
      </c>
      <c r="C69" s="4" t="s">
        <v>155</v>
      </c>
      <c r="D69" s="5" t="b">
        <v>1</v>
      </c>
      <c r="E69" s="2" t="b">
        <f t="shared" si="3"/>
        <v>1</v>
      </c>
      <c r="F69" s="5" t="b">
        <v>0</v>
      </c>
      <c r="G69" s="6" t="str">
        <f t="shared" si="4"/>
        <v>None</v>
      </c>
    </row>
    <row r="70" spans="1:7" ht="72.5" x14ac:dyDescent="0.35">
      <c r="A70" s="3" t="s">
        <v>156</v>
      </c>
      <c r="B70" s="3" t="s">
        <v>231</v>
      </c>
      <c r="C70" s="4" t="s">
        <v>157</v>
      </c>
      <c r="D70" s="5" t="b">
        <v>1</v>
      </c>
      <c r="E70" s="2" t="b">
        <f t="shared" si="3"/>
        <v>1</v>
      </c>
      <c r="F70" s="5" t="b">
        <v>0</v>
      </c>
      <c r="G70" s="6" t="str">
        <f t="shared" si="4"/>
        <v>None</v>
      </c>
    </row>
    <row r="71" spans="1:7" ht="159.5" x14ac:dyDescent="0.35">
      <c r="A71" s="3" t="s">
        <v>158</v>
      </c>
      <c r="B71" s="3" t="s">
        <v>9</v>
      </c>
      <c r="C71" s="4" t="s">
        <v>159</v>
      </c>
      <c r="D71" s="5" t="b">
        <v>1</v>
      </c>
      <c r="E71" s="2" t="b">
        <f t="shared" si="3"/>
        <v>1</v>
      </c>
      <c r="F71" s="5" t="b">
        <v>0</v>
      </c>
      <c r="G71" s="6" t="str">
        <f t="shared" si="4"/>
        <v>None</v>
      </c>
    </row>
    <row r="72" spans="1:7" ht="43.5" x14ac:dyDescent="0.35">
      <c r="A72" s="3" t="s">
        <v>232</v>
      </c>
      <c r="B72" s="7" t="s">
        <v>233</v>
      </c>
      <c r="C72" s="4" t="s">
        <v>160</v>
      </c>
      <c r="D72" s="5" t="b">
        <v>1</v>
      </c>
      <c r="E72" s="2" t="b">
        <f t="shared" si="3"/>
        <v>1</v>
      </c>
      <c r="F72" s="5" t="b">
        <v>1</v>
      </c>
      <c r="G72" s="6" t="str">
        <f t="shared" si="4"/>
        <v>[蔡伯皆,Thái Bá Giai]</v>
      </c>
    </row>
    <row r="73" spans="1:7" ht="101.5" x14ac:dyDescent="0.35">
      <c r="A73" s="3" t="s">
        <v>161</v>
      </c>
      <c r="B73" s="3" t="s">
        <v>235</v>
      </c>
      <c r="C73" s="4" t="s">
        <v>162</v>
      </c>
      <c r="D73" s="5" t="b">
        <v>1</v>
      </c>
      <c r="E73" s="2" t="b">
        <f t="shared" si="3"/>
        <v>1</v>
      </c>
      <c r="F73" s="5" t="b">
        <v>0</v>
      </c>
      <c r="G73" s="6" t="str">
        <f t="shared" si="4"/>
        <v>None</v>
      </c>
    </row>
    <row r="74" spans="1:7" ht="101.5" x14ac:dyDescent="0.35">
      <c r="A74" s="3" t="s">
        <v>161</v>
      </c>
      <c r="B74" s="3" t="s">
        <v>234</v>
      </c>
      <c r="C74" s="4" t="s">
        <v>162</v>
      </c>
      <c r="D74" s="5" t="b">
        <v>1</v>
      </c>
      <c r="E74" s="2" t="b">
        <f t="shared" ref="E74" si="5">D74</f>
        <v>1</v>
      </c>
      <c r="F74" s="5" t="b">
        <v>0</v>
      </c>
      <c r="G74" s="6" t="str">
        <f t="shared" ref="G74" si="6">IF(F74,CONCATENATE("[", A74, ",", B74, "]"), "None")</f>
        <v>None</v>
      </c>
    </row>
    <row r="75" spans="1:7" ht="101.5" x14ac:dyDescent="0.35">
      <c r="A75" s="3" t="s">
        <v>161</v>
      </c>
      <c r="B75" s="3" t="s">
        <v>236</v>
      </c>
      <c r="C75" s="4" t="s">
        <v>162</v>
      </c>
      <c r="D75" s="5" t="b">
        <v>1</v>
      </c>
      <c r="E75" s="2" t="b">
        <f t="shared" ref="E75" si="7">D75</f>
        <v>1</v>
      </c>
      <c r="F75" s="5" t="b">
        <v>0</v>
      </c>
      <c r="G75" s="6" t="str">
        <f t="shared" ref="G75" si="8">IF(F75,CONCATENATE("[", A75, ",", B75, "]"), "None")</f>
        <v>None</v>
      </c>
    </row>
    <row r="76" spans="1:7" ht="116" x14ac:dyDescent="0.35">
      <c r="A76" s="3" t="s">
        <v>163</v>
      </c>
      <c r="B76" s="3" t="s">
        <v>237</v>
      </c>
      <c r="C76" s="4" t="s">
        <v>164</v>
      </c>
      <c r="D76" s="5" t="b">
        <v>1</v>
      </c>
      <c r="E76" s="2" t="b">
        <f t="shared" si="3"/>
        <v>1</v>
      </c>
      <c r="F76" s="5" t="b">
        <v>0</v>
      </c>
      <c r="G76" s="6" t="str">
        <f t="shared" si="4"/>
        <v>None</v>
      </c>
    </row>
    <row r="77" spans="1:7" ht="101.5" x14ac:dyDescent="0.35">
      <c r="A77" s="3" t="s">
        <v>165</v>
      </c>
      <c r="B77" s="3" t="s">
        <v>166</v>
      </c>
      <c r="C77" s="4" t="s">
        <v>167</v>
      </c>
      <c r="D77" s="5" t="b">
        <v>1</v>
      </c>
      <c r="E77" s="2" t="b">
        <f t="shared" si="3"/>
        <v>1</v>
      </c>
      <c r="F77" s="5" t="b">
        <v>0</v>
      </c>
      <c r="G77" s="6" t="str">
        <f t="shared" si="4"/>
        <v>None</v>
      </c>
    </row>
    <row r="78" spans="1:7" ht="145" x14ac:dyDescent="0.35">
      <c r="A78" s="3" t="s">
        <v>168</v>
      </c>
      <c r="B78" s="3" t="s">
        <v>238</v>
      </c>
      <c r="C78" s="4" t="s">
        <v>169</v>
      </c>
      <c r="D78" s="5" t="b">
        <v>1</v>
      </c>
      <c r="E78" s="2" t="b">
        <f t="shared" si="3"/>
        <v>1</v>
      </c>
      <c r="F78" s="5" t="b">
        <v>0</v>
      </c>
      <c r="G78" s="6" t="str">
        <f t="shared" si="4"/>
        <v>None</v>
      </c>
    </row>
    <row r="79" spans="1:7" ht="217.5" x14ac:dyDescent="0.35">
      <c r="A79" s="3" t="s">
        <v>94</v>
      </c>
      <c r="B79" s="3" t="s">
        <v>239</v>
      </c>
      <c r="C79" s="4" t="s">
        <v>95</v>
      </c>
      <c r="D79" s="5" t="b">
        <v>1</v>
      </c>
      <c r="E79" s="2" t="b">
        <f t="shared" si="3"/>
        <v>1</v>
      </c>
      <c r="F79" s="5" t="b">
        <v>0</v>
      </c>
      <c r="G79" s="6" t="str">
        <f t="shared" si="4"/>
        <v>None</v>
      </c>
    </row>
    <row r="80" spans="1:7" ht="72.5" x14ac:dyDescent="0.35">
      <c r="A80" s="3" t="s">
        <v>170</v>
      </c>
      <c r="B80" s="3" t="s">
        <v>171</v>
      </c>
      <c r="C80" s="4" t="s">
        <v>172</v>
      </c>
      <c r="D80" s="5" t="b">
        <v>1</v>
      </c>
      <c r="E80" s="2" t="b">
        <f t="shared" si="3"/>
        <v>1</v>
      </c>
      <c r="F80" s="5" t="b">
        <v>0</v>
      </c>
      <c r="G80" s="6" t="str">
        <f t="shared" si="4"/>
        <v>None</v>
      </c>
    </row>
    <row r="81" spans="1:7" ht="116" x14ac:dyDescent="0.35">
      <c r="A81" s="3" t="s">
        <v>173</v>
      </c>
      <c r="B81" s="3" t="s">
        <v>174</v>
      </c>
      <c r="C81" s="4" t="s">
        <v>175</v>
      </c>
      <c r="D81" s="5" t="b">
        <v>1</v>
      </c>
      <c r="E81" s="2" t="b">
        <f t="shared" si="3"/>
        <v>1</v>
      </c>
      <c r="F81" s="5" t="b">
        <v>0</v>
      </c>
      <c r="G81" s="6" t="str">
        <f t="shared" si="4"/>
        <v>None</v>
      </c>
    </row>
    <row r="82" spans="1:7" ht="101.5" x14ac:dyDescent="0.35">
      <c r="A82" s="3" t="s">
        <v>176</v>
      </c>
      <c r="B82" s="3" t="s">
        <v>177</v>
      </c>
      <c r="C82" s="4" t="s">
        <v>178</v>
      </c>
      <c r="D82" s="5" t="b">
        <v>1</v>
      </c>
      <c r="E82" s="2" t="b">
        <f t="shared" si="3"/>
        <v>1</v>
      </c>
      <c r="F82" s="5" t="b">
        <v>0</v>
      </c>
      <c r="G82" s="6" t="str">
        <f t="shared" si="4"/>
        <v>None</v>
      </c>
    </row>
    <row r="83" spans="1:7" ht="130.5" x14ac:dyDescent="0.35">
      <c r="A83" s="3" t="s">
        <v>179</v>
      </c>
      <c r="B83" s="3" t="s">
        <v>240</v>
      </c>
      <c r="C83" s="4" t="s">
        <v>180</v>
      </c>
      <c r="D83" s="5" t="b">
        <v>1</v>
      </c>
      <c r="E83" s="2" t="b">
        <f t="shared" si="3"/>
        <v>1</v>
      </c>
      <c r="F83" s="5" t="b">
        <v>0</v>
      </c>
      <c r="G83" s="6" t="str">
        <f t="shared" si="4"/>
        <v>None</v>
      </c>
    </row>
    <row r="84" spans="1:7" ht="101.5" x14ac:dyDescent="0.35">
      <c r="A84" s="3" t="s">
        <v>181</v>
      </c>
      <c r="B84" s="3" t="s">
        <v>241</v>
      </c>
      <c r="C84" s="4" t="s">
        <v>182</v>
      </c>
      <c r="D84" s="5" t="b">
        <v>1</v>
      </c>
      <c r="E84" s="2" t="b">
        <f t="shared" si="3"/>
        <v>1</v>
      </c>
      <c r="F84" s="5" t="b">
        <v>0</v>
      </c>
      <c r="G84" s="6" t="str">
        <f t="shared" si="4"/>
        <v>None</v>
      </c>
    </row>
    <row r="85" spans="1:7" ht="72.5" x14ac:dyDescent="0.35">
      <c r="A85" s="3" t="s">
        <v>183</v>
      </c>
      <c r="B85" s="3" t="s">
        <v>184</v>
      </c>
      <c r="C85" s="4" t="s">
        <v>185</v>
      </c>
      <c r="D85" s="5" t="b">
        <v>1</v>
      </c>
      <c r="E85" s="2" t="b">
        <f t="shared" si="3"/>
        <v>1</v>
      </c>
      <c r="F85" s="5" t="b">
        <v>0</v>
      </c>
      <c r="G85" s="6" t="str">
        <f t="shared" si="4"/>
        <v>None</v>
      </c>
    </row>
    <row r="86" spans="1:7" ht="87" x14ac:dyDescent="0.35">
      <c r="A86" s="3" t="s">
        <v>186</v>
      </c>
      <c r="B86" s="3" t="s">
        <v>187</v>
      </c>
      <c r="C86" s="4" t="s">
        <v>188</v>
      </c>
      <c r="D86" s="5" t="b">
        <v>1</v>
      </c>
      <c r="E86" s="2" t="b">
        <f t="shared" si="3"/>
        <v>1</v>
      </c>
      <c r="F86" s="5" t="b">
        <v>0</v>
      </c>
      <c r="G86" s="6" t="str">
        <f t="shared" si="4"/>
        <v>None</v>
      </c>
    </row>
    <row r="89" spans="1:7" x14ac:dyDescent="0.35">
      <c r="A89" s="8" t="s">
        <v>248</v>
      </c>
    </row>
    <row r="90" spans="1:7" ht="15" customHeight="1" x14ac:dyDescent="0.35">
      <c r="A90" s="9"/>
    </row>
  </sheetData>
  <mergeCells count="4">
    <mergeCell ref="K2:N2"/>
    <mergeCell ref="K3:N3"/>
    <mergeCell ref="I2:J2"/>
    <mergeCell ref="I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LƯU VĂN PHÚC</cp:lastModifiedBy>
  <dcterms:created xsi:type="dcterms:W3CDTF">2024-08-07T07:39:38Z</dcterms:created>
  <dcterms:modified xsi:type="dcterms:W3CDTF">2024-08-07T10:17:01Z</dcterms:modified>
</cp:coreProperties>
</file>