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Ki 2 nam 2\Decision support system\Praktica\Linear Programming\"/>
    </mc:Choice>
  </mc:AlternateContent>
  <bookViews>
    <workbookView xWindow="0" yWindow="0" windowWidth="28800" windowHeight="12915"/>
  </bookViews>
  <sheets>
    <sheet name="Sheet1" sheetId="1" r:id="rId1"/>
  </sheets>
  <definedNames>
    <definedName name="solver_adj" localSheetId="0" hidden="1">Sheet1!$B$46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Sheet1!$A$46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A46" i="1"/>
  <c r="A20" i="1" l="1"/>
  <c r="C20" i="1" s="1"/>
  <c r="D20" i="1"/>
  <c r="B21" i="1"/>
  <c r="A19" i="1" l="1"/>
  <c r="B20" i="1"/>
  <c r="A22" i="1"/>
  <c r="D21" i="1"/>
  <c r="C21" i="1"/>
  <c r="D19" i="1" l="1"/>
  <c r="C19" i="1"/>
  <c r="B19" i="1"/>
  <c r="A18" i="1"/>
  <c r="D22" i="1"/>
  <c r="A23" i="1"/>
  <c r="C22" i="1"/>
  <c r="B22" i="1"/>
  <c r="A17" i="1" l="1"/>
  <c r="D18" i="1"/>
  <c r="C18" i="1"/>
  <c r="B18" i="1"/>
  <c r="A24" i="1"/>
  <c r="D23" i="1"/>
  <c r="C23" i="1"/>
  <c r="B23" i="1"/>
  <c r="A16" i="1" l="1"/>
  <c r="D17" i="1"/>
  <c r="C17" i="1"/>
  <c r="B17" i="1"/>
  <c r="A25" i="1"/>
  <c r="D24" i="1"/>
  <c r="C24" i="1"/>
  <c r="B24" i="1"/>
  <c r="A15" i="1" l="1"/>
  <c r="D16" i="1"/>
  <c r="C16" i="1"/>
  <c r="B16" i="1"/>
  <c r="A26" i="1"/>
  <c r="C25" i="1"/>
  <c r="B25" i="1"/>
  <c r="D25" i="1"/>
  <c r="A14" i="1" l="1"/>
  <c r="D15" i="1"/>
  <c r="C15" i="1"/>
  <c r="B15" i="1"/>
  <c r="A27" i="1"/>
  <c r="B26" i="1"/>
  <c r="D26" i="1"/>
  <c r="C26" i="1"/>
  <c r="A13" i="1" l="1"/>
  <c r="D14" i="1"/>
  <c r="C14" i="1"/>
  <c r="B14" i="1"/>
  <c r="A28" i="1"/>
  <c r="D27" i="1"/>
  <c r="C27" i="1"/>
  <c r="B27" i="1"/>
  <c r="A12" i="1" l="1"/>
  <c r="B13" i="1"/>
  <c r="C13" i="1"/>
  <c r="D13" i="1"/>
  <c r="A29" i="1"/>
  <c r="D28" i="1"/>
  <c r="B28" i="1"/>
  <c r="C28" i="1"/>
  <c r="C12" i="1" l="1"/>
  <c r="B12" i="1"/>
  <c r="D12" i="1"/>
  <c r="A30" i="1"/>
  <c r="B29" i="1"/>
  <c r="D29" i="1"/>
  <c r="C29" i="1"/>
  <c r="A31" i="1" l="1"/>
  <c r="B30" i="1"/>
  <c r="D30" i="1"/>
  <c r="C30" i="1"/>
  <c r="A32" i="1" l="1"/>
  <c r="D31" i="1"/>
  <c r="C31" i="1"/>
  <c r="B31" i="1"/>
  <c r="A33" i="1" l="1"/>
  <c r="D32" i="1"/>
  <c r="C32" i="1"/>
  <c r="B32" i="1"/>
  <c r="A34" i="1" l="1"/>
  <c r="C33" i="1"/>
  <c r="B33" i="1"/>
  <c r="D33" i="1"/>
  <c r="A35" i="1" l="1"/>
  <c r="B34" i="1"/>
  <c r="D34" i="1"/>
  <c r="C34" i="1"/>
  <c r="A36" i="1" l="1"/>
  <c r="D35" i="1"/>
  <c r="C35" i="1"/>
  <c r="B35" i="1"/>
  <c r="A37" i="1" l="1"/>
  <c r="C36" i="1"/>
  <c r="D36" i="1"/>
  <c r="B36" i="1"/>
  <c r="A38" i="1" l="1"/>
  <c r="A39" i="1" s="1"/>
  <c r="C37" i="1"/>
  <c r="D37" i="1"/>
  <c r="B37" i="1"/>
  <c r="B39" i="1" l="1"/>
  <c r="C39" i="1"/>
  <c r="D39" i="1"/>
  <c r="A40" i="1"/>
  <c r="B38" i="1"/>
  <c r="D38" i="1"/>
  <c r="C38" i="1"/>
  <c r="B40" i="1" l="1"/>
  <c r="C40" i="1"/>
  <c r="D40" i="1"/>
</calcChain>
</file>

<file path=xl/sharedStrings.xml><?xml version="1.0" encoding="utf-8"?>
<sst xmlns="http://schemas.openxmlformats.org/spreadsheetml/2006/main" count="14" uniqueCount="14">
  <si>
    <t>Лабораторная работа № 4</t>
  </si>
  <si>
    <r>
      <t>При ограничениях: 5x1 + 4x2 &lt;= 28</t>
    </r>
    <r>
      <rPr>
        <sz val="10"/>
        <color theme="1"/>
        <rFont val="Calibri"/>
        <family val="2"/>
        <scheme val="minor"/>
      </rPr>
      <t xml:space="preserve"> </t>
    </r>
  </si>
  <si>
    <t>x1.x2 &gt;= 0</t>
  </si>
  <si>
    <r>
      <rPr>
        <b/>
        <sz val="11"/>
        <color theme="1"/>
        <rFont val="Calibri"/>
        <family val="2"/>
        <scheme val="minor"/>
      </rPr>
      <t>Группа:</t>
    </r>
    <r>
      <rPr>
        <sz val="11"/>
        <color theme="1"/>
        <rFont val="Calibri"/>
        <family val="2"/>
        <charset val="204"/>
        <scheme val="minor"/>
      </rPr>
      <t xml:space="preserve"> ИКБО-05-19</t>
    </r>
  </si>
  <si>
    <r>
      <t xml:space="preserve">Студент: </t>
    </r>
    <r>
      <rPr>
        <sz val="11"/>
        <color theme="1"/>
        <rFont val="Calibri"/>
        <family val="2"/>
        <scheme val="minor"/>
      </rPr>
      <t>Выонг Чыонг Шон</t>
    </r>
  </si>
  <si>
    <r>
      <rPr>
        <b/>
        <sz val="11"/>
        <color theme="1"/>
        <rFont val="Calibri"/>
        <family val="2"/>
        <scheme val="minor"/>
      </rPr>
      <t>Задание:</t>
    </r>
    <r>
      <rPr>
        <sz val="11"/>
        <color theme="1"/>
        <rFont val="Calibri"/>
        <family val="2"/>
        <charset val="204"/>
        <scheme val="minor"/>
      </rPr>
      <t xml:space="preserve"> Найти максимум функции f(x1, x2)=5x</t>
    </r>
    <r>
      <rPr>
        <sz val="9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+ 3x2</t>
    </r>
  </si>
  <si>
    <t>x1</t>
  </si>
  <si>
    <t>x2 = (28 - 5x1) / 4</t>
  </si>
  <si>
    <t>x2 = (18 - 4x1) / 4</t>
  </si>
  <si>
    <t xml:space="preserve">x2 = (-5x1) / 3 </t>
  </si>
  <si>
    <t>4x1 + 4x2 &lt;= 18</t>
  </si>
  <si>
    <t>X1</t>
  </si>
  <si>
    <t>X2</t>
  </si>
  <si>
    <t>Искомая точка имеет точные координаты (-16,8, 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</si>
</sst>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3" borderId="1" applyNumberFormat="0" applyAlignment="0" applyProtection="0"/>
  </cellStyleXfs>
  <cellXfs count="6">
    <xf numFmtId="0" fontId="0" fillId="0" borderId="0" xfId="0"/>
    <xf numFmtId="0" fontId="5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6" fillId="3" borderId="1" xfId="2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Область</a:t>
            </a:r>
            <a:r>
              <a:rPr lang="ru-RU" baseline="0"/>
              <a:t> допустимых решений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7518401327064"/>
          <c:y val="0.1000505772287215"/>
          <c:w val="0.87161058140260805"/>
          <c:h val="0.761114602499436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x2 = (28 - 5x1) /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Sheet1!$A$12:$A$40</c:f>
              <c:numCache>
                <c:formatCode>General</c:formatCode>
                <c:ptCount val="29"/>
                <c:pt idx="0">
                  <c:v>-4.5</c:v>
                </c:pt>
                <c:pt idx="1">
                  <c:v>-4</c:v>
                </c:pt>
                <c:pt idx="2">
                  <c:v>-3.5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-0.5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6.5</c:v>
                </c:pt>
                <c:pt idx="23">
                  <c:v>7</c:v>
                </c:pt>
                <c:pt idx="24">
                  <c:v>7.5</c:v>
                </c:pt>
                <c:pt idx="25">
                  <c:v>8</c:v>
                </c:pt>
                <c:pt idx="26">
                  <c:v>8.5</c:v>
                </c:pt>
                <c:pt idx="27">
                  <c:v>9</c:v>
                </c:pt>
                <c:pt idx="28">
                  <c:v>9.5</c:v>
                </c:pt>
              </c:numCache>
            </c:numRef>
          </c:cat>
          <c:val>
            <c:numRef>
              <c:f>Sheet1!$B$12:$B$40</c:f>
              <c:numCache>
                <c:formatCode>General</c:formatCode>
                <c:ptCount val="29"/>
                <c:pt idx="0">
                  <c:v>12.625</c:v>
                </c:pt>
                <c:pt idx="1">
                  <c:v>12</c:v>
                </c:pt>
                <c:pt idx="2">
                  <c:v>11.375</c:v>
                </c:pt>
                <c:pt idx="3">
                  <c:v>10.75</c:v>
                </c:pt>
                <c:pt idx="4">
                  <c:v>10.125</c:v>
                </c:pt>
                <c:pt idx="5">
                  <c:v>9.5</c:v>
                </c:pt>
                <c:pt idx="6">
                  <c:v>8.875</c:v>
                </c:pt>
                <c:pt idx="7">
                  <c:v>8.25</c:v>
                </c:pt>
                <c:pt idx="8">
                  <c:v>7.625</c:v>
                </c:pt>
                <c:pt idx="9">
                  <c:v>7</c:v>
                </c:pt>
                <c:pt idx="10">
                  <c:v>6.375</c:v>
                </c:pt>
                <c:pt idx="11">
                  <c:v>5.75</c:v>
                </c:pt>
                <c:pt idx="12">
                  <c:v>5.125</c:v>
                </c:pt>
                <c:pt idx="13">
                  <c:v>4.5</c:v>
                </c:pt>
                <c:pt idx="14">
                  <c:v>3.875</c:v>
                </c:pt>
                <c:pt idx="15">
                  <c:v>3.25</c:v>
                </c:pt>
                <c:pt idx="16">
                  <c:v>2.625</c:v>
                </c:pt>
                <c:pt idx="17">
                  <c:v>2</c:v>
                </c:pt>
                <c:pt idx="18">
                  <c:v>1.375</c:v>
                </c:pt>
                <c:pt idx="19">
                  <c:v>0.75</c:v>
                </c:pt>
                <c:pt idx="20">
                  <c:v>0.125</c:v>
                </c:pt>
                <c:pt idx="21">
                  <c:v>-0.5</c:v>
                </c:pt>
                <c:pt idx="22">
                  <c:v>-1.125</c:v>
                </c:pt>
                <c:pt idx="23">
                  <c:v>-1.75</c:v>
                </c:pt>
                <c:pt idx="24">
                  <c:v>-2.375</c:v>
                </c:pt>
                <c:pt idx="25">
                  <c:v>-3</c:v>
                </c:pt>
                <c:pt idx="26">
                  <c:v>-3.625</c:v>
                </c:pt>
                <c:pt idx="27">
                  <c:v>-4.25</c:v>
                </c:pt>
                <c:pt idx="28">
                  <c:v>-4.875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8-41A0-A5C1-607B0058A994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x2 = (18 - 4x1) /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Sheet1!$A$12:$A$40</c:f>
              <c:numCache>
                <c:formatCode>General</c:formatCode>
                <c:ptCount val="29"/>
                <c:pt idx="0">
                  <c:v>-4.5</c:v>
                </c:pt>
                <c:pt idx="1">
                  <c:v>-4</c:v>
                </c:pt>
                <c:pt idx="2">
                  <c:v>-3.5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-0.5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6.5</c:v>
                </c:pt>
                <c:pt idx="23">
                  <c:v>7</c:v>
                </c:pt>
                <c:pt idx="24">
                  <c:v>7.5</c:v>
                </c:pt>
                <c:pt idx="25">
                  <c:v>8</c:v>
                </c:pt>
                <c:pt idx="26">
                  <c:v>8.5</c:v>
                </c:pt>
                <c:pt idx="27">
                  <c:v>9</c:v>
                </c:pt>
                <c:pt idx="28">
                  <c:v>9.5</c:v>
                </c:pt>
              </c:numCache>
            </c:numRef>
          </c:cat>
          <c:val>
            <c:numRef>
              <c:f>Sheet1!$C$12:$C$40</c:f>
              <c:numCache>
                <c:formatCode>General</c:formatCode>
                <c:ptCount val="29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7.5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5.5</c:v>
                </c:pt>
                <c:pt idx="8">
                  <c:v>5</c:v>
                </c:pt>
                <c:pt idx="9">
                  <c:v>4.5</c:v>
                </c:pt>
                <c:pt idx="10">
                  <c:v>4</c:v>
                </c:pt>
                <c:pt idx="11">
                  <c:v>3.5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  <c:pt idx="18">
                  <c:v>0</c:v>
                </c:pt>
                <c:pt idx="19">
                  <c:v>-0.5</c:v>
                </c:pt>
                <c:pt idx="20">
                  <c:v>-1</c:v>
                </c:pt>
                <c:pt idx="21">
                  <c:v>-1.5</c:v>
                </c:pt>
                <c:pt idx="22">
                  <c:v>-2</c:v>
                </c:pt>
                <c:pt idx="23">
                  <c:v>-2.5</c:v>
                </c:pt>
                <c:pt idx="24">
                  <c:v>-3</c:v>
                </c:pt>
                <c:pt idx="25">
                  <c:v>-3.5</c:v>
                </c:pt>
                <c:pt idx="26">
                  <c:v>-4</c:v>
                </c:pt>
                <c:pt idx="27">
                  <c:v>-4.5</c:v>
                </c:pt>
                <c:pt idx="28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8-41A0-A5C1-607B0058A994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x2 = (-5x1) / 3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Sheet1!$A$12:$A$40</c:f>
              <c:numCache>
                <c:formatCode>General</c:formatCode>
                <c:ptCount val="29"/>
                <c:pt idx="0">
                  <c:v>-4.5</c:v>
                </c:pt>
                <c:pt idx="1">
                  <c:v>-4</c:v>
                </c:pt>
                <c:pt idx="2">
                  <c:v>-3.5</c:v>
                </c:pt>
                <c:pt idx="3">
                  <c:v>-3</c:v>
                </c:pt>
                <c:pt idx="4">
                  <c:v>-2.5</c:v>
                </c:pt>
                <c:pt idx="5">
                  <c:v>-2</c:v>
                </c:pt>
                <c:pt idx="6">
                  <c:v>-1.5</c:v>
                </c:pt>
                <c:pt idx="7">
                  <c:v>-1</c:v>
                </c:pt>
                <c:pt idx="8">
                  <c:v>-0.5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  <c:pt idx="14">
                  <c:v>2.5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6.5</c:v>
                </c:pt>
                <c:pt idx="23">
                  <c:v>7</c:v>
                </c:pt>
                <c:pt idx="24">
                  <c:v>7.5</c:v>
                </c:pt>
                <c:pt idx="25">
                  <c:v>8</c:v>
                </c:pt>
                <c:pt idx="26">
                  <c:v>8.5</c:v>
                </c:pt>
                <c:pt idx="27">
                  <c:v>9</c:v>
                </c:pt>
                <c:pt idx="28">
                  <c:v>9.5</c:v>
                </c:pt>
              </c:numCache>
            </c:numRef>
          </c:cat>
          <c:val>
            <c:numRef>
              <c:f>Sheet1!$D$12:$D$40</c:f>
              <c:numCache>
                <c:formatCode>General</c:formatCode>
                <c:ptCount val="29"/>
                <c:pt idx="0">
                  <c:v>7.5</c:v>
                </c:pt>
                <c:pt idx="1">
                  <c:v>6.666666666666667</c:v>
                </c:pt>
                <c:pt idx="2">
                  <c:v>5.833333333333333</c:v>
                </c:pt>
                <c:pt idx="3">
                  <c:v>5</c:v>
                </c:pt>
                <c:pt idx="4">
                  <c:v>4.166666666666667</c:v>
                </c:pt>
                <c:pt idx="5">
                  <c:v>3.3333333333333335</c:v>
                </c:pt>
                <c:pt idx="6">
                  <c:v>2.5</c:v>
                </c:pt>
                <c:pt idx="7">
                  <c:v>1.6666666666666667</c:v>
                </c:pt>
                <c:pt idx="8">
                  <c:v>0.83333333333333337</c:v>
                </c:pt>
                <c:pt idx="9">
                  <c:v>0</c:v>
                </c:pt>
                <c:pt idx="10">
                  <c:v>-0.83333333333333337</c:v>
                </c:pt>
                <c:pt idx="11">
                  <c:v>-1.6666666666666667</c:v>
                </c:pt>
                <c:pt idx="12">
                  <c:v>-2.5</c:v>
                </c:pt>
                <c:pt idx="13">
                  <c:v>-3.3333333333333335</c:v>
                </c:pt>
                <c:pt idx="14">
                  <c:v>-4.166666666666667</c:v>
                </c:pt>
                <c:pt idx="15">
                  <c:v>-5</c:v>
                </c:pt>
                <c:pt idx="16">
                  <c:v>-5.833333333333333</c:v>
                </c:pt>
                <c:pt idx="17">
                  <c:v>-6.666666666666667</c:v>
                </c:pt>
                <c:pt idx="18">
                  <c:v>-7.5</c:v>
                </c:pt>
                <c:pt idx="19">
                  <c:v>-8.3333333333333339</c:v>
                </c:pt>
                <c:pt idx="20">
                  <c:v>-9.1666666666666661</c:v>
                </c:pt>
                <c:pt idx="21">
                  <c:v>-10</c:v>
                </c:pt>
                <c:pt idx="22">
                  <c:v>-10.833333333333334</c:v>
                </c:pt>
                <c:pt idx="23">
                  <c:v>-11.666666666666666</c:v>
                </c:pt>
                <c:pt idx="24">
                  <c:v>-12.5</c:v>
                </c:pt>
                <c:pt idx="25">
                  <c:v>-13.333333333333334</c:v>
                </c:pt>
                <c:pt idx="26">
                  <c:v>-14.166666666666666</c:v>
                </c:pt>
                <c:pt idx="27">
                  <c:v>-15</c:v>
                </c:pt>
                <c:pt idx="28">
                  <c:v>-15.833333333333334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8-41A0-A5C1-607B0058A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203328"/>
        <c:axId val="233200048"/>
      </c:lineChart>
      <c:catAx>
        <c:axId val="23320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00048"/>
        <c:crosses val="autoZero"/>
        <c:auto val="1"/>
        <c:lblAlgn val="ctr"/>
        <c:lblOffset val="100"/>
        <c:noMultiLvlLbl val="0"/>
      </c:catAx>
      <c:valAx>
        <c:axId val="2332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0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521804</xdr:colOff>
      <xdr:row>13</xdr:row>
      <xdr:rowOff>24018</xdr:rowOff>
    </xdr:from>
    <xdr:to>
      <xdr:col>15</xdr:col>
      <xdr:colOff>256760</xdr:colOff>
      <xdr:row>37</xdr:row>
      <xdr:rowOff>33131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567131</xdr:colOff>
      <xdr:row>20</xdr:row>
      <xdr:rowOff>190270</xdr:rowOff>
    </xdr:from>
    <xdr:to>
      <xdr:col>11</xdr:col>
      <xdr:colOff>497372</xdr:colOff>
      <xdr:row>23</xdr:row>
      <xdr:rowOff>65314</xdr:rowOff>
    </xdr:to>
    <xdr:sp macro="" textlink="">
      <xdr:nvSpPr>
        <xdr:cNvPr id="13" name="Freeform 12"/>
        <xdr:cNvSpPr/>
      </xdr:nvSpPr>
      <xdr:spPr>
        <a:xfrm>
          <a:off x="7833345" y="4000270"/>
          <a:ext cx="1759041" cy="446544"/>
        </a:xfrm>
        <a:custGeom>
          <a:avLst/>
          <a:gdLst>
            <a:gd name="connsiteX0" fmla="*/ 0 w 1775113"/>
            <a:gd name="connsiteY0" fmla="*/ 450272 h 450272"/>
            <a:gd name="connsiteX1" fmla="*/ 0 w 1775113"/>
            <a:gd name="connsiteY1" fmla="*/ 0 h 450272"/>
            <a:gd name="connsiteX2" fmla="*/ 1775113 w 1775113"/>
            <a:gd name="connsiteY2" fmla="*/ 450272 h 450272"/>
            <a:gd name="connsiteX3" fmla="*/ 0 w 1775113"/>
            <a:gd name="connsiteY3" fmla="*/ 450272 h 45027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775113" h="450272">
              <a:moveTo>
                <a:pt x="0" y="450272"/>
              </a:moveTo>
              <a:lnTo>
                <a:pt x="0" y="0"/>
              </a:lnTo>
              <a:lnTo>
                <a:pt x="1775113" y="450272"/>
              </a:lnTo>
              <a:lnTo>
                <a:pt x="0" y="450272"/>
              </a:lnTo>
              <a:close/>
            </a:path>
          </a:pathLst>
        </a:cu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567131</xdr:colOff>
      <xdr:row>20</xdr:row>
      <xdr:rowOff>141822</xdr:rowOff>
    </xdr:from>
    <xdr:to>
      <xdr:col>10</xdr:col>
      <xdr:colOff>577560</xdr:colOff>
      <xdr:row>23</xdr:row>
      <xdr:rowOff>65314</xdr:rowOff>
    </xdr:to>
    <xdr:cxnSp macro="">
      <xdr:nvCxnSpPr>
        <xdr:cNvPr id="3" name="Straight Arrow Connector 2"/>
        <xdr:cNvCxnSpPr>
          <a:stCxn id="13" idx="0"/>
        </xdr:cNvCxnSpPr>
      </xdr:nvCxnSpPr>
      <xdr:spPr>
        <a:xfrm flipV="1">
          <a:off x="7833345" y="3951822"/>
          <a:ext cx="1229629" cy="4949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A10" zoomScale="85" zoomScaleNormal="85" workbookViewId="0">
      <selection activeCell="I45" sqref="I45"/>
    </sheetView>
  </sheetViews>
  <sheetFormatPr defaultRowHeight="15" x14ac:dyDescent="0.25"/>
  <cols>
    <col min="1" max="1" width="20.85546875" customWidth="1"/>
    <col min="2" max="2" width="16.5703125" customWidth="1"/>
    <col min="3" max="3" width="18" customWidth="1"/>
    <col min="4" max="4" width="16.85546875" customWidth="1"/>
  </cols>
  <sheetData>
    <row r="1" spans="1:4" x14ac:dyDescent="0.25">
      <c r="A1" s="1" t="s">
        <v>0</v>
      </c>
    </row>
    <row r="2" spans="1:4" x14ac:dyDescent="0.25">
      <c r="A2" s="1" t="s">
        <v>4</v>
      </c>
    </row>
    <row r="3" spans="1:4" x14ac:dyDescent="0.25">
      <c r="A3" s="2" t="s">
        <v>3</v>
      </c>
    </row>
    <row r="5" spans="1:4" x14ac:dyDescent="0.25">
      <c r="B5" s="2" t="s">
        <v>5</v>
      </c>
    </row>
    <row r="6" spans="1:4" x14ac:dyDescent="0.25">
      <c r="C6" t="s">
        <v>1</v>
      </c>
    </row>
    <row r="7" spans="1:4" x14ac:dyDescent="0.25">
      <c r="D7" t="s">
        <v>10</v>
      </c>
    </row>
    <row r="8" spans="1:4" x14ac:dyDescent="0.25">
      <c r="D8" t="s">
        <v>2</v>
      </c>
    </row>
    <row r="11" spans="1:4" x14ac:dyDescent="0.25">
      <c r="A11" s="4" t="s">
        <v>6</v>
      </c>
      <c r="B11" s="4" t="s">
        <v>7</v>
      </c>
      <c r="C11" s="4" t="s">
        <v>8</v>
      </c>
      <c r="D11" s="4" t="s">
        <v>9</v>
      </c>
    </row>
    <row r="12" spans="1:4" x14ac:dyDescent="0.25">
      <c r="A12" s="3">
        <f t="shared" ref="A12:A19" si="0">A13-0.5</f>
        <v>-4.5</v>
      </c>
      <c r="B12" s="3">
        <f t="shared" ref="B12:B20" si="1">(28-5*A12) / 4</f>
        <v>12.625</v>
      </c>
      <c r="C12" s="3">
        <f t="shared" ref="C12:C20" si="2">(18-4*A12)/4</f>
        <v>9</v>
      </c>
      <c r="D12" s="3">
        <f t="shared" ref="D12:D20" si="3">(-5*A12) / 3</f>
        <v>7.5</v>
      </c>
    </row>
    <row r="13" spans="1:4" x14ac:dyDescent="0.25">
      <c r="A13" s="3">
        <f t="shared" si="0"/>
        <v>-4</v>
      </c>
      <c r="B13" s="3">
        <f t="shared" si="1"/>
        <v>12</v>
      </c>
      <c r="C13" s="3">
        <f t="shared" si="2"/>
        <v>8.5</v>
      </c>
      <c r="D13" s="3">
        <f t="shared" si="3"/>
        <v>6.666666666666667</v>
      </c>
    </row>
    <row r="14" spans="1:4" x14ac:dyDescent="0.25">
      <c r="A14" s="3">
        <f t="shared" si="0"/>
        <v>-3.5</v>
      </c>
      <c r="B14" s="3">
        <f t="shared" si="1"/>
        <v>11.375</v>
      </c>
      <c r="C14" s="3">
        <f t="shared" si="2"/>
        <v>8</v>
      </c>
      <c r="D14" s="3">
        <f t="shared" si="3"/>
        <v>5.833333333333333</v>
      </c>
    </row>
    <row r="15" spans="1:4" x14ac:dyDescent="0.25">
      <c r="A15" s="3">
        <f t="shared" si="0"/>
        <v>-3</v>
      </c>
      <c r="B15" s="3">
        <f t="shared" si="1"/>
        <v>10.75</v>
      </c>
      <c r="C15" s="3">
        <f t="shared" si="2"/>
        <v>7.5</v>
      </c>
      <c r="D15" s="3">
        <f t="shared" si="3"/>
        <v>5</v>
      </c>
    </row>
    <row r="16" spans="1:4" x14ac:dyDescent="0.25">
      <c r="A16" s="3">
        <f t="shared" si="0"/>
        <v>-2.5</v>
      </c>
      <c r="B16" s="3">
        <f t="shared" si="1"/>
        <v>10.125</v>
      </c>
      <c r="C16" s="3">
        <f t="shared" si="2"/>
        <v>7</v>
      </c>
      <c r="D16" s="3">
        <f t="shared" si="3"/>
        <v>4.166666666666667</v>
      </c>
    </row>
    <row r="17" spans="1:4" x14ac:dyDescent="0.25">
      <c r="A17" s="3">
        <f t="shared" si="0"/>
        <v>-2</v>
      </c>
      <c r="B17" s="3">
        <f t="shared" si="1"/>
        <v>9.5</v>
      </c>
      <c r="C17" s="3">
        <f t="shared" si="2"/>
        <v>6.5</v>
      </c>
      <c r="D17" s="3">
        <f t="shared" si="3"/>
        <v>3.3333333333333335</v>
      </c>
    </row>
    <row r="18" spans="1:4" x14ac:dyDescent="0.25">
      <c r="A18" s="3">
        <f t="shared" si="0"/>
        <v>-1.5</v>
      </c>
      <c r="B18" s="3">
        <f t="shared" si="1"/>
        <v>8.875</v>
      </c>
      <c r="C18" s="3">
        <f t="shared" si="2"/>
        <v>6</v>
      </c>
      <c r="D18" s="3">
        <f t="shared" si="3"/>
        <v>2.5</v>
      </c>
    </row>
    <row r="19" spans="1:4" x14ac:dyDescent="0.25">
      <c r="A19" s="3">
        <f t="shared" si="0"/>
        <v>-1</v>
      </c>
      <c r="B19" s="3">
        <f t="shared" si="1"/>
        <v>8.25</v>
      </c>
      <c r="C19" s="3">
        <f t="shared" si="2"/>
        <v>5.5</v>
      </c>
      <c r="D19" s="3">
        <f t="shared" si="3"/>
        <v>1.6666666666666667</v>
      </c>
    </row>
    <row r="20" spans="1:4" x14ac:dyDescent="0.25">
      <c r="A20" s="3">
        <f>A21-0.5</f>
        <v>-0.5</v>
      </c>
      <c r="B20" s="3">
        <f t="shared" si="1"/>
        <v>7.625</v>
      </c>
      <c r="C20" s="3">
        <f t="shared" si="2"/>
        <v>5</v>
      </c>
      <c r="D20" s="3">
        <f t="shared" si="3"/>
        <v>0.83333333333333337</v>
      </c>
    </row>
    <row r="21" spans="1:4" x14ac:dyDescent="0.25">
      <c r="A21" s="3">
        <v>0</v>
      </c>
      <c r="B21" s="3">
        <f>(28-5*A21) / 4</f>
        <v>7</v>
      </c>
      <c r="C21" s="3">
        <f>(18-4*A21)/4</f>
        <v>4.5</v>
      </c>
      <c r="D21" s="3">
        <f>(-5*A21) / 3</f>
        <v>0</v>
      </c>
    </row>
    <row r="22" spans="1:4" x14ac:dyDescent="0.25">
      <c r="A22" s="3">
        <f xml:space="preserve"> A21+ 0.5</f>
        <v>0.5</v>
      </c>
      <c r="B22" s="3">
        <f t="shared" ref="B22:B40" si="4">(28-5*A22) / 4</f>
        <v>6.375</v>
      </c>
      <c r="C22" s="3">
        <f t="shared" ref="C22:C40" si="5">(18-4*A22)/4</f>
        <v>4</v>
      </c>
      <c r="D22" s="3">
        <f t="shared" ref="D22:D40" si="6">(-5*A22) / 3</f>
        <v>-0.83333333333333337</v>
      </c>
    </row>
    <row r="23" spans="1:4" x14ac:dyDescent="0.25">
      <c r="A23" s="3">
        <f t="shared" ref="A23:A40" si="7">A22 + 0.5</f>
        <v>1</v>
      </c>
      <c r="B23" s="3">
        <f t="shared" si="4"/>
        <v>5.75</v>
      </c>
      <c r="C23" s="3">
        <f t="shared" si="5"/>
        <v>3.5</v>
      </c>
      <c r="D23" s="3">
        <f t="shared" si="6"/>
        <v>-1.6666666666666667</v>
      </c>
    </row>
    <row r="24" spans="1:4" x14ac:dyDescent="0.25">
      <c r="A24" s="3">
        <f t="shared" si="7"/>
        <v>1.5</v>
      </c>
      <c r="B24" s="3">
        <f t="shared" si="4"/>
        <v>5.125</v>
      </c>
      <c r="C24" s="3">
        <f t="shared" si="5"/>
        <v>3</v>
      </c>
      <c r="D24" s="3">
        <f t="shared" si="6"/>
        <v>-2.5</v>
      </c>
    </row>
    <row r="25" spans="1:4" x14ac:dyDescent="0.25">
      <c r="A25" s="3">
        <f t="shared" si="7"/>
        <v>2</v>
      </c>
      <c r="B25" s="3">
        <f t="shared" si="4"/>
        <v>4.5</v>
      </c>
      <c r="C25" s="3">
        <f t="shared" si="5"/>
        <v>2.5</v>
      </c>
      <c r="D25" s="3">
        <f t="shared" si="6"/>
        <v>-3.3333333333333335</v>
      </c>
    </row>
    <row r="26" spans="1:4" x14ac:dyDescent="0.25">
      <c r="A26" s="3">
        <f t="shared" si="7"/>
        <v>2.5</v>
      </c>
      <c r="B26" s="3">
        <f t="shared" si="4"/>
        <v>3.875</v>
      </c>
      <c r="C26" s="3">
        <f t="shared" si="5"/>
        <v>2</v>
      </c>
      <c r="D26" s="3">
        <f t="shared" si="6"/>
        <v>-4.166666666666667</v>
      </c>
    </row>
    <row r="27" spans="1:4" x14ac:dyDescent="0.25">
      <c r="A27" s="3">
        <f t="shared" si="7"/>
        <v>3</v>
      </c>
      <c r="B27" s="3">
        <f t="shared" si="4"/>
        <v>3.25</v>
      </c>
      <c r="C27" s="3">
        <f t="shared" si="5"/>
        <v>1.5</v>
      </c>
      <c r="D27" s="3">
        <f t="shared" si="6"/>
        <v>-5</v>
      </c>
    </row>
    <row r="28" spans="1:4" x14ac:dyDescent="0.25">
      <c r="A28" s="3">
        <f t="shared" si="7"/>
        <v>3.5</v>
      </c>
      <c r="B28" s="3">
        <f t="shared" si="4"/>
        <v>2.625</v>
      </c>
      <c r="C28" s="3">
        <f t="shared" si="5"/>
        <v>1</v>
      </c>
      <c r="D28" s="3">
        <f t="shared" si="6"/>
        <v>-5.833333333333333</v>
      </c>
    </row>
    <row r="29" spans="1:4" x14ac:dyDescent="0.25">
      <c r="A29" s="3">
        <f t="shared" si="7"/>
        <v>4</v>
      </c>
      <c r="B29" s="3">
        <f t="shared" si="4"/>
        <v>2</v>
      </c>
      <c r="C29" s="3">
        <f t="shared" si="5"/>
        <v>0.5</v>
      </c>
      <c r="D29" s="3">
        <f t="shared" si="6"/>
        <v>-6.666666666666667</v>
      </c>
    </row>
    <row r="30" spans="1:4" x14ac:dyDescent="0.25">
      <c r="A30" s="3">
        <f t="shared" si="7"/>
        <v>4.5</v>
      </c>
      <c r="B30" s="3">
        <f t="shared" si="4"/>
        <v>1.375</v>
      </c>
      <c r="C30" s="3">
        <f t="shared" si="5"/>
        <v>0</v>
      </c>
      <c r="D30" s="3">
        <f t="shared" si="6"/>
        <v>-7.5</v>
      </c>
    </row>
    <row r="31" spans="1:4" x14ac:dyDescent="0.25">
      <c r="A31" s="3">
        <f t="shared" si="7"/>
        <v>5</v>
      </c>
      <c r="B31" s="3">
        <f t="shared" si="4"/>
        <v>0.75</v>
      </c>
      <c r="C31" s="3">
        <f t="shared" si="5"/>
        <v>-0.5</v>
      </c>
      <c r="D31" s="3">
        <f t="shared" si="6"/>
        <v>-8.3333333333333339</v>
      </c>
    </row>
    <row r="32" spans="1:4" x14ac:dyDescent="0.25">
      <c r="A32" s="3">
        <f t="shared" si="7"/>
        <v>5.5</v>
      </c>
      <c r="B32" s="3">
        <f t="shared" si="4"/>
        <v>0.125</v>
      </c>
      <c r="C32" s="3">
        <f t="shared" si="5"/>
        <v>-1</v>
      </c>
      <c r="D32" s="3">
        <f t="shared" si="6"/>
        <v>-9.1666666666666661</v>
      </c>
    </row>
    <row r="33" spans="1:4" x14ac:dyDescent="0.25">
      <c r="A33" s="3">
        <f t="shared" si="7"/>
        <v>6</v>
      </c>
      <c r="B33" s="3">
        <f t="shared" si="4"/>
        <v>-0.5</v>
      </c>
      <c r="C33" s="3">
        <f t="shared" si="5"/>
        <v>-1.5</v>
      </c>
      <c r="D33" s="3">
        <f t="shared" si="6"/>
        <v>-10</v>
      </c>
    </row>
    <row r="34" spans="1:4" x14ac:dyDescent="0.25">
      <c r="A34" s="3">
        <f t="shared" si="7"/>
        <v>6.5</v>
      </c>
      <c r="B34" s="3">
        <f t="shared" si="4"/>
        <v>-1.125</v>
      </c>
      <c r="C34" s="3">
        <f t="shared" si="5"/>
        <v>-2</v>
      </c>
      <c r="D34" s="3">
        <f t="shared" si="6"/>
        <v>-10.833333333333334</v>
      </c>
    </row>
    <row r="35" spans="1:4" x14ac:dyDescent="0.25">
      <c r="A35" s="3">
        <f t="shared" si="7"/>
        <v>7</v>
      </c>
      <c r="B35" s="3">
        <f t="shared" si="4"/>
        <v>-1.75</v>
      </c>
      <c r="C35" s="3">
        <f t="shared" si="5"/>
        <v>-2.5</v>
      </c>
      <c r="D35" s="3">
        <f t="shared" si="6"/>
        <v>-11.666666666666666</v>
      </c>
    </row>
    <row r="36" spans="1:4" x14ac:dyDescent="0.25">
      <c r="A36" s="3">
        <f t="shared" si="7"/>
        <v>7.5</v>
      </c>
      <c r="B36" s="3">
        <f t="shared" si="4"/>
        <v>-2.375</v>
      </c>
      <c r="C36" s="3">
        <f t="shared" si="5"/>
        <v>-3</v>
      </c>
      <c r="D36" s="3">
        <f t="shared" si="6"/>
        <v>-12.5</v>
      </c>
    </row>
    <row r="37" spans="1:4" x14ac:dyDescent="0.25">
      <c r="A37" s="3">
        <f t="shared" si="7"/>
        <v>8</v>
      </c>
      <c r="B37" s="3">
        <f t="shared" si="4"/>
        <v>-3</v>
      </c>
      <c r="C37" s="3">
        <f t="shared" si="5"/>
        <v>-3.5</v>
      </c>
      <c r="D37" s="3">
        <f t="shared" si="6"/>
        <v>-13.333333333333334</v>
      </c>
    </row>
    <row r="38" spans="1:4" x14ac:dyDescent="0.25">
      <c r="A38" s="3">
        <f t="shared" si="7"/>
        <v>8.5</v>
      </c>
      <c r="B38" s="3">
        <f t="shared" si="4"/>
        <v>-3.625</v>
      </c>
      <c r="C38" s="3">
        <f t="shared" si="5"/>
        <v>-4</v>
      </c>
      <c r="D38" s="3">
        <f t="shared" si="6"/>
        <v>-14.166666666666666</v>
      </c>
    </row>
    <row r="39" spans="1:4" x14ac:dyDescent="0.25">
      <c r="A39" s="3">
        <f t="shared" si="7"/>
        <v>9</v>
      </c>
      <c r="B39" s="3">
        <f t="shared" si="4"/>
        <v>-4.25</v>
      </c>
      <c r="C39" s="3">
        <f t="shared" si="5"/>
        <v>-4.5</v>
      </c>
      <c r="D39" s="3">
        <f t="shared" si="6"/>
        <v>-15</v>
      </c>
    </row>
    <row r="40" spans="1:4" x14ac:dyDescent="0.25">
      <c r="A40" s="3">
        <f t="shared" si="7"/>
        <v>9.5</v>
      </c>
      <c r="B40" s="3">
        <f t="shared" si="4"/>
        <v>-4.875</v>
      </c>
      <c r="C40" s="3">
        <f t="shared" si="5"/>
        <v>-5</v>
      </c>
      <c r="D40" s="3">
        <f t="shared" si="6"/>
        <v>-15.833333333333334</v>
      </c>
    </row>
    <row r="44" spans="1:4" x14ac:dyDescent="0.25">
      <c r="A44" s="5" t="s">
        <v>11</v>
      </c>
      <c r="B44" s="5" t="s">
        <v>12</v>
      </c>
    </row>
    <row r="45" spans="1:4" x14ac:dyDescent="0.25">
      <c r="A45" s="3">
        <v>-16.799999999999986</v>
      </c>
      <c r="B45" s="3">
        <f>(28-5*A45)/4 +(5*A45)/3</f>
        <v>0</v>
      </c>
    </row>
    <row r="46" spans="1:4" x14ac:dyDescent="0.25">
      <c r="A46" s="3">
        <f>(28-4*B46)/5 + (3*B46)/5</f>
        <v>0</v>
      </c>
      <c r="B46" s="3">
        <v>27.999999999999975</v>
      </c>
    </row>
    <row r="48" spans="1:4" x14ac:dyDescent="0.25">
      <c r="A48" t="s">
        <v>13</v>
      </c>
    </row>
  </sheetData>
  <dataConsolidate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Trường Sơn</dc:creator>
  <cp:lastModifiedBy>Trường Sơn</cp:lastModifiedBy>
  <dcterms:created xsi:type="dcterms:W3CDTF">2021-04-06T07:07:35Z</dcterms:created>
  <dcterms:modified xsi:type="dcterms:W3CDTF">2021-04-07T06:57:33Z</dcterms:modified>
</cp:coreProperties>
</file>