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8445"/>
  </bookViews>
  <sheets>
    <sheet name="DinhMuc(PL2)" sheetId="1" r:id="rId1"/>
  </sheets>
  <externalReferences>
    <externalReference r:id="rId2"/>
  </externalReferences>
  <definedNames>
    <definedName name="_Fill" hidden="1">#REF!</definedName>
    <definedName name="CT_CDCHITIET">'[1]CAN DOI CHITIET'!$B$5:$B$70</definedName>
    <definedName name="CHITIETSODU">[1]BANGSDDK!$B$2:$B$100</definedName>
    <definedName name="DUCO">[1]BANGSDDK!$D$2:$D$100</definedName>
    <definedName name="DUCO_CDCHITIET">'[1]CAN DOI CHITIET'!$H$5:$H$70</definedName>
    <definedName name="DUNO">[1]BANGSDDK!$C$2:$C$100</definedName>
    <definedName name="DUNO_CDCHITIET">'[1]CAN DOI CHITIET'!$G$5:$G$70</definedName>
    <definedName name="HAMDOTIM">#REF!</definedName>
    <definedName name="HAMLUANLY">#REF!</definedName>
    <definedName name="HAMVECHUOI">#REF!</definedName>
    <definedName name="HAMVENGAYGIO">#REF!</definedName>
    <definedName name="HAMVESO">#REF!</definedName>
    <definedName name="HAMVETHONGKE">#REF!</definedName>
    <definedName name="KIEUDULIEU">#REF!</definedName>
    <definedName name="TK_CDCHITIET">'[1]CAN DOI CHITIET'!$A$5:$A$70</definedName>
    <definedName name="TKSODU">[1]BANGSDDK!$A$2:$A$100</definedName>
  </definedNames>
  <calcPr calcId="124519" refMode="R1C1"/>
</workbook>
</file>

<file path=xl/calcChain.xml><?xml version="1.0" encoding="utf-8"?>
<calcChain xmlns="http://schemas.openxmlformats.org/spreadsheetml/2006/main">
  <c r="F7" i="1"/>
  <c r="H7" s="1"/>
  <c r="H9" s="1"/>
</calcChain>
</file>

<file path=xl/sharedStrings.xml><?xml version="1.0" encoding="utf-8"?>
<sst xmlns="http://schemas.openxmlformats.org/spreadsheetml/2006/main" count="22" uniqueCount="22">
  <si>
    <t>STT</t>
  </si>
  <si>
    <t>Tên nguyên liệu, hàng hóa</t>
  </si>
  <si>
    <t>ĐVT</t>
  </si>
  <si>
    <t>Số lượng tiêu hao theo ĐM</t>
  </si>
  <si>
    <t>Số lượng theo thực tế SX</t>
  </si>
  <si>
    <t xml:space="preserve">Chênh lệch </t>
  </si>
  <si>
    <t>Phụ ghi</t>
  </si>
  <si>
    <t>Lượng</t>
  </si>
  <si>
    <t>Đơn giá BQ</t>
  </si>
  <si>
    <t>Tiền</t>
  </si>
  <si>
    <t>boät ñaù</t>
  </si>
  <si>
    <t>Kg</t>
  </si>
  <si>
    <t>Không tính vào chi phí được trừ</t>
  </si>
  <si>
    <t>Tổng cộng</t>
  </si>
  <si>
    <t xml:space="preserve">             Giám đốc</t>
  </si>
  <si>
    <t xml:space="preserve">                            Kế toán trưởng</t>
  </si>
  <si>
    <t xml:space="preserve">                   Người lập bảng</t>
  </si>
  <si>
    <t>BẢNG KÊ CHI PHÍ NGUYÊN LIỆU VƯỢT MỨC TIÊU HAO HỢP LÝ NĂM 2010-2012</t>
  </si>
  <si>
    <t xml:space="preserve">PHỤ LỤC </t>
  </si>
  <si>
    <t xml:space="preserve"> Ngày ……tháng…….năm 2014</t>
  </si>
  <si>
    <t xml:space="preserve">     Ngày      tháng      năm 2014</t>
  </si>
  <si>
    <t>ĐẸT CHỈ LẤY NGUYÊN CHÍNH THÔI LÀM THEO MẪU NÀY GỬI CHO ANH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</si>
</sst>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_(* #,##0_);_(* \(#,##0\);_(* &quot;-&quot;??_);_(@_)"/>
    <numFmt numFmtId="166" formatCode="dd/mm/yy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27">
    <font>
      <sz val="12"/>
      <name val=".VnTime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indexed="56"/>
      <name val="Times New Roman"/>
      <family val="1"/>
    </font>
    <font>
      <i/>
      <sz val="11"/>
      <color indexed="56"/>
      <name val="Times New Roman"/>
      <family val="1"/>
    </font>
    <font>
      <sz val="11"/>
      <color indexed="60"/>
      <name val="Times New Roman"/>
      <family val="1"/>
    </font>
    <font>
      <b/>
      <sz val="14"/>
      <name val="Times New Roman"/>
      <family val="1"/>
      <charset val="163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color indexed="8"/>
      <name val="Calibri"/>
      <family val="2"/>
    </font>
    <font>
      <sz val="12"/>
      <name val=".VnTime"/>
      <family val="2"/>
    </font>
    <font>
      <sz val="8"/>
      <name val="Times New Roman"/>
      <family val="1"/>
    </font>
    <font>
      <sz val="10"/>
      <name val="VNI-Times"/>
    </font>
    <font>
      <b/>
      <sz val="8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60"/>
      <name val="Times New Roman"/>
      <family val="1"/>
    </font>
    <font>
      <sz val="12"/>
      <name val="vni-timea"/>
    </font>
    <font>
      <sz val="10"/>
      <name val="Arial"/>
      <family val="2"/>
    </font>
    <font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1">
    <xf numFmtId="0" fontId="0" fillId="0" borderId="0"/>
    <xf numFmtId="164" fontId="12" fillId="0" borderId="0" applyFont="0" applyFill="0" applyBorder="0" applyAlignment="0" applyProtection="0"/>
    <xf numFmtId="0" fontId="8" fillId="0" borderId="0"/>
    <xf numFmtId="0" fontId="11" fillId="0" borderId="0"/>
    <xf numFmtId="164" fontId="20" fillId="0" borderId="0" applyFont="0" applyFill="0" applyBorder="0" applyAlignment="0" applyProtection="0"/>
    <xf numFmtId="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4" fontId="22" fillId="0" borderId="0">
      <alignment horizontal="center" vertical="center"/>
    </xf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24" fillId="0" borderId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6" fillId="0" borderId="0"/>
  </cellStyleXfs>
  <cellXfs count="68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wrapText="1"/>
    </xf>
    <xf numFmtId="49" fontId="10" fillId="0" borderId="0" xfId="2" applyNumberFormat="1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1" fillId="0" borderId="0" xfId="3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2" applyNumberFormat="1" applyFont="1" applyBorder="1" applyAlignment="1">
      <alignment horizontal="center" vertical="center"/>
    </xf>
    <xf numFmtId="0" fontId="2" fillId="0" borderId="0" xfId="2" applyFont="1" applyBorder="1" applyAlignment="1">
      <alignment horizontal="center"/>
    </xf>
    <xf numFmtId="0" fontId="2" fillId="0" borderId="0" xfId="2" applyFont="1" applyBorder="1"/>
    <xf numFmtId="0" fontId="2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" fillId="0" borderId="0" xfId="2" applyNumberFormat="1" applyFont="1" applyBorder="1" applyAlignment="1">
      <alignment horizontal="center" vertical="center" wrapText="1"/>
    </xf>
    <xf numFmtId="165" fontId="4" fillId="0" borderId="0" xfId="1" applyNumberFormat="1" applyFont="1" applyBorder="1"/>
    <xf numFmtId="0" fontId="5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wrapText="1"/>
    </xf>
    <xf numFmtId="0" fontId="6" fillId="0" borderId="0" xfId="2" applyNumberFormat="1" applyFont="1" applyBorder="1" applyAlignment="1">
      <alignment vertical="center"/>
    </xf>
    <xf numFmtId="0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Border="1" applyAlignment="1">
      <alignment vertical="center"/>
    </xf>
    <xf numFmtId="0" fontId="2" fillId="0" borderId="0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4" fillId="0" borderId="7" xfId="0" applyFont="1" applyFill="1" applyBorder="1"/>
    <xf numFmtId="166" fontId="13" fillId="0" borderId="8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7" xfId="0" applyNumberFormat="1" applyFont="1" applyBorder="1"/>
    <xf numFmtId="3" fontId="15" fillId="0" borderId="7" xfId="0" applyNumberFormat="1" applyFont="1" applyBorder="1"/>
    <xf numFmtId="165" fontId="15" fillId="0" borderId="7" xfId="1" applyNumberFormat="1" applyFont="1" applyBorder="1"/>
    <xf numFmtId="0" fontId="8" fillId="0" borderId="7" xfId="0" applyFont="1" applyBorder="1" applyAlignment="1"/>
    <xf numFmtId="0" fontId="13" fillId="0" borderId="8" xfId="0" applyFont="1" applyBorder="1"/>
    <xf numFmtId="166" fontId="13" fillId="0" borderId="8" xfId="0" applyNumberFormat="1" applyFont="1" applyBorder="1" applyAlignment="1"/>
    <xf numFmtId="3" fontId="13" fillId="0" borderId="8" xfId="0" applyNumberFormat="1" applyFont="1" applyBorder="1" applyAlignment="1"/>
    <xf numFmtId="3" fontId="13" fillId="0" borderId="8" xfId="0" applyNumberFormat="1" applyFont="1" applyBorder="1"/>
    <xf numFmtId="4" fontId="13" fillId="0" borderId="8" xfId="0" applyNumberFormat="1" applyFont="1" applyBorder="1"/>
    <xf numFmtId="0" fontId="13" fillId="0" borderId="8" xfId="0" applyFont="1" applyBorder="1" applyAlignment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/>
    <xf numFmtId="0" fontId="16" fillId="0" borderId="0" xfId="0" applyFont="1"/>
    <xf numFmtId="0" fontId="16" fillId="0" borderId="0" xfId="0" applyNumberFormat="1" applyFont="1"/>
    <xf numFmtId="0" fontId="17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3" fontId="2" fillId="0" borderId="0" xfId="0" applyNumberFormat="1" applyFont="1"/>
    <xf numFmtId="0" fontId="7" fillId="0" borderId="0" xfId="0" applyFont="1" applyAlignment="1">
      <alignment horizontal="center"/>
    </xf>
    <xf numFmtId="49" fontId="9" fillId="0" borderId="0" xfId="2" applyNumberFormat="1" applyFont="1" applyBorder="1" applyAlignment="1">
      <alignment horizontal="center" vertical="center"/>
    </xf>
    <xf numFmtId="0" fontId="2" fillId="0" borderId="0" xfId="2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21">
    <cellStyle name="Comma" xfId="1" builtinId="3"/>
    <cellStyle name="Comma 2" xfId="4"/>
    <cellStyle name="Comma0" xfId="5"/>
    <cellStyle name="Currency0" xfId="6"/>
    <cellStyle name="Date" xfId="7"/>
    <cellStyle name="Fixed" xfId="8"/>
    <cellStyle name="Normal" xfId="0" builtinId="0"/>
    <cellStyle name="Normal 2" xfId="2"/>
    <cellStyle name="Normal_Sheet1" xfId="3"/>
    <cellStyle name="Style01" xfId="9"/>
    <cellStyle name="똿뗦먛귟 [0.00]_PRODUCT DETAIL Q1" xfId="10"/>
    <cellStyle name="똿뗦먛귟_PRODUCT DETAIL Q1" xfId="11"/>
    <cellStyle name="믅됞 [0.00]_PRODUCT DETAIL Q1" xfId="12"/>
    <cellStyle name="믅됞_PRODUCT DETAIL Q1" xfId="13"/>
    <cellStyle name="백분율_HOBONG" xfId="14"/>
    <cellStyle name="뷭?_BOOKSHIP" xfId="15"/>
    <cellStyle name="콤마 [0]_1202" xfId="16"/>
    <cellStyle name="콤마_1202" xfId="17"/>
    <cellStyle name="통화 [0]_1202" xfId="18"/>
    <cellStyle name="통화_1202" xfId="19"/>
    <cellStyle name="표준_(정보부문)월별인원계획" xfId="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TAP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GDMTK"/>
      <sheetName val="BANGDMDOITUONG"/>
      <sheetName val="BANGSDDK"/>
      <sheetName val="BANGPSTH"/>
      <sheetName val="BCTM"/>
      <sheetName val="BCCDCTTK"/>
      <sheetName val="BCTHTK111"/>
      <sheetName val="HE THONG CHU T "/>
      <sheetName val="BANG PBO CF"/>
      <sheetName val="BKE NXT_NVL BQGQCK"/>
      <sheetName val="BKE NXT_NVL BQGQLH"/>
      <sheetName val="BANGT.HOP NXT_NVL"/>
      <sheetName val="BANG LUONG"/>
      <sheetName val="THUETN"/>
      <sheetName val="BUTTOANLUONG"/>
      <sheetName val="KHTSCD"/>
      <sheetName val="BANGKE NXT_HH PPBQLH"/>
      <sheetName val="BANGT.HOP NXT_HH"/>
      <sheetName val="XEM"/>
      <sheetName val="SO CHITIET HH"/>
      <sheetName val="PB.NVLCHINH"/>
      <sheetName val="PB. NVLPHU"/>
      <sheetName val="PB. NHIENLIEU"/>
      <sheetName val="CPNVL"/>
      <sheetName val="CPNC"/>
      <sheetName val="CPQLC"/>
      <sheetName val="GTSP"/>
      <sheetName val="DGIA BAN"/>
      <sheetName val="CHITIET DT"/>
      <sheetName val="T.HOP DT"/>
      <sheetName val="BKETCHUYENCK"/>
      <sheetName val="SOCAI TKCHITIET"/>
      <sheetName val="SO CAI"/>
      <sheetName val="SO TONG HOP"/>
      <sheetName val="CAN DOI 3 SO"/>
      <sheetName val="CAN DOI CHITIET"/>
      <sheetName val="Sheet1"/>
      <sheetName val="BANG CD ketoan"/>
      <sheetName val="KQ HDSXKD"/>
      <sheetName val="Sheet2"/>
      <sheetName val="Sheet3"/>
    </sheetNames>
    <sheetDataSet>
      <sheetData sheetId="0"/>
      <sheetData sheetId="1"/>
      <sheetData sheetId="2" refreshError="1">
        <row r="2">
          <cell r="A2" t="str">
            <v>TAØI KHOAØN</v>
          </cell>
          <cell r="B2" t="str">
            <v>CHI TIEÁT</v>
          </cell>
          <cell r="C2" t="str">
            <v>DÖ NÔÏ</v>
          </cell>
          <cell r="D2" t="str">
            <v>DÖ COÙ</v>
          </cell>
        </row>
        <row r="3">
          <cell r="A3">
            <v>111</v>
          </cell>
          <cell r="B3">
            <v>1111</v>
          </cell>
          <cell r="C3">
            <v>500000000</v>
          </cell>
        </row>
        <row r="4">
          <cell r="A4">
            <v>112</v>
          </cell>
          <cell r="B4" t="str">
            <v>ACB</v>
          </cell>
          <cell r="C4">
            <v>100000000</v>
          </cell>
        </row>
        <row r="5">
          <cell r="A5">
            <v>141</v>
          </cell>
          <cell r="B5" t="str">
            <v>NV001</v>
          </cell>
          <cell r="C5">
            <v>1200000</v>
          </cell>
        </row>
        <row r="6">
          <cell r="A6">
            <v>141</v>
          </cell>
          <cell r="B6" t="str">
            <v>NV002</v>
          </cell>
          <cell r="C6">
            <v>1300000</v>
          </cell>
        </row>
        <row r="7">
          <cell r="A7">
            <v>141</v>
          </cell>
          <cell r="B7" t="str">
            <v>NV003</v>
          </cell>
          <cell r="C7">
            <v>1400000</v>
          </cell>
        </row>
        <row r="8">
          <cell r="A8">
            <v>142</v>
          </cell>
          <cell r="B8" t="str">
            <v>PX1</v>
          </cell>
          <cell r="C8">
            <v>5400000</v>
          </cell>
        </row>
        <row r="9">
          <cell r="A9">
            <v>152</v>
          </cell>
          <cell r="B9" t="str">
            <v>XXAA1</v>
          </cell>
          <cell r="C9">
            <v>50000000</v>
          </cell>
        </row>
        <row r="10">
          <cell r="A10">
            <v>152</v>
          </cell>
          <cell r="B10" t="str">
            <v>XXAA2</v>
          </cell>
          <cell r="C10">
            <v>55000000</v>
          </cell>
        </row>
        <row r="11">
          <cell r="A11">
            <v>152</v>
          </cell>
          <cell r="B11" t="str">
            <v>XXAA3</v>
          </cell>
          <cell r="C11">
            <v>60000000</v>
          </cell>
        </row>
        <row r="12">
          <cell r="A12">
            <v>152</v>
          </cell>
          <cell r="B12" t="str">
            <v>XXAA4</v>
          </cell>
          <cell r="C12">
            <v>65000000</v>
          </cell>
        </row>
        <row r="13">
          <cell r="A13">
            <v>152</v>
          </cell>
          <cell r="B13" t="str">
            <v>XXAA5</v>
          </cell>
          <cell r="C13">
            <v>70000000</v>
          </cell>
        </row>
        <row r="14">
          <cell r="A14">
            <v>211</v>
          </cell>
          <cell r="B14" t="str">
            <v>VPCT</v>
          </cell>
          <cell r="C14">
            <v>18000000</v>
          </cell>
        </row>
        <row r="15">
          <cell r="A15">
            <v>211</v>
          </cell>
          <cell r="B15" t="str">
            <v>PX1</v>
          </cell>
          <cell r="C15">
            <v>68000000</v>
          </cell>
        </row>
        <row r="16">
          <cell r="A16">
            <v>211</v>
          </cell>
          <cell r="B16" t="str">
            <v>CH1</v>
          </cell>
          <cell r="C16">
            <v>15000000</v>
          </cell>
        </row>
        <row r="17">
          <cell r="A17">
            <v>411</v>
          </cell>
          <cell r="D17">
            <v>1010300000</v>
          </cell>
        </row>
        <row r="100">
          <cell r="A100" t="str">
            <v>END</v>
          </cell>
          <cell r="B100" t="str">
            <v>END</v>
          </cell>
          <cell r="C100" t="str">
            <v>END</v>
          </cell>
          <cell r="D100" t="str">
            <v>END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>
        <row r="5">
          <cell r="A5">
            <v>111</v>
          </cell>
          <cell r="B5">
            <v>1111</v>
          </cell>
          <cell r="G5">
            <v>501084000</v>
          </cell>
          <cell r="H5">
            <v>0</v>
          </cell>
        </row>
        <row r="6">
          <cell r="A6">
            <v>112</v>
          </cell>
          <cell r="B6" t="str">
            <v>ACB</v>
          </cell>
          <cell r="G6">
            <v>57700000</v>
          </cell>
          <cell r="H6">
            <v>0</v>
          </cell>
        </row>
        <row r="7">
          <cell r="A7">
            <v>112</v>
          </cell>
          <cell r="B7" t="str">
            <v>VCB</v>
          </cell>
          <cell r="G7">
            <v>7120000</v>
          </cell>
          <cell r="H7">
            <v>0</v>
          </cell>
        </row>
        <row r="8">
          <cell r="A8">
            <v>131</v>
          </cell>
          <cell r="B8" t="str">
            <v>KH001</v>
          </cell>
          <cell r="G8">
            <v>0</v>
          </cell>
          <cell r="H8">
            <v>2000000</v>
          </cell>
        </row>
        <row r="9">
          <cell r="A9">
            <v>131</v>
          </cell>
          <cell r="B9" t="str">
            <v>KH002</v>
          </cell>
          <cell r="G9">
            <v>0</v>
          </cell>
          <cell r="H9">
            <v>2000000</v>
          </cell>
        </row>
        <row r="10">
          <cell r="A10">
            <v>131</v>
          </cell>
          <cell r="B10" t="str">
            <v>KH003</v>
          </cell>
          <cell r="G10">
            <v>0</v>
          </cell>
          <cell r="H10">
            <v>0</v>
          </cell>
        </row>
        <row r="11">
          <cell r="A11">
            <v>133</v>
          </cell>
          <cell r="B11">
            <v>1331</v>
          </cell>
          <cell r="G11">
            <v>46548000</v>
          </cell>
          <cell r="H11">
            <v>0</v>
          </cell>
        </row>
        <row r="12">
          <cell r="A12">
            <v>133</v>
          </cell>
          <cell r="B12">
            <v>1332</v>
          </cell>
          <cell r="G12">
            <v>0</v>
          </cell>
          <cell r="H12">
            <v>0</v>
          </cell>
        </row>
        <row r="13">
          <cell r="A13">
            <v>138</v>
          </cell>
          <cell r="B13" t="str">
            <v>CH1</v>
          </cell>
          <cell r="G13">
            <v>12011564</v>
          </cell>
          <cell r="H13">
            <v>0</v>
          </cell>
        </row>
        <row r="14">
          <cell r="A14">
            <v>141</v>
          </cell>
          <cell r="B14" t="str">
            <v>NV001</v>
          </cell>
          <cell r="G14">
            <v>200000</v>
          </cell>
          <cell r="H14">
            <v>0</v>
          </cell>
        </row>
        <row r="15">
          <cell r="A15">
            <v>141</v>
          </cell>
          <cell r="B15" t="str">
            <v>NV002</v>
          </cell>
          <cell r="G15">
            <v>1680000</v>
          </cell>
          <cell r="H15">
            <v>0</v>
          </cell>
        </row>
        <row r="16">
          <cell r="A16">
            <v>141</v>
          </cell>
          <cell r="B16" t="str">
            <v>NV003</v>
          </cell>
          <cell r="G16">
            <v>4000000</v>
          </cell>
          <cell r="H16">
            <v>0</v>
          </cell>
        </row>
        <row r="17">
          <cell r="A17">
            <v>142</v>
          </cell>
          <cell r="B17" t="str">
            <v>VPCT</v>
          </cell>
          <cell r="G17">
            <v>3000000</v>
          </cell>
          <cell r="H17">
            <v>0</v>
          </cell>
        </row>
        <row r="18">
          <cell r="A18">
            <v>142</v>
          </cell>
          <cell r="B18" t="str">
            <v>CH1</v>
          </cell>
          <cell r="G18">
            <v>3000000</v>
          </cell>
          <cell r="H18">
            <v>0</v>
          </cell>
        </row>
        <row r="19">
          <cell r="A19">
            <v>142</v>
          </cell>
          <cell r="B19" t="str">
            <v>PX1</v>
          </cell>
          <cell r="G19">
            <v>8800000</v>
          </cell>
          <cell r="H19">
            <v>0</v>
          </cell>
        </row>
        <row r="20">
          <cell r="A20">
            <v>152</v>
          </cell>
          <cell r="B20" t="str">
            <v>XXAA1</v>
          </cell>
          <cell r="G20">
            <v>48218519</v>
          </cell>
          <cell r="H20">
            <v>0</v>
          </cell>
        </row>
        <row r="21">
          <cell r="A21">
            <v>152</v>
          </cell>
          <cell r="B21" t="str">
            <v>XXAA2</v>
          </cell>
          <cell r="G21">
            <v>55649510</v>
          </cell>
          <cell r="H21">
            <v>0</v>
          </cell>
        </row>
        <row r="22">
          <cell r="A22">
            <v>152</v>
          </cell>
          <cell r="B22" t="str">
            <v>XXAA3</v>
          </cell>
          <cell r="G22">
            <v>61455062</v>
          </cell>
          <cell r="H22">
            <v>0</v>
          </cell>
        </row>
        <row r="23">
          <cell r="A23">
            <v>152</v>
          </cell>
          <cell r="B23" t="str">
            <v>XXAA4</v>
          </cell>
          <cell r="G23">
            <v>100240000</v>
          </cell>
          <cell r="H23">
            <v>0</v>
          </cell>
        </row>
        <row r="24">
          <cell r="A24">
            <v>152</v>
          </cell>
          <cell r="B24" t="str">
            <v>XXAA5</v>
          </cell>
          <cell r="G24">
            <v>104200000</v>
          </cell>
          <cell r="H24">
            <v>0</v>
          </cell>
        </row>
        <row r="25">
          <cell r="A25">
            <v>152</v>
          </cell>
          <cell r="B25" t="str">
            <v>XXAA6</v>
          </cell>
          <cell r="G25">
            <v>8000000</v>
          </cell>
          <cell r="H25">
            <v>0</v>
          </cell>
        </row>
        <row r="26">
          <cell r="A26">
            <v>152</v>
          </cell>
          <cell r="B26" t="str">
            <v>XXAA7</v>
          </cell>
          <cell r="G26">
            <v>2000000</v>
          </cell>
          <cell r="H26">
            <v>0</v>
          </cell>
        </row>
        <row r="27">
          <cell r="A27">
            <v>154</v>
          </cell>
          <cell r="B27" t="str">
            <v>PX1</v>
          </cell>
          <cell r="G27">
            <v>0</v>
          </cell>
          <cell r="H27">
            <v>0</v>
          </cell>
        </row>
        <row r="28">
          <cell r="A28">
            <v>155</v>
          </cell>
          <cell r="B28" t="str">
            <v>SPA</v>
          </cell>
          <cell r="G28">
            <v>20342389.329999998</v>
          </cell>
          <cell r="H28">
            <v>0</v>
          </cell>
        </row>
        <row r="29">
          <cell r="A29">
            <v>155</v>
          </cell>
          <cell r="B29" t="str">
            <v>SPB</v>
          </cell>
          <cell r="G29">
            <v>2300099.9400000013</v>
          </cell>
          <cell r="H29">
            <v>0</v>
          </cell>
        </row>
        <row r="30">
          <cell r="A30">
            <v>155</v>
          </cell>
          <cell r="B30" t="str">
            <v>SPC</v>
          </cell>
          <cell r="G30">
            <v>4828080.7300000004</v>
          </cell>
          <cell r="H30">
            <v>0</v>
          </cell>
        </row>
        <row r="31">
          <cell r="A31">
            <v>156</v>
          </cell>
          <cell r="B31" t="str">
            <v>HH01</v>
          </cell>
          <cell r="G31">
            <v>106553746</v>
          </cell>
          <cell r="H31">
            <v>0</v>
          </cell>
        </row>
        <row r="32">
          <cell r="A32">
            <v>156</v>
          </cell>
          <cell r="B32" t="str">
            <v>HH02</v>
          </cell>
          <cell r="G32">
            <v>52126133</v>
          </cell>
          <cell r="H32">
            <v>0</v>
          </cell>
        </row>
        <row r="33">
          <cell r="A33">
            <v>211</v>
          </cell>
          <cell r="B33" t="str">
            <v>VPCT</v>
          </cell>
          <cell r="G33">
            <v>51000000</v>
          </cell>
          <cell r="H33">
            <v>0</v>
          </cell>
        </row>
        <row r="34">
          <cell r="A34">
            <v>211</v>
          </cell>
          <cell r="B34" t="str">
            <v>CH1</v>
          </cell>
          <cell r="G34">
            <v>15000000</v>
          </cell>
          <cell r="H34">
            <v>0</v>
          </cell>
        </row>
        <row r="35">
          <cell r="A35">
            <v>211</v>
          </cell>
          <cell r="B35" t="str">
            <v>PX1</v>
          </cell>
          <cell r="G35">
            <v>68000000</v>
          </cell>
          <cell r="H35">
            <v>0</v>
          </cell>
        </row>
        <row r="36">
          <cell r="A36">
            <v>214</v>
          </cell>
          <cell r="B36">
            <v>2141</v>
          </cell>
          <cell r="G36">
            <v>0</v>
          </cell>
          <cell r="H36">
            <v>1216667</v>
          </cell>
        </row>
        <row r="37">
          <cell r="A37">
            <v>331</v>
          </cell>
          <cell r="B37" t="str">
            <v>KH001</v>
          </cell>
          <cell r="G37">
            <v>1500000</v>
          </cell>
          <cell r="H37">
            <v>0</v>
          </cell>
        </row>
        <row r="38">
          <cell r="A38">
            <v>331</v>
          </cell>
          <cell r="B38" t="str">
            <v>KH002</v>
          </cell>
          <cell r="G38">
            <v>0</v>
          </cell>
          <cell r="H38">
            <v>252028000</v>
          </cell>
        </row>
        <row r="39">
          <cell r="A39">
            <v>331</v>
          </cell>
          <cell r="B39" t="str">
            <v>KH003</v>
          </cell>
          <cell r="G39">
            <v>8000000</v>
          </cell>
          <cell r="H39">
            <v>0</v>
          </cell>
        </row>
        <row r="40">
          <cell r="A40">
            <v>333</v>
          </cell>
          <cell r="B40">
            <v>3331</v>
          </cell>
          <cell r="G40">
            <v>0</v>
          </cell>
          <cell r="H40">
            <v>21012000</v>
          </cell>
        </row>
        <row r="41">
          <cell r="A41">
            <v>333</v>
          </cell>
          <cell r="B41">
            <v>3334</v>
          </cell>
          <cell r="G41">
            <v>0</v>
          </cell>
          <cell r="H41">
            <v>17169131</v>
          </cell>
        </row>
        <row r="42">
          <cell r="A42">
            <v>333</v>
          </cell>
          <cell r="B42">
            <v>3338</v>
          </cell>
          <cell r="G42">
            <v>0</v>
          </cell>
          <cell r="H42">
            <v>720000</v>
          </cell>
        </row>
        <row r="43">
          <cell r="A43">
            <v>333</v>
          </cell>
          <cell r="B43">
            <v>3339</v>
          </cell>
          <cell r="G43">
            <v>0</v>
          </cell>
          <cell r="H43">
            <v>0</v>
          </cell>
        </row>
        <row r="44">
          <cell r="A44">
            <v>334</v>
          </cell>
          <cell r="G44">
            <v>0</v>
          </cell>
          <cell r="H44">
            <v>0</v>
          </cell>
        </row>
        <row r="45">
          <cell r="A45">
            <v>338</v>
          </cell>
          <cell r="B45">
            <v>3382</v>
          </cell>
          <cell r="G45">
            <v>0</v>
          </cell>
          <cell r="H45">
            <v>644000</v>
          </cell>
        </row>
        <row r="46">
          <cell r="A46">
            <v>338</v>
          </cell>
          <cell r="B46">
            <v>3383</v>
          </cell>
          <cell r="G46">
            <v>0</v>
          </cell>
          <cell r="H46">
            <v>6440000</v>
          </cell>
        </row>
        <row r="47">
          <cell r="A47">
            <v>338</v>
          </cell>
          <cell r="B47">
            <v>3384</v>
          </cell>
          <cell r="G47">
            <v>0</v>
          </cell>
          <cell r="H47">
            <v>966000</v>
          </cell>
        </row>
        <row r="48">
          <cell r="A48">
            <v>338</v>
          </cell>
          <cell r="B48">
            <v>3388</v>
          </cell>
          <cell r="G48">
            <v>0</v>
          </cell>
          <cell r="H48">
            <v>0</v>
          </cell>
        </row>
        <row r="49">
          <cell r="A49">
            <v>411</v>
          </cell>
          <cell r="G49">
            <v>0</v>
          </cell>
          <cell r="H49">
            <v>1010300000</v>
          </cell>
        </row>
        <row r="50">
          <cell r="A50">
            <v>511</v>
          </cell>
          <cell r="G50">
            <v>0</v>
          </cell>
          <cell r="H50">
            <v>0</v>
          </cell>
        </row>
        <row r="51">
          <cell r="A51">
            <v>512</v>
          </cell>
          <cell r="G51">
            <v>0</v>
          </cell>
          <cell r="H51">
            <v>0</v>
          </cell>
        </row>
        <row r="52">
          <cell r="A52">
            <v>521</v>
          </cell>
          <cell r="G52">
            <v>0</v>
          </cell>
          <cell r="H52">
            <v>0</v>
          </cell>
        </row>
        <row r="53">
          <cell r="A53">
            <v>531</v>
          </cell>
          <cell r="G53">
            <v>0</v>
          </cell>
          <cell r="H53">
            <v>0</v>
          </cell>
        </row>
        <row r="54">
          <cell r="A54">
            <v>532</v>
          </cell>
          <cell r="G54">
            <v>0</v>
          </cell>
          <cell r="H54">
            <v>0</v>
          </cell>
        </row>
        <row r="55">
          <cell r="A55">
            <v>621</v>
          </cell>
          <cell r="B55" t="str">
            <v>PX1</v>
          </cell>
          <cell r="G55">
            <v>0</v>
          </cell>
          <cell r="H55">
            <v>0</v>
          </cell>
        </row>
        <row r="56">
          <cell r="A56">
            <v>622</v>
          </cell>
          <cell r="B56" t="str">
            <v>PX1</v>
          </cell>
          <cell r="G56">
            <v>0</v>
          </cell>
          <cell r="H56">
            <v>0</v>
          </cell>
        </row>
        <row r="57">
          <cell r="A57">
            <v>627</v>
          </cell>
          <cell r="B57" t="str">
            <v>PX1</v>
          </cell>
          <cell r="G57">
            <v>0</v>
          </cell>
          <cell r="H57">
            <v>0</v>
          </cell>
        </row>
        <row r="58">
          <cell r="A58">
            <v>632</v>
          </cell>
          <cell r="B58" t="str">
            <v>HH01</v>
          </cell>
          <cell r="G58">
            <v>0</v>
          </cell>
          <cell r="H58">
            <v>0</v>
          </cell>
        </row>
        <row r="59">
          <cell r="A59">
            <v>632</v>
          </cell>
          <cell r="B59" t="str">
            <v>HH02</v>
          </cell>
          <cell r="G59">
            <v>0</v>
          </cell>
          <cell r="H59">
            <v>0</v>
          </cell>
        </row>
        <row r="60">
          <cell r="A60">
            <v>632</v>
          </cell>
          <cell r="B60" t="str">
            <v>SPA</v>
          </cell>
          <cell r="G60">
            <v>0</v>
          </cell>
          <cell r="H60">
            <v>0</v>
          </cell>
        </row>
        <row r="61">
          <cell r="A61">
            <v>632</v>
          </cell>
          <cell r="B61" t="str">
            <v>SPB</v>
          </cell>
          <cell r="G61">
            <v>0</v>
          </cell>
          <cell r="H61">
            <v>0</v>
          </cell>
        </row>
        <row r="62">
          <cell r="A62">
            <v>632</v>
          </cell>
          <cell r="B62" t="str">
            <v>SPC</v>
          </cell>
          <cell r="G62">
            <v>0</v>
          </cell>
          <cell r="H62">
            <v>0</v>
          </cell>
        </row>
        <row r="63">
          <cell r="A63">
            <v>641</v>
          </cell>
          <cell r="B63" t="str">
            <v>CH1</v>
          </cell>
          <cell r="G63">
            <v>0</v>
          </cell>
          <cell r="H63">
            <v>0</v>
          </cell>
        </row>
        <row r="64">
          <cell r="A64">
            <v>642</v>
          </cell>
          <cell r="B64" t="str">
            <v>VPCT</v>
          </cell>
          <cell r="G64">
            <v>0</v>
          </cell>
          <cell r="H64">
            <v>0</v>
          </cell>
        </row>
        <row r="65">
          <cell r="A65">
            <v>721</v>
          </cell>
          <cell r="G65">
            <v>0</v>
          </cell>
          <cell r="H65">
            <v>0</v>
          </cell>
        </row>
        <row r="66">
          <cell r="A66">
            <v>821</v>
          </cell>
          <cell r="G66">
            <v>0</v>
          </cell>
          <cell r="H66">
            <v>0</v>
          </cell>
        </row>
        <row r="67">
          <cell r="A67">
            <v>711</v>
          </cell>
          <cell r="G67">
            <v>0</v>
          </cell>
          <cell r="H67">
            <v>0</v>
          </cell>
        </row>
        <row r="68">
          <cell r="A68">
            <v>811</v>
          </cell>
          <cell r="G68">
            <v>0</v>
          </cell>
          <cell r="H68">
            <v>0</v>
          </cell>
        </row>
        <row r="69">
          <cell r="A69">
            <v>911</v>
          </cell>
          <cell r="G69">
            <v>0</v>
          </cell>
          <cell r="H69">
            <v>0</v>
          </cell>
        </row>
        <row r="70">
          <cell r="A70">
            <v>421</v>
          </cell>
          <cell r="G70">
            <v>0</v>
          </cell>
          <cell r="H70">
            <v>40061306</v>
          </cell>
        </row>
      </sheetData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7"/>
  <sheetViews>
    <sheetView tabSelected="1" workbookViewId="0">
      <selection activeCell="E19" sqref="E19"/>
    </sheetView>
  </sheetViews>
  <sheetFormatPr defaultColWidth="14.375" defaultRowHeight="15"/>
  <cols>
    <col min="1" max="1" width="4.875" style="2" customWidth="1"/>
    <col min="2" max="2" width="16.375" style="2" customWidth="1"/>
    <col min="3" max="3" width="12.5" style="3" customWidth="1"/>
    <col min="4" max="4" width="14.875" style="3" customWidth="1"/>
    <col min="5" max="5" width="14" style="4" customWidth="1"/>
    <col min="6" max="6" width="10.125" style="3" customWidth="1"/>
    <col min="7" max="7" width="11" style="3" customWidth="1"/>
    <col min="8" max="8" width="13" style="5" customWidth="1"/>
    <col min="9" max="9" width="33.75" style="6" customWidth="1"/>
    <col min="10" max="10" width="10" style="5" customWidth="1"/>
    <col min="11" max="11" width="9.375" style="7" customWidth="1"/>
    <col min="12" max="12" width="10" style="7" customWidth="1"/>
    <col min="13" max="13" width="28.75" style="7" customWidth="1"/>
    <col min="14" max="14" width="14.375" style="8" customWidth="1"/>
    <col min="15" max="16384" width="14.375" style="3"/>
  </cols>
  <sheetData>
    <row r="1" spans="1:55">
      <c r="A1" s="1" t="s">
        <v>18</v>
      </c>
    </row>
    <row r="2" spans="1:55" ht="23.45" customHeight="1">
      <c r="A2" s="57" t="s">
        <v>17</v>
      </c>
      <c r="B2" s="57"/>
      <c r="C2" s="57"/>
      <c r="D2" s="57"/>
      <c r="E2" s="57"/>
      <c r="F2" s="57"/>
      <c r="G2" s="57"/>
      <c r="H2" s="57"/>
      <c r="I2" s="57"/>
    </row>
    <row r="3" spans="1:55" s="13" customFormat="1" ht="24.6" customHeight="1">
      <c r="A3" s="58"/>
      <c r="B3" s="58"/>
      <c r="C3" s="58"/>
      <c r="D3" s="58"/>
      <c r="E3" s="58"/>
      <c r="F3" s="58"/>
      <c r="G3" s="58"/>
      <c r="H3" s="58"/>
      <c r="I3" s="58"/>
      <c r="J3" s="9"/>
      <c r="K3" s="9"/>
      <c r="L3" s="10"/>
      <c r="M3" s="10"/>
      <c r="N3" s="11"/>
      <c r="O3" s="11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spans="1:55" s="26" customFormat="1">
      <c r="A4" s="14"/>
      <c r="B4" s="15"/>
      <c r="C4" s="16"/>
      <c r="D4" s="17"/>
      <c r="E4" s="18"/>
      <c r="F4" s="19"/>
      <c r="G4" s="16"/>
      <c r="H4" s="20"/>
      <c r="I4" s="21"/>
      <c r="J4" s="22"/>
      <c r="K4" s="59"/>
      <c r="L4" s="59"/>
      <c r="M4" s="23"/>
      <c r="N4" s="24"/>
      <c r="O4" s="25"/>
      <c r="P4" s="25"/>
    </row>
    <row r="5" spans="1:55">
      <c r="A5" s="60" t="s">
        <v>0</v>
      </c>
      <c r="B5" s="62" t="s">
        <v>1</v>
      </c>
      <c r="C5" s="62" t="s">
        <v>2</v>
      </c>
      <c r="D5" s="62" t="s">
        <v>3</v>
      </c>
      <c r="E5" s="62" t="s">
        <v>4</v>
      </c>
      <c r="F5" s="64" t="s">
        <v>5</v>
      </c>
      <c r="G5" s="65"/>
      <c r="H5" s="66"/>
      <c r="I5" s="62" t="s">
        <v>6</v>
      </c>
    </row>
    <row r="6" spans="1:55" ht="45" customHeight="1">
      <c r="A6" s="61"/>
      <c r="B6" s="63"/>
      <c r="C6" s="63"/>
      <c r="D6" s="63"/>
      <c r="E6" s="63"/>
      <c r="F6" s="27" t="s">
        <v>7</v>
      </c>
      <c r="G6" s="27" t="s">
        <v>8</v>
      </c>
      <c r="H6" s="28" t="s">
        <v>9</v>
      </c>
      <c r="I6" s="63"/>
    </row>
    <row r="7" spans="1:55" ht="25.9" customHeight="1">
      <c r="A7" s="29">
        <v>1</v>
      </c>
      <c r="B7" s="30" t="s">
        <v>10</v>
      </c>
      <c r="C7" s="31" t="s">
        <v>11</v>
      </c>
      <c r="D7" s="32">
        <v>1532743.9800000002</v>
      </c>
      <c r="E7" s="33">
        <v>1554879.6400000001</v>
      </c>
      <c r="F7" s="33">
        <f>E7-D7</f>
        <v>22135.659999999916</v>
      </c>
      <c r="G7" s="34">
        <v>1864</v>
      </c>
      <c r="H7" s="35">
        <f>ROUND(F7*G7:G7,0)</f>
        <v>41260870</v>
      </c>
      <c r="I7" s="36" t="s">
        <v>12</v>
      </c>
    </row>
    <row r="8" spans="1:55">
      <c r="A8" s="37"/>
      <c r="B8" s="38"/>
      <c r="C8" s="31"/>
      <c r="D8" s="39"/>
      <c r="E8" s="39"/>
      <c r="F8" s="40"/>
      <c r="G8" s="41"/>
      <c r="H8" s="40"/>
      <c r="I8" s="42"/>
    </row>
    <row r="9" spans="1:55" ht="20.45" customHeight="1">
      <c r="A9" s="43"/>
      <c r="B9" s="43"/>
      <c r="C9" s="43"/>
      <c r="D9" s="44" t="s">
        <v>13</v>
      </c>
      <c r="E9" s="45"/>
      <c r="F9" s="45"/>
      <c r="G9" s="45"/>
      <c r="H9" s="45">
        <f>SUM(H7:H8)</f>
        <v>41260870</v>
      </c>
      <c r="I9" s="43"/>
    </row>
    <row r="10" spans="1:55">
      <c r="A10" s="46"/>
      <c r="B10" s="46"/>
      <c r="C10" s="46"/>
      <c r="D10" s="47"/>
      <c r="E10" s="48"/>
      <c r="F10" s="48"/>
      <c r="G10" s="48"/>
      <c r="H10" s="48"/>
      <c r="I10" s="46"/>
    </row>
    <row r="11" spans="1:55" ht="16.5">
      <c r="A11" s="49" t="s">
        <v>19</v>
      </c>
      <c r="B11" s="49"/>
      <c r="C11" s="49"/>
      <c r="E11" s="3"/>
      <c r="H11" s="50" t="s">
        <v>20</v>
      </c>
      <c r="I11" s="3"/>
    </row>
    <row r="12" spans="1:55" s="52" customFormat="1" ht="19.899999999999999" customHeight="1">
      <c r="A12" s="51" t="s">
        <v>14</v>
      </c>
      <c r="D12" s="51" t="s">
        <v>15</v>
      </c>
      <c r="H12" s="51" t="s">
        <v>16</v>
      </c>
      <c r="J12" s="53"/>
      <c r="K12" s="54"/>
      <c r="L12" s="54"/>
      <c r="M12" s="54"/>
      <c r="N12" s="55"/>
    </row>
    <row r="13" spans="1:55" ht="16.5">
      <c r="A13" s="3"/>
      <c r="B13" s="3"/>
      <c r="D13" s="50"/>
      <c r="E13" s="56"/>
      <c r="F13" s="56"/>
      <c r="G13" s="56"/>
      <c r="H13" s="3"/>
      <c r="I13" s="3"/>
    </row>
    <row r="14" spans="1:55" ht="16.5">
      <c r="A14" s="3"/>
      <c r="B14" s="3"/>
      <c r="D14" s="50"/>
      <c r="E14" s="56"/>
      <c r="F14" s="56"/>
      <c r="G14" s="56"/>
      <c r="H14" s="56"/>
      <c r="I14" s="3"/>
    </row>
    <row r="17" spans="2:6">
      <c r="B17" s="67" t="s">
        <v>21</v>
      </c>
      <c r="C17" s="67"/>
      <c r="D17" s="67"/>
      <c r="E17" s="67"/>
      <c r="F17" s="67"/>
    </row>
  </sheetData>
  <mergeCells count="11">
    <mergeCell ref="B17:F17"/>
    <mergeCell ref="A2:I2"/>
    <mergeCell ref="A3:I3"/>
    <mergeCell ref="K4:L4"/>
    <mergeCell ref="A5:A6"/>
    <mergeCell ref="B5:B6"/>
    <mergeCell ref="C5:C6"/>
    <mergeCell ref="D5:D6"/>
    <mergeCell ref="E5:E6"/>
    <mergeCell ref="F5:H5"/>
    <mergeCell ref="I5:I6"/>
  </mergeCells>
  <printOptions horizontalCentered="1"/>
  <pageMargins left="0" right="0" top="0.5" bottom="0.25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DinhMuc(PL2)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CTLAN</dc:creator>
  <cp:lastModifiedBy>CTLAN</cp:lastModifiedBy>
  <dcterms:created xsi:type="dcterms:W3CDTF">2014-06-23T01:49:24Z</dcterms:created>
  <dcterms:modified xsi:type="dcterms:W3CDTF">2014-06-23T01:54:56Z</dcterms:modified>
</cp:coreProperties>
</file>