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10995"/>
  </bookViews>
  <sheets>
    <sheet name="131-CT" sheetId="1" r:id="rId1"/>
  </sheets>
  <externalReferences>
    <externalReference r:id="rId2"/>
    <externalReference r:id="rId3"/>
  </externalReferences>
  <definedNames>
    <definedName name="_Fill" localSheetId="0" hidden="1">#REF!</definedName>
    <definedName name="_xlnm._FilterDatabase" localSheetId="0" hidden="1">'131-CT'!$A$15:$O$78</definedName>
    <definedName name="Dong">IF(Loai='[1]331-CT'!$E$8,ROW([0]!Loai)-1,"")</definedName>
    <definedName name="Dong1" localSheetId="0">IF(Loai1='131-CT'!$H$9,ROW(Loai1)-1,"")</definedName>
    <definedName name="DSC">'[1]331 - TH'!$H$14:$H$996</definedName>
    <definedName name="DSKH">'[1]331 - TH'!$E$14:$E$996</definedName>
    <definedName name="DSKH1">'[1]331'!$B$4:$B$31</definedName>
    <definedName name="DSKH2">'[1]331'!$B$28:$B$75</definedName>
    <definedName name="DSKH3">'[1]331'!$B$4:$B$14</definedName>
    <definedName name="DSKH4">'[1]331'!$B$15:$B$31</definedName>
    <definedName name="DSKHusd">'[1]131'!$B$5:$B$15</definedName>
    <definedName name="DSKHusd1">'[1]131-TH'!$E$5:$E$250</definedName>
    <definedName name="DSN">'[1]331 - TH'!$G$14:$G$996</definedName>
    <definedName name="DSPS1">'[1]131-TH'!$H$5:$H$250</definedName>
    <definedName name="DSPS2">'[1]131-TH'!$I$5:$I$250</definedName>
    <definedName name="DSPS3">'[1]131-TH'!$J$5:$J$250</definedName>
    <definedName name="DSPS4">'[1]131-TH'!$K$5:$K$250</definedName>
    <definedName name="Loai">OFFSET('[1]331 - TH'!$E$14,,,COUNTA('[1]331 - TH'!$E$14:$E$40395))</definedName>
    <definedName name="Loai1">OFFSET('[1]131-TH'!$E$5,,,COUNTA('[1]131-TH'!$E$5:$E$47858))</definedName>
    <definedName name="Loai3">OFFSET(INDIRECT(ADDRESS(MATCH(RIGHT([2]TH!$C1,2),_NXT1,0)+11,14,,,"NXT")),0,0,COUNTIF(_NXT1,RIGHT([2]TH!$C1,2)),1)</definedName>
  </definedNames>
  <calcPr calcId="124519"/>
</workbook>
</file>

<file path=xl/calcChain.xml><?xml version="1.0" encoding="utf-8"?>
<calcChain xmlns="http://schemas.openxmlformats.org/spreadsheetml/2006/main">
  <c r="K18" i="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17"/>
  <c r="I62"/>
  <c r="I63"/>
  <c r="I64"/>
  <c r="I65"/>
  <c r="I66"/>
  <c r="I67"/>
  <c r="I68"/>
  <c r="I69"/>
  <c r="I70"/>
  <c r="I61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17"/>
  <c r="A71" l="1"/>
  <c r="J72"/>
  <c r="H72"/>
  <c r="L73" l="1"/>
  <c r="I72"/>
  <c r="K72"/>
  <c r="O73" s="1"/>
  <c r="O17"/>
  <c r="N73"/>
  <c r="L17"/>
  <c r="N17"/>
  <c r="M17"/>
  <c r="M18" s="1"/>
  <c r="M73" l="1"/>
  <c r="N18"/>
  <c r="L18"/>
  <c r="N19" s="1"/>
  <c r="O18"/>
  <c r="O19" s="1"/>
  <c r="L19" l="1"/>
  <c r="N20" s="1"/>
  <c r="M19"/>
  <c r="M20" s="1"/>
  <c r="L20" l="1"/>
  <c r="L21" s="1"/>
  <c r="O20"/>
  <c r="O21" s="1"/>
  <c r="N21" l="1"/>
  <c r="N22" s="1"/>
  <c r="M21"/>
  <c r="M22" s="1"/>
  <c r="O22"/>
  <c r="O23" s="1"/>
  <c r="L22"/>
  <c r="L23" l="1"/>
  <c r="M23"/>
  <c r="M24" s="1"/>
  <c r="N23"/>
  <c r="N24" l="1"/>
  <c r="O24"/>
  <c r="O25" s="1"/>
  <c r="L24"/>
  <c r="L25" l="1"/>
  <c r="M25"/>
  <c r="M26" s="1"/>
  <c r="N25"/>
  <c r="N26" l="1"/>
  <c r="O26"/>
  <c r="O27" s="1"/>
  <c r="L26"/>
  <c r="M27" l="1"/>
  <c r="M28" s="1"/>
  <c r="L27"/>
  <c r="N27"/>
  <c r="L28" l="1"/>
  <c r="L29" s="1"/>
  <c r="O28"/>
  <c r="O29" s="1"/>
  <c r="N28"/>
  <c r="N29" l="1"/>
  <c r="L30" s="1"/>
  <c r="M29"/>
  <c r="M30" s="1"/>
  <c r="N30"/>
  <c r="N31" l="1"/>
  <c r="O30"/>
  <c r="O31" s="1"/>
  <c r="L31"/>
  <c r="L32" l="1"/>
  <c r="M31"/>
  <c r="M32" s="1"/>
  <c r="O32"/>
  <c r="O33" s="1"/>
  <c r="N32"/>
  <c r="L33" l="1"/>
  <c r="M33"/>
  <c r="M34" s="1"/>
  <c r="N33"/>
  <c r="L34" s="1"/>
  <c r="N34" l="1"/>
  <c r="L35" s="1"/>
  <c r="O34"/>
  <c r="O35" s="1"/>
  <c r="N35" l="1"/>
  <c r="M35"/>
  <c r="M36" s="1"/>
  <c r="L36"/>
  <c r="N36"/>
  <c r="N37" s="1"/>
  <c r="L37" l="1"/>
  <c r="L38" s="1"/>
  <c r="O36"/>
  <c r="O37" s="1"/>
  <c r="N38" l="1"/>
  <c r="L39" s="1"/>
  <c r="M37"/>
  <c r="M38" s="1"/>
  <c r="N39" l="1"/>
  <c r="L40" s="1"/>
  <c r="O38"/>
  <c r="O39" s="1"/>
  <c r="N40" l="1"/>
  <c r="M39"/>
  <c r="M40" s="1"/>
  <c r="L41" l="1"/>
  <c r="L42" s="1"/>
  <c r="N41"/>
  <c r="M41"/>
  <c r="O40"/>
  <c r="O41"/>
  <c r="N42" l="1"/>
  <c r="N43" s="1"/>
  <c r="M42"/>
  <c r="O42"/>
  <c r="O43" s="1"/>
  <c r="L43" l="1"/>
  <c r="M43"/>
  <c r="M44" s="1"/>
  <c r="N44" l="1"/>
  <c r="L44"/>
  <c r="L45" s="1"/>
  <c r="O44"/>
  <c r="O45" s="1"/>
  <c r="N45" l="1"/>
  <c r="N46" s="1"/>
  <c r="M45"/>
  <c r="M46" s="1"/>
  <c r="L46" l="1"/>
  <c r="L47" s="1"/>
  <c r="O46"/>
  <c r="O47" s="1"/>
  <c r="N47" l="1"/>
  <c r="N48" s="1"/>
  <c r="M47"/>
  <c r="M48" s="1"/>
  <c r="L48" l="1"/>
  <c r="L49" s="1"/>
  <c r="O48"/>
  <c r="O49" s="1"/>
  <c r="N49" l="1"/>
  <c r="N50" s="1"/>
  <c r="M49"/>
  <c r="L50" l="1"/>
  <c r="L51" s="1"/>
  <c r="O50"/>
  <c r="M50"/>
  <c r="N51" l="1"/>
  <c r="N52" s="1"/>
  <c r="M51"/>
  <c r="O51"/>
  <c r="L52" l="1"/>
  <c r="L53" s="1"/>
  <c r="M52"/>
  <c r="O52"/>
  <c r="N53" l="1"/>
  <c r="N54" s="1"/>
  <c r="M53"/>
  <c r="O53"/>
  <c r="L54" l="1"/>
  <c r="L55" s="1"/>
  <c r="O54"/>
  <c r="M54"/>
  <c r="N55" l="1"/>
  <c r="N56" s="1"/>
  <c r="M55"/>
  <c r="O55"/>
  <c r="L56" l="1"/>
  <c r="L57" s="1"/>
  <c r="M56"/>
  <c r="O56"/>
  <c r="N57" l="1"/>
  <c r="N58" s="1"/>
  <c r="M57"/>
  <c r="O57"/>
  <c r="L58" l="1"/>
  <c r="L59" s="1"/>
  <c r="O58"/>
  <c r="M58"/>
  <c r="N59" l="1"/>
  <c r="N60" s="1"/>
  <c r="M59"/>
  <c r="O59"/>
  <c r="L60" l="1"/>
  <c r="L61" s="1"/>
  <c r="O60"/>
  <c r="M60"/>
  <c r="N61" l="1"/>
  <c r="N62" s="1"/>
  <c r="M61"/>
  <c r="O61"/>
  <c r="L62" l="1"/>
  <c r="L63" s="1"/>
  <c r="O62"/>
  <c r="M62"/>
  <c r="N63" l="1"/>
  <c r="N64" s="1"/>
  <c r="M63"/>
  <c r="O63"/>
  <c r="L64" l="1"/>
  <c r="L65" s="1"/>
  <c r="O64"/>
  <c r="M64"/>
  <c r="N65" l="1"/>
  <c r="N66" s="1"/>
  <c r="M65"/>
  <c r="O65"/>
  <c r="L66" l="1"/>
  <c r="L67" s="1"/>
  <c r="O66"/>
  <c r="M66"/>
  <c r="N67" l="1"/>
  <c r="N68" s="1"/>
  <c r="M67"/>
  <c r="O67"/>
  <c r="L68" l="1"/>
  <c r="L69" s="1"/>
  <c r="O68"/>
  <c r="M68"/>
  <c r="N69" l="1"/>
  <c r="N70" s="1"/>
  <c r="M69"/>
  <c r="O69"/>
  <c r="L70" l="1"/>
  <c r="O70"/>
  <c r="M70"/>
</calcChain>
</file>

<file path=xl/sharedStrings.xml><?xml version="1.0" encoding="utf-8"?>
<sst xmlns="http://schemas.openxmlformats.org/spreadsheetml/2006/main" count="223" uniqueCount="79">
  <si>
    <t>Đơn vị: Công Ty TNHH Hải Sản An Lạc</t>
  </si>
  <si>
    <t>Mẫu số S32-DN</t>
  </si>
  <si>
    <t>Địa chỉ: Lô A14, Đường 4A, KCN Hải Sơn, Huyện Đức Hòa, Tỉnh Long An</t>
  </si>
  <si>
    <t xml:space="preserve">(Ban hành theo Thông tư số 200/2014/TT-BTC </t>
  </si>
  <si>
    <t xml:space="preserve"> </t>
  </si>
  <si>
    <t xml:space="preserve"> Ngày 22/12/2014 của Bộ Tài chính)</t>
  </si>
  <si>
    <t xml:space="preserve">SỔ CHI TIẾT THANH TOÁN VỚI NGƯỜI MUA BẰNG NGOẠI TỆ           </t>
  </si>
  <si>
    <t>(Dùng cho TK: 131, 331)</t>
  </si>
  <si>
    <t>Tài khoản: 131</t>
  </si>
  <si>
    <t xml:space="preserve">Đối tượng: </t>
  </si>
  <si>
    <t>MARKOV K.A.</t>
  </si>
  <si>
    <t>Loại ngoại tệ: USD</t>
  </si>
  <si>
    <t>Ngày tháng ghi sổ</t>
  </si>
  <si>
    <t>Chứng từ</t>
  </si>
  <si>
    <t>Diễn giải</t>
  </si>
  <si>
    <t>TK đối ứng</t>
  </si>
  <si>
    <t>Tỷ giá hối đoái</t>
  </si>
  <si>
    <t>Thời hạn được chiết khấu</t>
  </si>
  <si>
    <t>Số phát sinh</t>
  </si>
  <si>
    <t>Số dư</t>
  </si>
  <si>
    <t>Số hiệu</t>
  </si>
  <si>
    <t>Ngày tháng</t>
  </si>
  <si>
    <t>Nợ</t>
  </si>
  <si>
    <t>Có</t>
  </si>
  <si>
    <t>Ngoại tệ</t>
  </si>
  <si>
    <t>Quy ra VND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</si>
  <si>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</si>
  <si>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</si>
  <si>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</si>
  <si>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</si>
  <si>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</si>
  <si>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</si>
  <si>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</si>
  <si>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</si>
  <si>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</si>
  <si>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- Sổ này có …01…..trang, đánh số từ trang 01 đến trang …01…..</t>
  </si>
  <si>
    <t>- Ngày mở sổ: 02/01/2015</t>
  </si>
  <si>
    <t>Ngày 31 tháng  12  năm  2015</t>
  </si>
  <si>
    <t>Người ghi sổ</t>
  </si>
  <si>
    <t>Kế toán trưởng</t>
  </si>
  <si>
    <t>(Ký, họ tên)</t>
  </si>
  <si>
    <t>GBC</t>
  </si>
  <si>
    <t>Markov - Thu tiền hàng</t>
  </si>
  <si>
    <t>1122</t>
  </si>
  <si>
    <t>X02/TP</t>
  </si>
  <si>
    <t>Markov - Cá chỉ vàng (12kg/bó) - TK 300305907000 - UTXK</t>
  </si>
  <si>
    <t>5112X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</si>
  <si>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</si>
  <si>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</si>
  <si>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</si>
  <si>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CTGS</t>
  </si>
  <si>
    <t>Phí thanh toán nước ngoài</t>
  </si>
  <si>
    <t>642</t>
  </si>
  <si>
    <t>VAT Phí thanh toán nước ngoài</t>
  </si>
  <si>
    <t>1331</t>
  </si>
  <si>
    <t>Phí NH NNg giảm trừ</t>
  </si>
  <si>
    <t>X01/TP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</si>
  <si>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</si>
  <si>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</si>
  <si>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</si>
  <si>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</si>
  <si>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Markov - Chênh lệch tỷ giá</t>
  </si>
  <si>
    <t>635</t>
  </si>
  <si>
    <t>X03/TP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</si>
  <si>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</si>
  <si>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</si>
  <si>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</si>
  <si>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</si>
  <si>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</si>
  <si>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Biovital - Cá nục khô - TK 300369907260</t>
  </si>
  <si>
    <t>"More - 2007 LLC" - Khô cá cơm - TK 300429676210</t>
  </si>
  <si>
    <t>Thu tiền hàng</t>
  </si>
  <si>
    <t>Phí nhận tiền đến từ nước ngoài</t>
  </si>
  <si>
    <t>VAT Phí nhận tiền đến từ nước ngoài</t>
  </si>
  <si>
    <t>Phí NH nước ngoài giảm trừ</t>
  </si>
  <si>
    <t>Thu tiền hàng - More 2007</t>
  </si>
  <si>
    <t>Phí NHNG giảm trừ</t>
  </si>
  <si>
    <t>Chênh lệch tỷ giá</t>
  </si>
  <si>
    <t>515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</si>
</sst>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16">
    <font>
      <sz val="10"/>
      <name val="VNI-Times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VNI-Times"/>
    </font>
    <font>
      <b/>
      <sz val="14"/>
      <name val="Times New Roman"/>
      <family val="1"/>
    </font>
    <font>
      <sz val="11"/>
      <name val="VNI-Times"/>
    </font>
    <font>
      <b/>
      <sz val="9"/>
      <name val="VNI-Times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1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3" fontId="7" fillId="3" borderId="8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7" fillId="3" borderId="8">
      <alignment horizontal="centerContinuous" vertical="center" wrapText="1"/>
    </xf>
    <xf numFmtId="3" fontId="7" fillId="3" borderId="8">
      <alignment horizontal="center" vertical="center" wrapText="1"/>
    </xf>
    <xf numFmtId="2" fontId="1" fillId="0" borderId="0" applyFont="0" applyFill="0" applyBorder="0" applyAlignment="0" applyProtection="0"/>
    <xf numFmtId="0" fontId="8" fillId="0" borderId="11" applyNumberFormat="0" applyAlignment="0" applyProtection="0">
      <alignment horizontal="left" vertical="center"/>
    </xf>
    <xf numFmtId="0" fontId="8" fillId="0" borderId="5">
      <alignment horizontal="left" vertical="center"/>
    </xf>
    <xf numFmtId="3" fontId="7" fillId="0" borderId="12"/>
    <xf numFmtId="3" fontId="9" fillId="0" borderId="13"/>
    <xf numFmtId="3" fontId="7" fillId="0" borderId="8">
      <alignment horizontal="center" vertical="center" wrapText="1"/>
    </xf>
    <xf numFmtId="3" fontId="7" fillId="0" borderId="8">
      <alignment horizontal="centerContinuous" vertical="center"/>
    </xf>
    <xf numFmtId="166" fontId="10" fillId="0" borderId="14"/>
    <xf numFmtId="0" fontId="11" fillId="0" borderId="0">
      <alignment horizontal="centerContinuous"/>
    </xf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3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5" fillId="0" borderId="0"/>
  </cellStyleXfs>
  <cellXfs count="77">
    <xf numFmtId="0" fontId="0" fillId="0" borderId="0" xfId="0"/>
    <xf numFmtId="0" fontId="2" fillId="2" borderId="0" xfId="2" applyFont="1" applyFill="1" applyAlignment="1">
      <alignment horizontal="left" vertical="center"/>
    </xf>
    <xf numFmtId="0" fontId="2" fillId="2" borderId="0" xfId="2" applyFont="1" applyFill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vertical="center"/>
    </xf>
    <xf numFmtId="164" fontId="3" fillId="0" borderId="0" xfId="3" applyNumberFormat="1" applyFont="1" applyAlignment="1">
      <alignment horizontal="left" vertical="center"/>
    </xf>
    <xf numFmtId="164" fontId="3" fillId="0" borderId="0" xfId="3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43" fontId="3" fillId="0" borderId="0" xfId="3" applyNumberFormat="1" applyFont="1" applyAlignment="1">
      <alignment horizontal="center" vertical="center"/>
    </xf>
    <xf numFmtId="164" fontId="2" fillId="0" borderId="0" xfId="1" applyNumberFormat="1" applyFont="1" applyAlignment="1">
      <alignment vertical="center" wrapText="1"/>
    </xf>
    <xf numFmtId="43" fontId="2" fillId="0" borderId="0" xfId="1" applyFont="1" applyAlignment="1">
      <alignment vertical="center" wrapText="1"/>
    </xf>
    <xf numFmtId="164" fontId="2" fillId="0" borderId="0" xfId="3" applyNumberFormat="1" applyFont="1" applyAlignment="1">
      <alignment vertical="center" wrapText="1"/>
    </xf>
    <xf numFmtId="164" fontId="2" fillId="0" borderId="0" xfId="3" applyNumberFormat="1" applyFont="1" applyAlignment="1">
      <alignment horizontal="center" vertical="center"/>
    </xf>
    <xf numFmtId="164" fontId="3" fillId="0" borderId="0" xfId="1" applyNumberFormat="1" applyFont="1" applyAlignment="1">
      <alignment vertical="center" wrapText="1"/>
    </xf>
    <xf numFmtId="43" fontId="3" fillId="0" borderId="0" xfId="1" applyFont="1" applyAlignment="1">
      <alignment vertical="center" wrapText="1"/>
    </xf>
    <xf numFmtId="164" fontId="3" fillId="0" borderId="0" xfId="3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2" borderId="0" xfId="2" applyFont="1" applyFill="1" applyAlignment="1">
      <alignment vertical="center" wrapText="1"/>
    </xf>
    <xf numFmtId="164" fontId="2" fillId="0" borderId="0" xfId="3" applyNumberFormat="1" applyFont="1" applyAlignment="1">
      <alignment horizontal="left" vertical="center" wrapText="1"/>
    </xf>
    <xf numFmtId="164" fontId="3" fillId="0" borderId="0" xfId="1" applyNumberFormat="1" applyFont="1" applyAlignment="1">
      <alignment horizontal="center" vertical="center" wrapText="1"/>
    </xf>
    <xf numFmtId="164" fontId="3" fillId="0" borderId="0" xfId="3" applyNumberFormat="1" applyFont="1" applyAlignment="1">
      <alignment horizontal="center" vertical="center" wrapText="1"/>
    </xf>
    <xf numFmtId="0" fontId="3" fillId="0" borderId="0" xfId="4" applyFont="1" applyAlignment="1">
      <alignment vertical="center"/>
    </xf>
    <xf numFmtId="0" fontId="3" fillId="0" borderId="0" xfId="4" applyFont="1" applyAlignment="1">
      <alignment horizontal="center" vertical="center"/>
    </xf>
    <xf numFmtId="0" fontId="3" fillId="0" borderId="0" xfId="4" applyFont="1" applyAlignment="1">
      <alignment horizontal="right" vertical="center"/>
    </xf>
    <xf numFmtId="0" fontId="3" fillId="0" borderId="0" xfId="4" applyFont="1" applyAlignment="1">
      <alignment horizontal="left" vertical="center"/>
    </xf>
    <xf numFmtId="0" fontId="3" fillId="0" borderId="1" xfId="4" applyFont="1" applyBorder="1" applyAlignment="1">
      <alignment vertical="center"/>
    </xf>
    <xf numFmtId="43" fontId="3" fillId="0" borderId="8" xfId="4" applyNumberFormat="1" applyFont="1" applyBorder="1" applyAlignment="1">
      <alignment horizontal="center" vertical="center" wrapText="1" shrinkToFit="1"/>
    </xf>
    <xf numFmtId="164" fontId="3" fillId="0" borderId="8" xfId="1" applyNumberFormat="1" applyFont="1" applyBorder="1" applyAlignment="1">
      <alignment horizontal="center" vertical="center" wrapText="1" shrinkToFit="1"/>
    </xf>
    <xf numFmtId="43" fontId="3" fillId="0" borderId="8" xfId="1" applyFont="1" applyBorder="1" applyAlignment="1">
      <alignment horizontal="center" vertical="center" wrapText="1" shrinkToFit="1"/>
    </xf>
    <xf numFmtId="0" fontId="3" fillId="0" borderId="8" xfId="4" applyFont="1" applyBorder="1" applyAlignment="1">
      <alignment horizontal="center" vertical="center" wrapText="1" shrinkToFit="1"/>
    </xf>
    <xf numFmtId="0" fontId="3" fillId="0" borderId="8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3" fillId="0" borderId="8" xfId="4" applyFont="1" applyBorder="1" applyAlignment="1">
      <alignment horizontal="left" vertical="center"/>
    </xf>
    <xf numFmtId="0" fontId="3" fillId="0" borderId="8" xfId="4" quotePrefix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43" fontId="3" fillId="0" borderId="8" xfId="4" applyNumberFormat="1" applyFont="1" applyBorder="1" applyAlignment="1">
      <alignment vertical="center"/>
    </xf>
    <xf numFmtId="43" fontId="3" fillId="0" borderId="8" xfId="1" applyFont="1" applyBorder="1" applyAlignment="1">
      <alignment vertical="center"/>
    </xf>
    <xf numFmtId="164" fontId="3" fillId="0" borderId="8" xfId="4" applyNumberFormat="1" applyFont="1" applyBorder="1" applyAlignment="1">
      <alignment vertical="center"/>
    </xf>
    <xf numFmtId="14" fontId="3" fillId="0" borderId="9" xfId="4" applyNumberFormat="1" applyFont="1" applyBorder="1" applyAlignment="1">
      <alignment horizontal="center" vertical="center"/>
    </xf>
    <xf numFmtId="0" fontId="3" fillId="0" borderId="9" xfId="4" applyFont="1" applyBorder="1" applyAlignment="1">
      <alignment horizontal="center" vertical="center"/>
    </xf>
    <xf numFmtId="0" fontId="3" fillId="0" borderId="9" xfId="4" applyFont="1" applyBorder="1" applyAlignment="1">
      <alignment horizontal="left" vertical="center"/>
    </xf>
    <xf numFmtId="164" fontId="3" fillId="0" borderId="9" xfId="1" quotePrefix="1" applyNumberFormat="1" applyFont="1" applyBorder="1" applyAlignment="1">
      <alignment horizontal="center" vertical="center"/>
    </xf>
    <xf numFmtId="43" fontId="3" fillId="0" borderId="9" xfId="1" quotePrefix="1" applyNumberFormat="1" applyFont="1" applyBorder="1" applyAlignment="1">
      <alignment horizontal="center" vertical="center"/>
    </xf>
    <xf numFmtId="43" fontId="3" fillId="0" borderId="9" xfId="1" applyFont="1" applyBorder="1" applyAlignment="1">
      <alignment vertical="center"/>
    </xf>
    <xf numFmtId="164" fontId="3" fillId="0" borderId="9" xfId="1" applyNumberFormat="1" applyFont="1" applyBorder="1" applyAlignment="1">
      <alignment vertical="center"/>
    </xf>
    <xf numFmtId="0" fontId="3" fillId="0" borderId="10" xfId="4" applyFont="1" applyBorder="1" applyAlignment="1">
      <alignment horizontal="center" vertical="center"/>
    </xf>
    <xf numFmtId="0" fontId="3" fillId="0" borderId="10" xfId="4" applyFont="1" applyBorder="1" applyAlignment="1">
      <alignment horizontal="left" vertical="center"/>
    </xf>
    <xf numFmtId="0" fontId="3" fillId="0" borderId="10" xfId="4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43" fontId="3" fillId="0" borderId="10" xfId="1" applyFont="1" applyBorder="1" applyAlignment="1">
      <alignment vertical="center"/>
    </xf>
    <xf numFmtId="164" fontId="3" fillId="0" borderId="8" xfId="1" applyNumberFormat="1" applyFont="1" applyBorder="1" applyAlignment="1">
      <alignment horizontal="center" vertical="center"/>
    </xf>
    <xf numFmtId="43" fontId="3" fillId="0" borderId="8" xfId="1" applyNumberFormat="1" applyFont="1" applyBorder="1" applyAlignment="1">
      <alignment horizontal="center" vertical="center"/>
    </xf>
    <xf numFmtId="43" fontId="3" fillId="0" borderId="8" xfId="1" applyFont="1" applyBorder="1" applyAlignment="1">
      <alignment horizontal="center" vertical="center"/>
    </xf>
    <xf numFmtId="0" fontId="3" fillId="0" borderId="0" xfId="4" quotePrefix="1" applyFont="1" applyAlignment="1">
      <alignment horizontal="left" vertical="center"/>
    </xf>
    <xf numFmtId="164" fontId="3" fillId="0" borderId="0" xfId="1" applyNumberFormat="1" applyFont="1" applyAlignment="1">
      <alignment vertical="center"/>
    </xf>
    <xf numFmtId="43" fontId="3" fillId="0" borderId="0" xfId="4" applyNumberFormat="1" applyFont="1" applyAlignment="1">
      <alignment vertical="center"/>
    </xf>
    <xf numFmtId="43" fontId="3" fillId="0" borderId="0" xfId="1" applyFont="1" applyAlignment="1">
      <alignment vertical="center"/>
    </xf>
    <xf numFmtId="43" fontId="3" fillId="0" borderId="0" xfId="1" applyNumberFormat="1" applyFont="1" applyAlignment="1">
      <alignment vertical="center"/>
    </xf>
    <xf numFmtId="0" fontId="2" fillId="2" borderId="0" xfId="2" applyFont="1" applyFill="1" applyAlignment="1">
      <alignment horizontal="left" vertical="center" wrapText="1"/>
    </xf>
    <xf numFmtId="0" fontId="5" fillId="0" borderId="0" xfId="4" applyFont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2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center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2" xfId="4" applyFont="1" applyBorder="1" applyAlignment="1">
      <alignment horizontal="center" vertical="center" wrapText="1" shrinkToFit="1"/>
    </xf>
    <xf numFmtId="0" fontId="3" fillId="0" borderId="7" xfId="4" applyFont="1" applyBorder="1" applyAlignment="1">
      <alignment horizontal="center" vertical="center" wrapText="1" shrinkToFit="1"/>
    </xf>
    <xf numFmtId="0" fontId="3" fillId="0" borderId="3" xfId="4" applyFont="1" applyBorder="1" applyAlignment="1">
      <alignment horizontal="center" vertical="center" wrapText="1" shrinkToFit="1"/>
    </xf>
    <xf numFmtId="0" fontId="3" fillId="0" borderId="4" xfId="4" applyFont="1" applyBorder="1" applyAlignment="1">
      <alignment horizontal="center" vertical="center" wrapText="1" shrinkToFit="1"/>
    </xf>
  </cellXfs>
  <cellStyles count="31">
    <cellStyle name="cg" xfId="5"/>
    <cellStyle name="Comma" xfId="1" builtinId="3"/>
    <cellStyle name="Comma0" xfId="6"/>
    <cellStyle name="Currency0" xfId="7"/>
    <cellStyle name="Date" xfId="8"/>
    <cellStyle name="f1" xfId="9"/>
    <cellStyle name="f2" xfId="10"/>
    <cellStyle name="Fixed" xfId="11"/>
    <cellStyle name="Header1" xfId="12"/>
    <cellStyle name="Header2" xfId="13"/>
    <cellStyle name="k0" xfId="14"/>
    <cellStyle name="k1" xfId="15"/>
    <cellStyle name="k2" xfId="16"/>
    <cellStyle name="k3" xfId="17"/>
    <cellStyle name="moi" xfId="18"/>
    <cellStyle name="Normal" xfId="0" builtinId="0"/>
    <cellStyle name="Normal_311" xfId="2"/>
    <cellStyle name="Normal_Copy of Ke-toan-mo-phong-mauso_ke_toan_NKC_excel-2" xfId="4"/>
    <cellStyle name="Normal_ketoanthucte_NhatKySoCai" xfId="3"/>
    <cellStyle name="TD1" xfId="19"/>
    <cellStyle name="똿뗦먛귟 [0.00]_PRODUCT DETAIL Q1" xfId="20"/>
    <cellStyle name="똿뗦먛귟_PRODUCT DETAIL Q1" xfId="21"/>
    <cellStyle name="믅됞 [0.00]_PRODUCT DETAIL Q1" xfId="22"/>
    <cellStyle name="믅됞_PRODUCT DETAIL Q1" xfId="23"/>
    <cellStyle name="백분율_HOBONG" xfId="24"/>
    <cellStyle name="뷭?_BOOKSHIP" xfId="25"/>
    <cellStyle name="콤마 [0]_1202" xfId="26"/>
    <cellStyle name="콤마_1202" xfId="27"/>
    <cellStyle name="통화 [0]_1202" xfId="28"/>
    <cellStyle name="통화_1202" xfId="29"/>
    <cellStyle name="표준_(정보부문)월별인원계획" xfId="3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%201\Desktop\131%20-%20331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%201\Desktop\152%20-%20155%20-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31"/>
      <sheetName val="131-TH"/>
      <sheetName val="131-CT"/>
      <sheetName val="331"/>
      <sheetName val="331 - TH"/>
      <sheetName val="331-CT"/>
    </sheetNames>
    <sheetDataSet>
      <sheetData sheetId="0">
        <row r="5">
          <cell r="B5" t="str">
            <v>Cty TNHH DV XNK Hoàng Hải</v>
          </cell>
        </row>
        <row r="6">
          <cell r="B6" t="str">
            <v>AFONIK</v>
          </cell>
        </row>
        <row r="7">
          <cell r="B7" t="str">
            <v>CUULONG TRADING CORPORATION</v>
          </cell>
        </row>
        <row r="8">
          <cell r="B8" t="str">
            <v>JINTATSU FOODSTUFF CO., LTD</v>
          </cell>
        </row>
        <row r="9">
          <cell r="B9" t="str">
            <v>LIMITED LIABILITY COMPANY</v>
          </cell>
        </row>
        <row r="10">
          <cell r="B10" t="str">
            <v>MARKOV K.A.</v>
          </cell>
        </row>
        <row r="11">
          <cell r="B11" t="str">
            <v>TOKAI DENPUN</v>
          </cell>
        </row>
        <row r="12">
          <cell r="B12" t="str">
            <v>BIOVITAL COMPANY</v>
          </cell>
        </row>
        <row r="13">
          <cell r="B13" t="str">
            <v>MORE - 2007 LLC</v>
          </cell>
        </row>
        <row r="14">
          <cell r="B14" t="str">
            <v>O.CHEON INDUSTRY CO.,LTD</v>
          </cell>
        </row>
        <row r="15">
          <cell r="B15" t="str">
            <v>FLAK VOSTOK LLC</v>
          </cell>
        </row>
      </sheetData>
      <sheetData sheetId="1">
        <row r="5">
          <cell r="E5" t="str">
            <v>CUULONG TRADING CORPORATION</v>
          </cell>
          <cell r="H5">
            <v>51528</v>
          </cell>
          <cell r="I5">
            <v>1094763888</v>
          </cell>
          <cell r="K5">
            <v>0</v>
          </cell>
        </row>
        <row r="6">
          <cell r="E6" t="str">
            <v>CUULONG TRADING CORPORATION</v>
          </cell>
          <cell r="H6">
            <v>4</v>
          </cell>
          <cell r="I6">
            <v>84984</v>
          </cell>
          <cell r="K6">
            <v>0</v>
          </cell>
        </row>
        <row r="7">
          <cell r="E7" t="str">
            <v>CUULONG TRADING CORPORATION</v>
          </cell>
          <cell r="I7">
            <v>0</v>
          </cell>
          <cell r="J7">
            <v>12.5</v>
          </cell>
          <cell r="K7">
            <v>266438</v>
          </cell>
        </row>
        <row r="8">
          <cell r="E8" t="str">
            <v>CUULONG TRADING CORPORATION</v>
          </cell>
          <cell r="I8">
            <v>0</v>
          </cell>
          <cell r="J8">
            <v>3</v>
          </cell>
          <cell r="K8">
            <v>63945</v>
          </cell>
        </row>
        <row r="9">
          <cell r="E9" t="str">
            <v>CUULONG TRADING CORPORATION</v>
          </cell>
          <cell r="I9">
            <v>0</v>
          </cell>
          <cell r="J9">
            <v>36046.769999999997</v>
          </cell>
          <cell r="K9">
            <v>768336903</v>
          </cell>
        </row>
        <row r="10">
          <cell r="E10" t="str">
            <v>CUULONG TRADING CORPORATION</v>
          </cell>
          <cell r="I10">
            <v>0</v>
          </cell>
          <cell r="J10">
            <v>18.03</v>
          </cell>
          <cell r="K10">
            <v>384309</v>
          </cell>
        </row>
        <row r="11">
          <cell r="E11" t="str">
            <v>CUULONG TRADING CORPORATION</v>
          </cell>
          <cell r="I11">
            <v>0</v>
          </cell>
          <cell r="J11">
            <v>1.8</v>
          </cell>
          <cell r="K11">
            <v>38367</v>
          </cell>
        </row>
        <row r="12">
          <cell r="E12" t="str">
            <v>CUULONG TRADING CORPORATION</v>
          </cell>
          <cell r="I12">
            <v>0</v>
          </cell>
          <cell r="J12">
            <v>3</v>
          </cell>
          <cell r="K12">
            <v>63945</v>
          </cell>
        </row>
        <row r="13">
          <cell r="E13" t="str">
            <v>CUULONG TRADING CORPORATION</v>
          </cell>
          <cell r="I13">
            <v>4559757</v>
          </cell>
          <cell r="K13">
            <v>0</v>
          </cell>
        </row>
        <row r="14">
          <cell r="E14" t="str">
            <v>JINTATSU FOODSTUFF CO., LTD</v>
          </cell>
          <cell r="H14">
            <v>21115.200000000001</v>
          </cell>
          <cell r="I14">
            <v>453089962</v>
          </cell>
          <cell r="K14">
            <v>0</v>
          </cell>
        </row>
        <row r="15">
          <cell r="E15" t="str">
            <v>JINTATSU FOODSTUFF CO., LTD</v>
          </cell>
          <cell r="I15">
            <v>0</v>
          </cell>
          <cell r="J15">
            <v>20000</v>
          </cell>
          <cell r="K15">
            <v>426300000</v>
          </cell>
        </row>
        <row r="16">
          <cell r="E16" t="str">
            <v>JINTATSU FOODSTUFF CO., LTD</v>
          </cell>
          <cell r="I16">
            <v>0</v>
          </cell>
          <cell r="J16">
            <v>920.94</v>
          </cell>
          <cell r="K16">
            <v>19639046</v>
          </cell>
        </row>
        <row r="17">
          <cell r="E17" t="str">
            <v>JINTATSU FOODSTUFF CO., LTD</v>
          </cell>
          <cell r="I17">
            <v>0</v>
          </cell>
          <cell r="J17">
            <v>96.6</v>
          </cell>
          <cell r="K17">
            <v>2059995</v>
          </cell>
        </row>
        <row r="18">
          <cell r="E18" t="str">
            <v>JINTATSU FOODSTUFF CO., LTD</v>
          </cell>
          <cell r="I18">
            <v>0</v>
          </cell>
          <cell r="J18">
            <v>9.66</v>
          </cell>
          <cell r="K18">
            <v>205999</v>
          </cell>
        </row>
        <row r="19">
          <cell r="E19" t="str">
            <v>JINTATSU FOODSTUFF CO., LTD</v>
          </cell>
          <cell r="I19">
            <v>0</v>
          </cell>
          <cell r="J19">
            <v>88</v>
          </cell>
          <cell r="K19">
            <v>1876600</v>
          </cell>
        </row>
        <row r="20">
          <cell r="E20" t="str">
            <v>JINTATSU FOODSTUFF CO., LTD</v>
          </cell>
          <cell r="K20">
            <v>3008322</v>
          </cell>
        </row>
        <row r="21">
          <cell r="E21" t="str">
            <v>JINTATSU FOODSTUFF CO., LTD</v>
          </cell>
          <cell r="H21">
            <v>21115.200000000001</v>
          </cell>
          <cell r="I21">
            <v>453089962</v>
          </cell>
        </row>
        <row r="22">
          <cell r="E22" t="str">
            <v>JINTATSU FOODSTUFF CO., LTD</v>
          </cell>
          <cell r="I22">
            <v>0</v>
          </cell>
          <cell r="J22">
            <v>20000</v>
          </cell>
          <cell r="K22">
            <v>427800000</v>
          </cell>
        </row>
        <row r="23">
          <cell r="E23" t="str">
            <v>JINTATSU FOODSTUFF CO., LTD</v>
          </cell>
          <cell r="I23">
            <v>0</v>
          </cell>
          <cell r="J23">
            <v>920.94</v>
          </cell>
          <cell r="K23">
            <v>19634441</v>
          </cell>
        </row>
        <row r="24">
          <cell r="E24" t="str">
            <v>JINTATSU FOODSTUFF CO., LTD</v>
          </cell>
          <cell r="I24">
            <v>0</v>
          </cell>
          <cell r="J24">
            <v>96.6</v>
          </cell>
          <cell r="K24">
            <v>2059512</v>
          </cell>
        </row>
        <row r="25">
          <cell r="E25" t="str">
            <v>JINTATSU FOODSTUFF CO., LTD</v>
          </cell>
          <cell r="I25">
            <v>0</v>
          </cell>
          <cell r="J25">
            <v>9.66</v>
          </cell>
          <cell r="K25">
            <v>205951</v>
          </cell>
        </row>
        <row r="26">
          <cell r="E26" t="str">
            <v>JINTATSU FOODSTUFF CO., LTD</v>
          </cell>
          <cell r="I26">
            <v>0</v>
          </cell>
          <cell r="J26">
            <v>88</v>
          </cell>
          <cell r="K26">
            <v>1876160</v>
          </cell>
        </row>
        <row r="27">
          <cell r="E27" t="str">
            <v>JINTATSU FOODSTUFF CO., LTD</v>
          </cell>
          <cell r="I27">
            <v>0</v>
          </cell>
          <cell r="K27">
            <v>1513898</v>
          </cell>
        </row>
        <row r="28">
          <cell r="E28" t="str">
            <v>LIMITED LIABILITY COMPANY</v>
          </cell>
          <cell r="I28">
            <v>0</v>
          </cell>
          <cell r="J28">
            <v>183317.12</v>
          </cell>
          <cell r="K28">
            <v>3907404413</v>
          </cell>
        </row>
        <row r="29">
          <cell r="E29" t="str">
            <v>LIMITED LIABILITY COMPANY</v>
          </cell>
          <cell r="I29">
            <v>0</v>
          </cell>
          <cell r="J29">
            <v>54.33</v>
          </cell>
          <cell r="K29">
            <v>1158044</v>
          </cell>
        </row>
        <row r="30">
          <cell r="E30" t="str">
            <v>LIMITED LIABILITY COMPANY</v>
          </cell>
          <cell r="I30">
            <v>0</v>
          </cell>
          <cell r="J30">
            <v>5.43</v>
          </cell>
          <cell r="K30">
            <v>115741</v>
          </cell>
        </row>
        <row r="31">
          <cell r="E31" t="str">
            <v>Cty TNHH DV XNK Hoàng Hải</v>
          </cell>
          <cell r="I31">
            <v>0</v>
          </cell>
          <cell r="K31">
            <v>47321900</v>
          </cell>
        </row>
        <row r="32">
          <cell r="E32" t="str">
            <v>LIMITED LIABILITY COMPANY</v>
          </cell>
          <cell r="H32">
            <v>93397.5</v>
          </cell>
          <cell r="I32">
            <v>2004123555</v>
          </cell>
          <cell r="K32">
            <v>0</v>
          </cell>
        </row>
        <row r="33">
          <cell r="E33" t="str">
            <v>LIMITED LIABILITY COMPANY</v>
          </cell>
          <cell r="H33">
            <v>94627.5</v>
          </cell>
          <cell r="I33">
            <v>2030516895</v>
          </cell>
          <cell r="K33">
            <v>0</v>
          </cell>
        </row>
        <row r="34">
          <cell r="E34" t="str">
            <v>LIMITED LIABILITY COMPANY</v>
          </cell>
          <cell r="H34">
            <v>100732.5</v>
          </cell>
          <cell r="I34">
            <v>2161517985</v>
          </cell>
          <cell r="K34">
            <v>0</v>
          </cell>
        </row>
        <row r="35">
          <cell r="E35" t="str">
            <v>LIMITED LIABILITY COMPANY</v>
          </cell>
          <cell r="I35">
            <v>0</v>
          </cell>
          <cell r="J35">
            <v>202061.41</v>
          </cell>
          <cell r="K35">
            <v>4313000796</v>
          </cell>
        </row>
        <row r="36">
          <cell r="E36" t="str">
            <v>LIMITED LIABILITY COMPANY</v>
          </cell>
          <cell r="I36">
            <v>0</v>
          </cell>
          <cell r="J36">
            <v>62.58</v>
          </cell>
          <cell r="K36">
            <v>1335770</v>
          </cell>
        </row>
        <row r="37">
          <cell r="E37" t="str">
            <v>LIMITED LIABILITY COMPANY</v>
          </cell>
          <cell r="I37">
            <v>0</v>
          </cell>
          <cell r="J37">
            <v>6.26</v>
          </cell>
          <cell r="K37">
            <v>133620</v>
          </cell>
        </row>
        <row r="38">
          <cell r="E38" t="str">
            <v>LIMITED LIABILITY COMPANY</v>
          </cell>
          <cell r="I38">
            <v>0</v>
          </cell>
          <cell r="K38">
            <v>22996498</v>
          </cell>
        </row>
        <row r="39">
          <cell r="E39" t="str">
            <v>LIMITED LIABILITY COMPANY</v>
          </cell>
          <cell r="I39">
            <v>0</v>
          </cell>
          <cell r="J39">
            <v>43399.85</v>
          </cell>
          <cell r="K39">
            <v>935700766</v>
          </cell>
        </row>
        <row r="40">
          <cell r="E40" t="str">
            <v>LIMITED LIABILITY COMPANY</v>
          </cell>
          <cell r="I40">
            <v>0</v>
          </cell>
          <cell r="J40">
            <v>19.11</v>
          </cell>
          <cell r="K40">
            <v>412012</v>
          </cell>
        </row>
        <row r="41">
          <cell r="E41" t="str">
            <v>LIMITED LIABILITY COMPANY</v>
          </cell>
          <cell r="I41">
            <v>0</v>
          </cell>
          <cell r="J41">
            <v>1.91</v>
          </cell>
          <cell r="K41">
            <v>41180</v>
          </cell>
        </row>
        <row r="42">
          <cell r="E42" t="str">
            <v>LIMITED LIABILITY COMPANY</v>
          </cell>
          <cell r="I42">
            <v>0</v>
          </cell>
          <cell r="J42">
            <v>3</v>
          </cell>
          <cell r="K42">
            <v>64680</v>
          </cell>
        </row>
        <row r="43">
          <cell r="E43" t="str">
            <v>MARKOV K.A.</v>
          </cell>
          <cell r="I43">
            <v>0</v>
          </cell>
          <cell r="J43">
            <v>107065.8</v>
          </cell>
          <cell r="K43">
            <v>2285319501</v>
          </cell>
        </row>
        <row r="44">
          <cell r="E44" t="str">
            <v>MARKOV K.A.</v>
          </cell>
          <cell r="H44">
            <v>12000</v>
          </cell>
          <cell r="I44">
            <v>257496000</v>
          </cell>
          <cell r="K44">
            <v>0</v>
          </cell>
        </row>
        <row r="45">
          <cell r="E45" t="str">
            <v>MARKOV K.A.</v>
          </cell>
          <cell r="H45">
            <v>16038</v>
          </cell>
          <cell r="I45">
            <v>344143404</v>
          </cell>
          <cell r="K45">
            <v>0</v>
          </cell>
        </row>
        <row r="46">
          <cell r="E46" t="str">
            <v>MARKOV K.A.</v>
          </cell>
          <cell r="H46">
            <v>103800</v>
          </cell>
          <cell r="I46">
            <v>2227340400</v>
          </cell>
          <cell r="K46">
            <v>0</v>
          </cell>
        </row>
        <row r="47">
          <cell r="E47" t="str">
            <v>MARKOV K.A.</v>
          </cell>
          <cell r="H47">
            <v>36900</v>
          </cell>
          <cell r="I47">
            <v>791800200</v>
          </cell>
          <cell r="K47">
            <v>0</v>
          </cell>
        </row>
        <row r="48">
          <cell r="E48" t="str">
            <v>MARKOV K.A.</v>
          </cell>
          <cell r="I48">
            <v>0</v>
          </cell>
          <cell r="J48">
            <v>70045.08</v>
          </cell>
          <cell r="K48">
            <v>1494061556</v>
          </cell>
        </row>
        <row r="49">
          <cell r="E49" t="str">
            <v>MARKOV K.A.</v>
          </cell>
          <cell r="I49">
            <v>0</v>
          </cell>
          <cell r="J49">
            <v>30.84</v>
          </cell>
          <cell r="K49">
            <v>657817</v>
          </cell>
        </row>
        <row r="50">
          <cell r="E50" t="str">
            <v>MARKOV K.A.</v>
          </cell>
          <cell r="I50">
            <v>0</v>
          </cell>
          <cell r="J50">
            <v>3.08</v>
          </cell>
          <cell r="K50">
            <v>65696</v>
          </cell>
        </row>
        <row r="51">
          <cell r="E51" t="str">
            <v>MARKOV K.A.</v>
          </cell>
          <cell r="I51">
            <v>0</v>
          </cell>
          <cell r="J51">
            <v>3</v>
          </cell>
          <cell r="K51">
            <v>63990</v>
          </cell>
        </row>
        <row r="52">
          <cell r="E52" t="str">
            <v>MARKOV K.A.</v>
          </cell>
          <cell r="I52">
            <v>0</v>
          </cell>
          <cell r="J52">
            <v>10</v>
          </cell>
          <cell r="K52">
            <v>213300</v>
          </cell>
        </row>
        <row r="53">
          <cell r="E53" t="str">
            <v>MARKOV K.A.</v>
          </cell>
          <cell r="I53">
            <v>0</v>
          </cell>
          <cell r="J53">
            <v>31088.799999999999</v>
          </cell>
          <cell r="K53">
            <v>663124104</v>
          </cell>
        </row>
        <row r="54">
          <cell r="E54" t="str">
            <v>MARKOV K.A.</v>
          </cell>
          <cell r="H54">
            <v>22200</v>
          </cell>
          <cell r="I54">
            <v>476367600</v>
          </cell>
          <cell r="K54">
            <v>0</v>
          </cell>
        </row>
        <row r="55">
          <cell r="E55" t="str">
            <v>MARKOV K.A.</v>
          </cell>
          <cell r="H55">
            <v>28868.400000000001</v>
          </cell>
          <cell r="I55">
            <v>619458127</v>
          </cell>
          <cell r="K55">
            <v>0</v>
          </cell>
        </row>
        <row r="56">
          <cell r="E56" t="str">
            <v>MARKOV K.A.</v>
          </cell>
          <cell r="H56">
            <v>25950</v>
          </cell>
          <cell r="I56">
            <v>556835100</v>
          </cell>
          <cell r="K56">
            <v>0</v>
          </cell>
        </row>
        <row r="57">
          <cell r="E57" t="str">
            <v>MARKOV K.A.</v>
          </cell>
          <cell r="H57">
            <v>29565</v>
          </cell>
          <cell r="I57">
            <v>634405770</v>
          </cell>
          <cell r="K57">
            <v>0</v>
          </cell>
        </row>
        <row r="58">
          <cell r="E58" t="str">
            <v>MARKOV K.A.</v>
          </cell>
          <cell r="I58">
            <v>0</v>
          </cell>
          <cell r="J58">
            <v>42181.32</v>
          </cell>
          <cell r="K58">
            <v>899727556</v>
          </cell>
        </row>
        <row r="59">
          <cell r="E59" t="str">
            <v>MARKOV K.A.</v>
          </cell>
          <cell r="I59">
            <v>0</v>
          </cell>
          <cell r="J59">
            <v>18.57</v>
          </cell>
          <cell r="K59">
            <v>396098</v>
          </cell>
        </row>
        <row r="60">
          <cell r="E60" t="str">
            <v>MARKOV K.A.</v>
          </cell>
          <cell r="I60">
            <v>0</v>
          </cell>
          <cell r="J60">
            <v>1.86</v>
          </cell>
          <cell r="K60">
            <v>39674</v>
          </cell>
        </row>
        <row r="61">
          <cell r="E61" t="str">
            <v>MARKOV K.A.</v>
          </cell>
          <cell r="I61">
            <v>0</v>
          </cell>
          <cell r="J61">
            <v>47357.8</v>
          </cell>
          <cell r="K61">
            <v>1010141874</v>
          </cell>
        </row>
        <row r="62">
          <cell r="E62" t="str">
            <v>MARKOV K.A.</v>
          </cell>
          <cell r="I62">
            <v>0</v>
          </cell>
          <cell r="J62">
            <v>21692.95</v>
          </cell>
          <cell r="K62">
            <v>462710624</v>
          </cell>
        </row>
        <row r="63">
          <cell r="E63" t="str">
            <v>AFONIK</v>
          </cell>
          <cell r="I63">
            <v>0</v>
          </cell>
          <cell r="J63">
            <v>757.8</v>
          </cell>
          <cell r="K63">
            <v>16262388</v>
          </cell>
        </row>
        <row r="64">
          <cell r="E64" t="str">
            <v>AFONIK</v>
          </cell>
          <cell r="J64">
            <v>2</v>
          </cell>
          <cell r="K64">
            <v>42920</v>
          </cell>
        </row>
        <row r="65">
          <cell r="E65" t="str">
            <v>AFONIK</v>
          </cell>
          <cell r="J65">
            <v>0.2</v>
          </cell>
          <cell r="K65">
            <v>4292</v>
          </cell>
        </row>
        <row r="66">
          <cell r="E66" t="str">
            <v>MARKOV K.A.</v>
          </cell>
          <cell r="I66">
            <v>0</v>
          </cell>
          <cell r="J66">
            <v>11315.77</v>
          </cell>
          <cell r="K66">
            <v>243289055</v>
          </cell>
        </row>
        <row r="67">
          <cell r="E67" t="str">
            <v>MARKOV K.A.</v>
          </cell>
          <cell r="I67">
            <v>0</v>
          </cell>
          <cell r="K67">
            <v>20902002</v>
          </cell>
        </row>
        <row r="68">
          <cell r="E68" t="str">
            <v>MARKOV K.A.</v>
          </cell>
          <cell r="I68">
            <v>0</v>
          </cell>
          <cell r="J68">
            <v>9603.5299999999988</v>
          </cell>
          <cell r="K68">
            <v>206475895</v>
          </cell>
        </row>
        <row r="69">
          <cell r="E69" t="str">
            <v>MARKOV K.A.</v>
          </cell>
          <cell r="H69">
            <v>18000</v>
          </cell>
          <cell r="I69">
            <v>384120000</v>
          </cell>
          <cell r="K69">
            <v>0</v>
          </cell>
        </row>
        <row r="70">
          <cell r="E70" t="str">
            <v>MARKOV K.A.</v>
          </cell>
          <cell r="H70">
            <v>21384</v>
          </cell>
          <cell r="I70">
            <v>456334560</v>
          </cell>
          <cell r="K70">
            <v>0</v>
          </cell>
        </row>
        <row r="71">
          <cell r="E71" t="str">
            <v>MARKOV K.A.</v>
          </cell>
          <cell r="H71">
            <v>16608</v>
          </cell>
          <cell r="I71">
            <v>354414720</v>
          </cell>
          <cell r="K71">
            <v>0</v>
          </cell>
        </row>
        <row r="72">
          <cell r="E72" t="str">
            <v>MARKOV K.A.</v>
          </cell>
          <cell r="H72">
            <v>21352.5</v>
          </cell>
          <cell r="I72">
            <v>455662350</v>
          </cell>
          <cell r="K72">
            <v>0</v>
          </cell>
        </row>
        <row r="73">
          <cell r="E73" t="str">
            <v>MARKOV K.A.</v>
          </cell>
          <cell r="H73">
            <v>41205</v>
          </cell>
          <cell r="I73">
            <v>879314700</v>
          </cell>
          <cell r="K73">
            <v>0</v>
          </cell>
        </row>
        <row r="74">
          <cell r="E74" t="str">
            <v>MARKOV K.A.</v>
          </cell>
          <cell r="I74">
            <v>0</v>
          </cell>
          <cell r="J74">
            <v>49339.16</v>
          </cell>
          <cell r="K74">
            <v>1061778723</v>
          </cell>
        </row>
        <row r="75">
          <cell r="E75" t="str">
            <v>MARKOV K.A.</v>
          </cell>
          <cell r="I75">
            <v>0</v>
          </cell>
          <cell r="J75">
            <v>21.72</v>
          </cell>
          <cell r="K75">
            <v>467414</v>
          </cell>
        </row>
        <row r="76">
          <cell r="E76" t="str">
            <v>MARKOV K.A.</v>
          </cell>
          <cell r="I76">
            <v>0</v>
          </cell>
          <cell r="J76">
            <v>2.17</v>
          </cell>
          <cell r="K76">
            <v>46698</v>
          </cell>
        </row>
        <row r="77">
          <cell r="E77" t="str">
            <v>MARKOV K.A.</v>
          </cell>
          <cell r="I77">
            <v>0</v>
          </cell>
          <cell r="J77">
            <v>3</v>
          </cell>
          <cell r="K77">
            <v>64560</v>
          </cell>
        </row>
        <row r="78">
          <cell r="E78" t="str">
            <v>MARKOV K.A.</v>
          </cell>
          <cell r="I78">
            <v>0</v>
          </cell>
          <cell r="J78">
            <v>10</v>
          </cell>
          <cell r="K78">
            <v>215200</v>
          </cell>
        </row>
        <row r="79">
          <cell r="E79" t="str">
            <v>TOKAI DENPUN</v>
          </cell>
          <cell r="H79">
            <v>63140</v>
          </cell>
          <cell r="I79">
            <v>1347407600</v>
          </cell>
        </row>
        <row r="80">
          <cell r="E80" t="str">
            <v>TOKAI DENPUN</v>
          </cell>
          <cell r="I80">
            <v>0</v>
          </cell>
          <cell r="J80">
            <v>59858.62</v>
          </cell>
          <cell r="K80">
            <v>1288157502</v>
          </cell>
        </row>
        <row r="81">
          <cell r="E81" t="str">
            <v>TOKAI DENPUN</v>
          </cell>
          <cell r="I81">
            <v>0</v>
          </cell>
          <cell r="J81">
            <v>10</v>
          </cell>
          <cell r="K81">
            <v>214600</v>
          </cell>
        </row>
        <row r="82">
          <cell r="E82" t="str">
            <v>TOKAI DENPUN</v>
          </cell>
          <cell r="I82">
            <v>0</v>
          </cell>
          <cell r="J82">
            <v>1</v>
          </cell>
          <cell r="K82">
            <v>21460</v>
          </cell>
        </row>
        <row r="83">
          <cell r="E83" t="str">
            <v>TOKAI DENPUN</v>
          </cell>
          <cell r="I83">
            <v>0</v>
          </cell>
          <cell r="J83">
            <v>27.62</v>
          </cell>
          <cell r="K83">
            <v>592725</v>
          </cell>
        </row>
        <row r="84">
          <cell r="E84" t="str">
            <v>TOKAI DENPUN</v>
          </cell>
          <cell r="I84">
            <v>0</v>
          </cell>
          <cell r="J84">
            <v>2.76</v>
          </cell>
          <cell r="K84">
            <v>59230</v>
          </cell>
        </row>
        <row r="85">
          <cell r="E85" t="str">
            <v>MARKOV K.A.</v>
          </cell>
          <cell r="H85">
            <v>103545</v>
          </cell>
          <cell r="I85">
            <v>2233983375</v>
          </cell>
        </row>
        <row r="86">
          <cell r="E86" t="str">
            <v>TOKAI DENPUN</v>
          </cell>
          <cell r="I86">
            <v>0</v>
          </cell>
          <cell r="J86">
            <v>3053.75</v>
          </cell>
          <cell r="K86">
            <v>65655625</v>
          </cell>
        </row>
        <row r="87">
          <cell r="E87" t="str">
            <v>TOKAI DENPUN</v>
          </cell>
          <cell r="I87">
            <v>0</v>
          </cell>
          <cell r="J87">
            <v>186.25</v>
          </cell>
          <cell r="K87">
            <v>4004375</v>
          </cell>
        </row>
        <row r="88">
          <cell r="E88" t="str">
            <v>TOKAI DENPUN</v>
          </cell>
          <cell r="I88">
            <v>11297917</v>
          </cell>
        </row>
        <row r="89">
          <cell r="E89" t="str">
            <v>LIMITED LIABILITY COMPANY</v>
          </cell>
          <cell r="H89">
            <v>29006.25</v>
          </cell>
          <cell r="I89">
            <v>625664813</v>
          </cell>
          <cell r="K89">
            <v>0</v>
          </cell>
        </row>
        <row r="90">
          <cell r="E90" t="str">
            <v>LIMITED LIABILITY COMPANY</v>
          </cell>
          <cell r="H90">
            <v>82080</v>
          </cell>
          <cell r="I90">
            <v>1770465600</v>
          </cell>
          <cell r="K90">
            <v>0</v>
          </cell>
        </row>
        <row r="91">
          <cell r="E91" t="str">
            <v>LIMITED LIABILITY COMPANY</v>
          </cell>
          <cell r="H91">
            <v>33660</v>
          </cell>
          <cell r="I91">
            <v>726046200</v>
          </cell>
          <cell r="K91">
            <v>0</v>
          </cell>
        </row>
        <row r="92">
          <cell r="E92" t="str">
            <v>TOKAI DENPUN</v>
          </cell>
          <cell r="H92">
            <v>54096</v>
          </cell>
          <cell r="I92">
            <v>1176588000</v>
          </cell>
          <cell r="K92">
            <v>0</v>
          </cell>
        </row>
        <row r="93">
          <cell r="E93" t="str">
            <v>JINTATSU FOODSTUFF CO., LTD</v>
          </cell>
          <cell r="H93">
            <v>56627.199999999997</v>
          </cell>
          <cell r="I93">
            <v>1232774144</v>
          </cell>
          <cell r="K93">
            <v>0</v>
          </cell>
        </row>
        <row r="94">
          <cell r="E94" t="str">
            <v>JINTATSU FOODSTUFF CO., LTD</v>
          </cell>
          <cell r="I94">
            <v>0</v>
          </cell>
          <cell r="J94">
            <v>54000</v>
          </cell>
          <cell r="K94">
            <v>1178820000</v>
          </cell>
        </row>
        <row r="95">
          <cell r="E95" t="str">
            <v>TOKAI DENPUN</v>
          </cell>
          <cell r="I95">
            <v>0</v>
          </cell>
          <cell r="J95">
            <v>51349.62</v>
          </cell>
          <cell r="K95">
            <v>1121475701</v>
          </cell>
        </row>
        <row r="96">
          <cell r="E96" t="str">
            <v>TOKAI DENPUN</v>
          </cell>
          <cell r="I96">
            <v>0</v>
          </cell>
          <cell r="J96">
            <v>10</v>
          </cell>
          <cell r="K96">
            <v>218400</v>
          </cell>
        </row>
        <row r="97">
          <cell r="E97" t="str">
            <v>TOKAI DENPUN</v>
          </cell>
          <cell r="I97">
            <v>0</v>
          </cell>
          <cell r="J97">
            <v>1</v>
          </cell>
          <cell r="K97">
            <v>21840</v>
          </cell>
        </row>
        <row r="98">
          <cell r="E98" t="str">
            <v>TOKAI DENPUN</v>
          </cell>
          <cell r="I98">
            <v>0</v>
          </cell>
          <cell r="J98">
            <v>27.62</v>
          </cell>
          <cell r="K98">
            <v>603221</v>
          </cell>
        </row>
        <row r="99">
          <cell r="E99" t="str">
            <v>TOKAI DENPUN</v>
          </cell>
          <cell r="I99">
            <v>0</v>
          </cell>
          <cell r="J99">
            <v>2.76</v>
          </cell>
          <cell r="K99">
            <v>60278</v>
          </cell>
        </row>
        <row r="100">
          <cell r="E100" t="str">
            <v>LIMITED LIABILITY COMPANY</v>
          </cell>
          <cell r="I100">
            <v>0</v>
          </cell>
          <cell r="J100">
            <v>101270.34</v>
          </cell>
          <cell r="K100">
            <v>2205668005</v>
          </cell>
        </row>
        <row r="101">
          <cell r="E101" t="str">
            <v>LIMITED LIABILITY COMPANY</v>
          </cell>
          <cell r="I101">
            <v>0</v>
          </cell>
          <cell r="J101">
            <v>44.58</v>
          </cell>
          <cell r="K101">
            <v>970952</v>
          </cell>
        </row>
        <row r="102">
          <cell r="E102" t="str">
            <v>LIMITED LIABILITY COMPANY</v>
          </cell>
          <cell r="I102">
            <v>0</v>
          </cell>
          <cell r="J102">
            <v>4.46</v>
          </cell>
          <cell r="K102">
            <v>97139</v>
          </cell>
        </row>
        <row r="103">
          <cell r="E103" t="str">
            <v>LIMITED LIABILITY COMPANY</v>
          </cell>
          <cell r="I103">
            <v>0</v>
          </cell>
          <cell r="J103">
            <v>3</v>
          </cell>
          <cell r="K103">
            <v>65340</v>
          </cell>
        </row>
        <row r="104">
          <cell r="E104" t="str">
            <v>LIMITED LIABILITY COMPANY</v>
          </cell>
          <cell r="I104">
            <v>20843461</v>
          </cell>
          <cell r="K104">
            <v>0</v>
          </cell>
        </row>
        <row r="105">
          <cell r="E105" t="str">
            <v>MARKOV K.A.</v>
          </cell>
          <cell r="H105">
            <v>33075</v>
          </cell>
          <cell r="I105">
            <v>719712000</v>
          </cell>
          <cell r="K105">
            <v>0</v>
          </cell>
        </row>
        <row r="106">
          <cell r="E106" t="str">
            <v>CUULONG TRADING CORPORATION</v>
          </cell>
          <cell r="H106">
            <v>18540</v>
          </cell>
          <cell r="I106">
            <v>403430400</v>
          </cell>
          <cell r="K106">
            <v>0</v>
          </cell>
        </row>
        <row r="107">
          <cell r="E107" t="str">
            <v>O.CHEON INDUSTRY CO.,LTD</v>
          </cell>
          <cell r="H107">
            <v>103680</v>
          </cell>
          <cell r="I107">
            <v>2256076800</v>
          </cell>
          <cell r="K107">
            <v>0</v>
          </cell>
        </row>
        <row r="108">
          <cell r="E108" t="str">
            <v>TOKAI DENPUN</v>
          </cell>
          <cell r="I108">
            <v>0</v>
          </cell>
          <cell r="J108">
            <v>2522.39</v>
          </cell>
          <cell r="K108">
            <v>54962878</v>
          </cell>
        </row>
        <row r="109">
          <cell r="E109" t="str">
            <v>TOKAI DENPUN</v>
          </cell>
          <cell r="I109">
            <v>0</v>
          </cell>
          <cell r="J109">
            <v>62.81</v>
          </cell>
          <cell r="K109">
            <v>1368630</v>
          </cell>
        </row>
        <row r="110">
          <cell r="E110" t="str">
            <v>TOKAI DENPUN</v>
          </cell>
          <cell r="I110">
            <v>0</v>
          </cell>
          <cell r="J110">
            <v>77.09</v>
          </cell>
          <cell r="K110">
            <v>1679791</v>
          </cell>
        </row>
        <row r="111">
          <cell r="E111" t="str">
            <v>TOKAI DENPUN</v>
          </cell>
          <cell r="I111">
            <v>0</v>
          </cell>
          <cell r="J111">
            <v>7.71</v>
          </cell>
          <cell r="K111">
            <v>168001</v>
          </cell>
        </row>
        <row r="112">
          <cell r="E112" t="str">
            <v>TOKAI DENPUN</v>
          </cell>
          <cell r="I112">
            <v>0</v>
          </cell>
          <cell r="J112">
            <v>35</v>
          </cell>
          <cell r="K112">
            <v>762650</v>
          </cell>
        </row>
        <row r="113">
          <cell r="E113" t="str">
            <v>TOKAI DENPUN</v>
          </cell>
          <cell r="I113">
            <v>4733390</v>
          </cell>
          <cell r="K113">
            <v>0</v>
          </cell>
        </row>
        <row r="114">
          <cell r="E114" t="str">
            <v>MARKOV K.A.</v>
          </cell>
          <cell r="I114">
            <v>0</v>
          </cell>
          <cell r="J114">
            <v>15542.98</v>
          </cell>
          <cell r="K114">
            <v>338681534</v>
          </cell>
        </row>
        <row r="115">
          <cell r="E115" t="str">
            <v>MARKOV K.A.</v>
          </cell>
          <cell r="I115">
            <v>0</v>
          </cell>
          <cell r="J115">
            <v>6.84</v>
          </cell>
          <cell r="K115">
            <v>149044</v>
          </cell>
        </row>
        <row r="116">
          <cell r="E116" t="str">
            <v>MARKOV K.A.</v>
          </cell>
          <cell r="I116">
            <v>0</v>
          </cell>
          <cell r="J116">
            <v>0.68</v>
          </cell>
          <cell r="K116">
            <v>14817</v>
          </cell>
        </row>
        <row r="117">
          <cell r="E117" t="str">
            <v>MARKOV K.A.</v>
          </cell>
          <cell r="I117">
            <v>0</v>
          </cell>
          <cell r="J117">
            <v>3</v>
          </cell>
          <cell r="K117">
            <v>65370</v>
          </cell>
        </row>
        <row r="118">
          <cell r="E118" t="str">
            <v>O.CHEON INDUSTRY CO.,LTD</v>
          </cell>
          <cell r="I118">
            <v>0</v>
          </cell>
          <cell r="J118">
            <v>98358.62</v>
          </cell>
          <cell r="K118">
            <v>2147660468</v>
          </cell>
        </row>
        <row r="119">
          <cell r="E119" t="str">
            <v>O.CHEON INDUSTRY CO.,LTD</v>
          </cell>
          <cell r="I119">
            <v>0</v>
          </cell>
          <cell r="J119">
            <v>10</v>
          </cell>
          <cell r="K119">
            <v>218350</v>
          </cell>
        </row>
        <row r="120">
          <cell r="E120" t="str">
            <v>O.CHEON INDUSTRY CO.,LTD</v>
          </cell>
          <cell r="I120">
            <v>0</v>
          </cell>
          <cell r="J120">
            <v>1</v>
          </cell>
          <cell r="K120">
            <v>21835</v>
          </cell>
        </row>
        <row r="121">
          <cell r="E121" t="str">
            <v>O.CHEON INDUSTRY CO.,LTD</v>
          </cell>
          <cell r="I121">
            <v>0</v>
          </cell>
          <cell r="J121">
            <v>27.62</v>
          </cell>
          <cell r="K121">
            <v>603083</v>
          </cell>
        </row>
        <row r="122">
          <cell r="E122" t="str">
            <v>O.CHEON INDUSTRY CO.,LTD</v>
          </cell>
          <cell r="I122">
            <v>0</v>
          </cell>
          <cell r="J122">
            <v>2.76</v>
          </cell>
          <cell r="K122">
            <v>60265</v>
          </cell>
        </row>
        <row r="123">
          <cell r="E123" t="str">
            <v>AFONIK</v>
          </cell>
          <cell r="I123">
            <v>0</v>
          </cell>
          <cell r="J123">
            <v>627</v>
          </cell>
          <cell r="K123">
            <v>13659195</v>
          </cell>
        </row>
        <row r="124">
          <cell r="E124" t="str">
            <v>AFONIK</v>
          </cell>
          <cell r="I124">
            <v>0</v>
          </cell>
          <cell r="J124">
            <v>213.5</v>
          </cell>
          <cell r="K124">
            <v>4651098</v>
          </cell>
        </row>
        <row r="125">
          <cell r="E125" t="str">
            <v>AFONIK</v>
          </cell>
          <cell r="I125">
            <v>7579483</v>
          </cell>
          <cell r="K125">
            <v>0</v>
          </cell>
        </row>
        <row r="126">
          <cell r="E126" t="str">
            <v>JINTATSU FOODSTUFF CO., LTD</v>
          </cell>
          <cell r="I126">
            <v>0</v>
          </cell>
          <cell r="J126">
            <v>2997.8</v>
          </cell>
          <cell r="K126">
            <v>65307073</v>
          </cell>
        </row>
        <row r="127">
          <cell r="E127" t="str">
            <v>JINTATSU FOODSTUFF CO., LTD</v>
          </cell>
          <cell r="I127">
            <v>0</v>
          </cell>
          <cell r="J127">
            <v>2</v>
          </cell>
          <cell r="K127">
            <v>43570</v>
          </cell>
        </row>
        <row r="128">
          <cell r="E128" t="str">
            <v>JINTATSU FOODSTUFF CO., LTD</v>
          </cell>
          <cell r="I128">
            <v>0</v>
          </cell>
          <cell r="J128">
            <v>0.2</v>
          </cell>
          <cell r="K128">
            <v>4357</v>
          </cell>
        </row>
        <row r="129">
          <cell r="E129" t="str">
            <v>O.CHEON INDUSTRY CO.,LTD</v>
          </cell>
          <cell r="I129">
            <v>0</v>
          </cell>
          <cell r="J129">
            <v>4862.17</v>
          </cell>
          <cell r="K129">
            <v>105922373</v>
          </cell>
        </row>
        <row r="130">
          <cell r="E130" t="str">
            <v>O.CHEON INDUSTRY CO.,LTD</v>
          </cell>
          <cell r="I130">
            <v>0</v>
          </cell>
          <cell r="J130">
            <v>147.6</v>
          </cell>
          <cell r="K130">
            <v>3215466</v>
          </cell>
        </row>
        <row r="131">
          <cell r="E131" t="str">
            <v>O.CHEON INDUSTRY CO.,LTD</v>
          </cell>
          <cell r="I131">
            <v>0</v>
          </cell>
          <cell r="J131">
            <v>14.76</v>
          </cell>
          <cell r="K131">
            <v>321547</v>
          </cell>
        </row>
        <row r="132">
          <cell r="E132" t="str">
            <v>O.CHEON INDUSTRY CO.,LTD</v>
          </cell>
          <cell r="I132">
            <v>0</v>
          </cell>
          <cell r="J132">
            <v>87.47</v>
          </cell>
          <cell r="K132">
            <v>1905534</v>
          </cell>
        </row>
        <row r="133">
          <cell r="E133" t="str">
            <v>O.CHEON INDUSTRY CO.,LTD</v>
          </cell>
          <cell r="I133">
            <v>0</v>
          </cell>
          <cell r="J133">
            <v>168</v>
          </cell>
          <cell r="K133">
            <v>3659880</v>
          </cell>
        </row>
        <row r="134">
          <cell r="E134" t="str">
            <v>O.CHEON INDUSTRY CO.,LTD</v>
          </cell>
          <cell r="I134">
            <v>7512001</v>
          </cell>
          <cell r="K134">
            <v>0</v>
          </cell>
        </row>
        <row r="135">
          <cell r="E135" t="str">
            <v>JINTATSU FOODSTUFF CO., LTD</v>
          </cell>
          <cell r="I135">
            <v>0</v>
          </cell>
          <cell r="J135">
            <v>2357.85</v>
          </cell>
          <cell r="K135">
            <v>51460076</v>
          </cell>
        </row>
        <row r="136">
          <cell r="E136" t="str">
            <v>JINTATSU FOODSTUFF CO., LTD</v>
          </cell>
          <cell r="I136">
            <v>0</v>
          </cell>
          <cell r="J136">
            <v>15</v>
          </cell>
          <cell r="K136">
            <v>327375</v>
          </cell>
        </row>
        <row r="137">
          <cell r="E137" t="str">
            <v>JINTATSU FOODSTUFF CO., LTD</v>
          </cell>
          <cell r="I137">
            <v>0</v>
          </cell>
          <cell r="J137">
            <v>1.5</v>
          </cell>
          <cell r="K137">
            <v>32738</v>
          </cell>
        </row>
        <row r="138">
          <cell r="E138" t="str">
            <v>JINTATSU FOODSTUFF CO., LTD</v>
          </cell>
          <cell r="I138">
            <v>0</v>
          </cell>
          <cell r="J138">
            <v>10</v>
          </cell>
          <cell r="K138">
            <v>218250</v>
          </cell>
        </row>
        <row r="139">
          <cell r="E139" t="str">
            <v>JINTATSU FOODSTUFF CO., LTD</v>
          </cell>
          <cell r="I139">
            <v>0</v>
          </cell>
          <cell r="J139">
            <v>1</v>
          </cell>
          <cell r="K139">
            <v>21825</v>
          </cell>
        </row>
        <row r="140">
          <cell r="E140" t="str">
            <v>JINTATSU FOODSTUFF CO., LTD</v>
          </cell>
          <cell r="I140">
            <v>0</v>
          </cell>
          <cell r="J140">
            <v>54.93</v>
          </cell>
          <cell r="K140">
            <v>1198847</v>
          </cell>
        </row>
        <row r="141">
          <cell r="E141" t="str">
            <v>JINTATSU FOODSTUFF CO., LTD</v>
          </cell>
          <cell r="I141">
            <v>0</v>
          </cell>
          <cell r="J141">
            <v>5.49</v>
          </cell>
          <cell r="K141">
            <v>119819</v>
          </cell>
        </row>
        <row r="142">
          <cell r="E142" t="str">
            <v>JINTATSU FOODSTUFF CO., LTD</v>
          </cell>
          <cell r="I142">
            <v>0</v>
          </cell>
          <cell r="J142">
            <v>84.94</v>
          </cell>
          <cell r="K142">
            <v>1853816</v>
          </cell>
        </row>
        <row r="143">
          <cell r="E143" t="str">
            <v>JINTATSU FOODSTUFF CO., LTD</v>
          </cell>
          <cell r="I143">
            <v>0</v>
          </cell>
          <cell r="J143">
            <v>8.49</v>
          </cell>
          <cell r="K143">
            <v>185294</v>
          </cell>
        </row>
        <row r="144">
          <cell r="E144" t="str">
            <v>JINTATSU FOODSTUFF CO., LTD</v>
          </cell>
          <cell r="I144">
            <v>0</v>
          </cell>
          <cell r="J144">
            <v>88</v>
          </cell>
          <cell r="K144">
            <v>1920600</v>
          </cell>
        </row>
        <row r="145">
          <cell r="E145" t="str">
            <v>JINTATSU FOODSTUFF CO., LTD</v>
          </cell>
          <cell r="I145">
            <v>5514496</v>
          </cell>
          <cell r="K145">
            <v>0</v>
          </cell>
        </row>
        <row r="146">
          <cell r="E146" t="str">
            <v>CUULONG TRADING CORPORATION</v>
          </cell>
          <cell r="I146">
            <v>0</v>
          </cell>
          <cell r="J146">
            <v>18526.8</v>
          </cell>
          <cell r="K146">
            <v>404532678</v>
          </cell>
        </row>
        <row r="147">
          <cell r="E147" t="str">
            <v>CUULONG TRADING CORPORATION</v>
          </cell>
          <cell r="I147">
            <v>0</v>
          </cell>
          <cell r="J147">
            <v>9.27</v>
          </cell>
          <cell r="K147">
            <v>202410</v>
          </cell>
        </row>
        <row r="148">
          <cell r="E148" t="str">
            <v>CUULONG TRADING CORPORATION</v>
          </cell>
          <cell r="I148">
            <v>0</v>
          </cell>
          <cell r="J148">
            <v>0.93</v>
          </cell>
          <cell r="K148">
            <v>20307</v>
          </cell>
        </row>
        <row r="149">
          <cell r="E149" t="str">
            <v>CUULONG TRADING CORPORATION</v>
          </cell>
          <cell r="I149">
            <v>0</v>
          </cell>
          <cell r="J149">
            <v>3</v>
          </cell>
          <cell r="K149">
            <v>65505</v>
          </cell>
        </row>
        <row r="150">
          <cell r="E150" t="str">
            <v>CUULONG TRADING CORPORATION</v>
          </cell>
          <cell r="I150">
            <v>1390500</v>
          </cell>
          <cell r="K150">
            <v>0</v>
          </cell>
        </row>
        <row r="151">
          <cell r="E151" t="str">
            <v>TOKAI DENPUN</v>
          </cell>
          <cell r="H151">
            <v>50400</v>
          </cell>
          <cell r="I151">
            <v>1097460000</v>
          </cell>
          <cell r="K151">
            <v>0</v>
          </cell>
        </row>
        <row r="152">
          <cell r="E152" t="str">
            <v>TOKAI DENPUN</v>
          </cell>
          <cell r="H152">
            <v>16800</v>
          </cell>
          <cell r="I152">
            <v>365820000</v>
          </cell>
          <cell r="K152">
            <v>0</v>
          </cell>
        </row>
        <row r="153">
          <cell r="E153" t="str">
            <v>MARKOV K.A.</v>
          </cell>
          <cell r="I153">
            <v>0</v>
          </cell>
          <cell r="J153">
            <v>33051.99</v>
          </cell>
          <cell r="K153">
            <v>719872342</v>
          </cell>
        </row>
        <row r="154">
          <cell r="E154" t="str">
            <v>MARKOV K.A.</v>
          </cell>
          <cell r="I154">
            <v>0</v>
          </cell>
          <cell r="J154">
            <v>14.55</v>
          </cell>
          <cell r="K154">
            <v>316899</v>
          </cell>
        </row>
        <row r="155">
          <cell r="E155" t="str">
            <v>MARKOV K.A.</v>
          </cell>
          <cell r="I155">
            <v>0</v>
          </cell>
          <cell r="J155">
            <v>1.46</v>
          </cell>
          <cell r="K155">
            <v>31799</v>
          </cell>
        </row>
        <row r="156">
          <cell r="E156" t="str">
            <v>MARKOV K.A.</v>
          </cell>
          <cell r="I156">
            <v>0</v>
          </cell>
          <cell r="J156">
            <v>7</v>
          </cell>
          <cell r="K156">
            <v>152460</v>
          </cell>
        </row>
        <row r="157">
          <cell r="E157" t="str">
            <v>MARKOV K.A.</v>
          </cell>
          <cell r="I157">
            <v>661500</v>
          </cell>
        </row>
        <row r="158">
          <cell r="E158" t="str">
            <v>TOKAI DENPUN</v>
          </cell>
          <cell r="I158">
            <v>0</v>
          </cell>
          <cell r="J158">
            <v>63758.62</v>
          </cell>
          <cell r="K158">
            <v>1392807054</v>
          </cell>
        </row>
        <row r="159">
          <cell r="E159" t="str">
            <v>TOKAI DENPUN</v>
          </cell>
          <cell r="I159">
            <v>0</v>
          </cell>
          <cell r="J159">
            <v>10</v>
          </cell>
          <cell r="K159">
            <v>218450</v>
          </cell>
        </row>
        <row r="160">
          <cell r="E160" t="str">
            <v>TOKAI DENPUN</v>
          </cell>
          <cell r="I160">
            <v>0</v>
          </cell>
          <cell r="J160">
            <v>1</v>
          </cell>
          <cell r="K160">
            <v>21845</v>
          </cell>
        </row>
        <row r="161">
          <cell r="E161" t="str">
            <v>TOKAI DENPUN</v>
          </cell>
          <cell r="I161">
            <v>0</v>
          </cell>
          <cell r="J161">
            <v>27.62</v>
          </cell>
          <cell r="K161">
            <v>603359</v>
          </cell>
        </row>
        <row r="162">
          <cell r="E162" t="str">
            <v>TOKAI DENPUN</v>
          </cell>
          <cell r="I162">
            <v>0</v>
          </cell>
          <cell r="J162">
            <v>2.76</v>
          </cell>
          <cell r="K162">
            <v>60292</v>
          </cell>
        </row>
        <row r="163">
          <cell r="E163" t="str">
            <v>O.CHEON INDUSTRY CO.,LTD</v>
          </cell>
          <cell r="H163">
            <v>103560</v>
          </cell>
          <cell r="I163">
            <v>2255536800</v>
          </cell>
          <cell r="K163">
            <v>0</v>
          </cell>
        </row>
        <row r="164">
          <cell r="E164" t="str">
            <v>TOKAI DENPUN</v>
          </cell>
          <cell r="I164">
            <v>0</v>
          </cell>
          <cell r="J164">
            <v>3203.02</v>
          </cell>
          <cell r="K164">
            <v>69841851</v>
          </cell>
        </row>
        <row r="165">
          <cell r="E165" t="str">
            <v>TOKAI DENPUN</v>
          </cell>
          <cell r="I165">
            <v>0</v>
          </cell>
          <cell r="J165">
            <v>95.7</v>
          </cell>
          <cell r="K165">
            <v>2086739</v>
          </cell>
        </row>
        <row r="166">
          <cell r="E166" t="str">
            <v>TOKAI DENPUN</v>
          </cell>
          <cell r="I166">
            <v>0</v>
          </cell>
          <cell r="J166">
            <v>9.57</v>
          </cell>
          <cell r="K166">
            <v>208674</v>
          </cell>
        </row>
        <row r="167">
          <cell r="E167" t="str">
            <v>TOKAI DENPUN</v>
          </cell>
          <cell r="I167">
            <v>0</v>
          </cell>
          <cell r="J167">
            <v>56.71</v>
          </cell>
          <cell r="K167">
            <v>1236562</v>
          </cell>
        </row>
        <row r="168">
          <cell r="E168" t="str">
            <v>TOKAI DENPUN</v>
          </cell>
          <cell r="I168">
            <v>0</v>
          </cell>
          <cell r="J168">
            <v>35</v>
          </cell>
          <cell r="K168">
            <v>763175</v>
          </cell>
        </row>
        <row r="169">
          <cell r="E169" t="str">
            <v>TOKAI DENPUN</v>
          </cell>
          <cell r="I169">
            <v>4568001</v>
          </cell>
          <cell r="K169">
            <v>0</v>
          </cell>
        </row>
        <row r="170">
          <cell r="E170" t="str">
            <v>MARKOV K.A.</v>
          </cell>
          <cell r="I170">
            <v>0</v>
          </cell>
          <cell r="J170">
            <v>22521.1</v>
          </cell>
          <cell r="K170">
            <v>490509558</v>
          </cell>
        </row>
        <row r="171">
          <cell r="E171" t="str">
            <v>MARKOV K.A.</v>
          </cell>
          <cell r="I171">
            <v>0</v>
          </cell>
          <cell r="J171">
            <v>9.91</v>
          </cell>
          <cell r="K171">
            <v>215840</v>
          </cell>
        </row>
        <row r="172">
          <cell r="E172" t="str">
            <v>MARKOV K.A.</v>
          </cell>
          <cell r="I172">
            <v>0</v>
          </cell>
          <cell r="J172">
            <v>0.99</v>
          </cell>
          <cell r="K172">
            <v>21562</v>
          </cell>
        </row>
        <row r="173">
          <cell r="E173" t="str">
            <v>O.CHEON INDUSTRY CO.,LTD</v>
          </cell>
          <cell r="I173">
            <v>0</v>
          </cell>
          <cell r="J173">
            <v>98308.24</v>
          </cell>
          <cell r="K173">
            <v>2173201953</v>
          </cell>
        </row>
        <row r="174">
          <cell r="E174" t="str">
            <v>O.CHEON INDUSTRY CO.,LTD</v>
          </cell>
          <cell r="I174">
            <v>0</v>
          </cell>
          <cell r="J174">
            <v>10</v>
          </cell>
          <cell r="K174">
            <v>221060</v>
          </cell>
        </row>
        <row r="175">
          <cell r="E175" t="str">
            <v>O.CHEON INDUSTRY CO.,LTD</v>
          </cell>
          <cell r="I175">
            <v>0</v>
          </cell>
          <cell r="J175">
            <v>1</v>
          </cell>
          <cell r="K175">
            <v>22106</v>
          </cell>
        </row>
        <row r="176">
          <cell r="E176" t="str">
            <v>O.CHEON INDUSTRY CO.,LTD</v>
          </cell>
          <cell r="I176">
            <v>0</v>
          </cell>
          <cell r="J176">
            <v>55.24</v>
          </cell>
          <cell r="K176">
            <v>1221135</v>
          </cell>
        </row>
        <row r="177">
          <cell r="E177" t="str">
            <v>O.CHEON INDUSTRY CO.,LTD</v>
          </cell>
          <cell r="I177">
            <v>0</v>
          </cell>
          <cell r="J177">
            <v>5.52</v>
          </cell>
          <cell r="K177">
            <v>122025</v>
          </cell>
        </row>
        <row r="178">
          <cell r="E178" t="str">
            <v>TOKAI DENPUN</v>
          </cell>
          <cell r="H178">
            <v>24192</v>
          </cell>
          <cell r="I178">
            <v>540449280</v>
          </cell>
          <cell r="K178">
            <v>0</v>
          </cell>
        </row>
        <row r="179">
          <cell r="E179" t="str">
            <v>O.CHEON INDUSTRY CO.,LTD</v>
          </cell>
          <cell r="I179">
            <v>0</v>
          </cell>
          <cell r="J179">
            <v>4672.29</v>
          </cell>
          <cell r="K179">
            <v>105219971</v>
          </cell>
        </row>
        <row r="180">
          <cell r="E180" t="str">
            <v>O.CHEON INDUSTRY CO.,LTD</v>
          </cell>
          <cell r="I180">
            <v>0</v>
          </cell>
          <cell r="J180">
            <v>98.38</v>
          </cell>
          <cell r="K180">
            <v>2215518</v>
          </cell>
        </row>
        <row r="181">
          <cell r="E181" t="str">
            <v>O.CHEON INDUSTRY CO.,LTD</v>
          </cell>
          <cell r="I181">
            <v>0</v>
          </cell>
          <cell r="J181">
            <v>147.57</v>
          </cell>
          <cell r="K181">
            <v>3323276</v>
          </cell>
        </row>
        <row r="182">
          <cell r="E182" t="str">
            <v>O.CHEON INDUSTRY CO.,LTD</v>
          </cell>
          <cell r="I182">
            <v>0</v>
          </cell>
          <cell r="J182">
            <v>14.76</v>
          </cell>
          <cell r="K182">
            <v>332395</v>
          </cell>
        </row>
        <row r="183">
          <cell r="E183" t="str">
            <v>O.CHEON INDUSTRY CO.,LTD</v>
          </cell>
          <cell r="I183">
            <v>0</v>
          </cell>
          <cell r="J183">
            <v>247</v>
          </cell>
          <cell r="K183">
            <v>5562440</v>
          </cell>
        </row>
        <row r="184">
          <cell r="E184" t="str">
            <v>O.CHEON INDUSTRY CO.,LTD</v>
          </cell>
          <cell r="I184">
            <v>35905079</v>
          </cell>
          <cell r="K184">
            <v>0</v>
          </cell>
        </row>
        <row r="185">
          <cell r="E185" t="str">
            <v>TOKAI DENPUN</v>
          </cell>
          <cell r="I185">
            <v>0</v>
          </cell>
          <cell r="J185">
            <v>22938.62</v>
          </cell>
          <cell r="K185">
            <v>516348336</v>
          </cell>
        </row>
        <row r="186">
          <cell r="E186" t="str">
            <v>TOKAI DENPUN</v>
          </cell>
          <cell r="I186">
            <v>0</v>
          </cell>
          <cell r="J186">
            <v>10</v>
          </cell>
          <cell r="K186">
            <v>225100</v>
          </cell>
        </row>
        <row r="187">
          <cell r="E187" t="str">
            <v>TOKAI DENPUN</v>
          </cell>
          <cell r="I187">
            <v>0</v>
          </cell>
          <cell r="J187">
            <v>1</v>
          </cell>
          <cell r="K187">
            <v>22510</v>
          </cell>
        </row>
        <row r="188">
          <cell r="E188" t="str">
            <v>TOKAI DENPUN</v>
          </cell>
          <cell r="I188">
            <v>0</v>
          </cell>
          <cell r="J188">
            <v>27.62</v>
          </cell>
          <cell r="K188">
            <v>621726</v>
          </cell>
        </row>
        <row r="189">
          <cell r="E189" t="str">
            <v>TOKAI DENPUN</v>
          </cell>
          <cell r="I189">
            <v>0</v>
          </cell>
          <cell r="J189">
            <v>2.76</v>
          </cell>
          <cell r="K189">
            <v>62128</v>
          </cell>
        </row>
        <row r="190">
          <cell r="E190" t="str">
            <v>TOKAI DENPUN</v>
          </cell>
          <cell r="I190">
            <v>0</v>
          </cell>
          <cell r="J190">
            <v>1112.99</v>
          </cell>
          <cell r="K190">
            <v>24986626</v>
          </cell>
        </row>
        <row r="191">
          <cell r="E191" t="str">
            <v>TOKAI DENPUN</v>
          </cell>
          <cell r="I191">
            <v>0</v>
          </cell>
          <cell r="J191">
            <v>34.47</v>
          </cell>
          <cell r="K191">
            <v>773852</v>
          </cell>
        </row>
        <row r="192">
          <cell r="E192" t="str">
            <v>TOKAI DENPUN</v>
          </cell>
          <cell r="I192">
            <v>0</v>
          </cell>
          <cell r="J192">
            <v>3.45</v>
          </cell>
          <cell r="K192">
            <v>77453</v>
          </cell>
        </row>
        <row r="193">
          <cell r="E193" t="str">
            <v>TOKAI DENPUN</v>
          </cell>
          <cell r="I193">
            <v>0</v>
          </cell>
          <cell r="J193">
            <v>28.09</v>
          </cell>
          <cell r="K193">
            <v>630621</v>
          </cell>
        </row>
        <row r="194">
          <cell r="E194" t="str">
            <v>TOKAI DENPUN</v>
          </cell>
          <cell r="I194">
            <v>0</v>
          </cell>
          <cell r="J194">
            <v>33</v>
          </cell>
          <cell r="K194">
            <v>740850</v>
          </cell>
        </row>
        <row r="195">
          <cell r="E195" t="str">
            <v>TOKAI DENPUN</v>
          </cell>
          <cell r="I195">
            <v>4039922</v>
          </cell>
          <cell r="K195">
            <v>0</v>
          </cell>
        </row>
        <row r="196">
          <cell r="E196" t="str">
            <v>TOKAI DENPUN</v>
          </cell>
          <cell r="H196">
            <v>43680</v>
          </cell>
          <cell r="I196">
            <v>980397600</v>
          </cell>
          <cell r="K196">
            <v>0</v>
          </cell>
        </row>
        <row r="197">
          <cell r="E197" t="str">
            <v>TOKAI DENPUN</v>
          </cell>
          <cell r="H197">
            <v>17136</v>
          </cell>
          <cell r="I197">
            <v>384617520</v>
          </cell>
          <cell r="K197">
            <v>0</v>
          </cell>
        </row>
        <row r="198">
          <cell r="E198" t="str">
            <v>TOKAI DENPUN</v>
          </cell>
          <cell r="I198">
            <v>0</v>
          </cell>
          <cell r="J198">
            <v>57658.62</v>
          </cell>
          <cell r="K198">
            <v>1297318950</v>
          </cell>
        </row>
        <row r="199">
          <cell r="E199" t="str">
            <v>TOKAI DENPUN</v>
          </cell>
          <cell r="I199">
            <v>0</v>
          </cell>
          <cell r="J199">
            <v>10</v>
          </cell>
          <cell r="K199">
            <v>225000</v>
          </cell>
        </row>
        <row r="200">
          <cell r="E200" t="str">
            <v>TOKAI DENPUN</v>
          </cell>
          <cell r="I200">
            <v>0</v>
          </cell>
          <cell r="J200">
            <v>1</v>
          </cell>
          <cell r="K200">
            <v>22500</v>
          </cell>
        </row>
        <row r="201">
          <cell r="E201" t="str">
            <v>TOKAI DENPUN</v>
          </cell>
          <cell r="I201">
            <v>0</v>
          </cell>
          <cell r="J201">
            <v>27.62</v>
          </cell>
          <cell r="K201">
            <v>621450</v>
          </cell>
        </row>
        <row r="202">
          <cell r="E202" t="str">
            <v>TOKAI DENPUN</v>
          </cell>
          <cell r="I202">
            <v>0</v>
          </cell>
          <cell r="J202">
            <v>2.76</v>
          </cell>
          <cell r="K202">
            <v>62100</v>
          </cell>
        </row>
        <row r="203">
          <cell r="E203" t="str">
            <v>TOKAI DENPUN</v>
          </cell>
          <cell r="I203">
            <v>0</v>
          </cell>
          <cell r="J203">
            <v>2908.86</v>
          </cell>
          <cell r="K203">
            <v>65303907</v>
          </cell>
        </row>
        <row r="204">
          <cell r="E204" t="str">
            <v>TOKAI DENPUN</v>
          </cell>
          <cell r="I204">
            <v>0</v>
          </cell>
          <cell r="J204">
            <v>86.55</v>
          </cell>
          <cell r="K204">
            <v>1943048</v>
          </cell>
        </row>
        <row r="205">
          <cell r="E205" t="str">
            <v>TOKAI DENPUN</v>
          </cell>
          <cell r="I205">
            <v>0</v>
          </cell>
          <cell r="J205">
            <v>8.66</v>
          </cell>
          <cell r="K205">
            <v>194417</v>
          </cell>
        </row>
        <row r="206">
          <cell r="E206" t="str">
            <v>TOKAI DENPUN</v>
          </cell>
          <cell r="I206">
            <v>0</v>
          </cell>
          <cell r="J206">
            <v>76.930000000000007</v>
          </cell>
          <cell r="K206">
            <v>1727079</v>
          </cell>
        </row>
        <row r="207">
          <cell r="E207" t="str">
            <v>TOKAI DENPUN</v>
          </cell>
          <cell r="I207">
            <v>0</v>
          </cell>
          <cell r="J207">
            <v>35</v>
          </cell>
          <cell r="K207">
            <v>785750</v>
          </cell>
        </row>
        <row r="208">
          <cell r="E208" t="str">
            <v>TOKAI DENPUN</v>
          </cell>
          <cell r="I208">
            <v>3189081</v>
          </cell>
          <cell r="K208">
            <v>0</v>
          </cell>
        </row>
        <row r="209">
          <cell r="E209" t="str">
            <v>O.CHEON INDUSTRY CO.,LTD</v>
          </cell>
          <cell r="H209">
            <v>107125</v>
          </cell>
          <cell r="I209">
            <v>2405491875</v>
          </cell>
          <cell r="K209">
            <v>0</v>
          </cell>
        </row>
        <row r="210">
          <cell r="E210" t="str">
            <v>O.CHEON INDUSTRY CO.,LTD</v>
          </cell>
          <cell r="I210">
            <v>0</v>
          </cell>
          <cell r="J210">
            <v>101700</v>
          </cell>
          <cell r="K210">
            <v>2283165000</v>
          </cell>
        </row>
        <row r="211">
          <cell r="E211" t="str">
            <v>TOKAI DENPUN</v>
          </cell>
          <cell r="H211">
            <v>24192</v>
          </cell>
          <cell r="I211">
            <v>539239680</v>
          </cell>
          <cell r="K211">
            <v>0</v>
          </cell>
        </row>
        <row r="212">
          <cell r="E212" t="str">
            <v>TOKAI DENPUN</v>
          </cell>
          <cell r="I212">
            <v>0</v>
          </cell>
          <cell r="J212">
            <v>22858.62</v>
          </cell>
          <cell r="K212">
            <v>510661571</v>
          </cell>
        </row>
        <row r="213">
          <cell r="E213" t="str">
            <v>TOKAI DENPUN</v>
          </cell>
          <cell r="I213">
            <v>0</v>
          </cell>
          <cell r="J213">
            <v>37.619999999999997</v>
          </cell>
          <cell r="K213">
            <v>840431</v>
          </cell>
        </row>
        <row r="214">
          <cell r="E214" t="str">
            <v>TOKAI DENPUN</v>
          </cell>
          <cell r="I214">
            <v>0</v>
          </cell>
          <cell r="J214">
            <v>3.76</v>
          </cell>
          <cell r="K214">
            <v>83998</v>
          </cell>
        </row>
        <row r="215">
          <cell r="E215" t="str">
            <v>TOKAI DENPUN</v>
          </cell>
          <cell r="I215">
            <v>0</v>
          </cell>
          <cell r="J215">
            <v>1186.1300000000001</v>
          </cell>
          <cell r="K215">
            <v>27162377</v>
          </cell>
        </row>
        <row r="216">
          <cell r="E216" t="str">
            <v>TOKAI DENPUN</v>
          </cell>
          <cell r="I216">
            <v>0</v>
          </cell>
          <cell r="J216">
            <v>33.08</v>
          </cell>
          <cell r="K216">
            <v>757532</v>
          </cell>
        </row>
        <row r="217">
          <cell r="E217" t="str">
            <v>TOKAI DENPUN</v>
          </cell>
          <cell r="I217">
            <v>0</v>
          </cell>
          <cell r="J217">
            <v>34.35</v>
          </cell>
          <cell r="K217">
            <v>786615</v>
          </cell>
        </row>
        <row r="218">
          <cell r="E218" t="str">
            <v>TOKAI DENPUN</v>
          </cell>
          <cell r="I218">
            <v>0</v>
          </cell>
          <cell r="J218">
            <v>3.44</v>
          </cell>
          <cell r="K218">
            <v>78776</v>
          </cell>
        </row>
        <row r="219">
          <cell r="E219" t="str">
            <v>MARKOV K.A.</v>
          </cell>
          <cell r="I219">
            <v>0</v>
          </cell>
          <cell r="J219">
            <v>63356.42</v>
          </cell>
          <cell r="K219">
            <v>1421718065</v>
          </cell>
        </row>
        <row r="220">
          <cell r="E220" t="str">
            <v>MARKOV K.A.</v>
          </cell>
          <cell r="I220">
            <v>0</v>
          </cell>
          <cell r="J220">
            <v>3.25</v>
          </cell>
          <cell r="K220">
            <v>72930</v>
          </cell>
        </row>
        <row r="221">
          <cell r="E221" t="str">
            <v>MARKOV K.A.</v>
          </cell>
          <cell r="I221">
            <v>0</v>
          </cell>
          <cell r="J221">
            <v>0.33</v>
          </cell>
          <cell r="K221">
            <v>7405</v>
          </cell>
        </row>
        <row r="222">
          <cell r="E222" t="str">
            <v>MARKOV K.A.</v>
          </cell>
          <cell r="I222">
            <v>0</v>
          </cell>
          <cell r="J222">
            <v>35469.589999999997</v>
          </cell>
          <cell r="K222">
            <v>796292296</v>
          </cell>
        </row>
        <row r="223">
          <cell r="E223" t="str">
            <v>MARKOV K.A.</v>
          </cell>
          <cell r="I223">
            <v>0</v>
          </cell>
          <cell r="J223">
            <v>14.55</v>
          </cell>
          <cell r="K223">
            <v>326648</v>
          </cell>
        </row>
        <row r="224">
          <cell r="E224" t="str">
            <v>MARKOV K.A.</v>
          </cell>
          <cell r="I224">
            <v>0</v>
          </cell>
          <cell r="J224">
            <v>1.46</v>
          </cell>
          <cell r="K224">
            <v>32777</v>
          </cell>
        </row>
        <row r="225">
          <cell r="H225">
            <v>22513.56</v>
          </cell>
          <cell r="I225">
            <v>507005371</v>
          </cell>
          <cell r="K225">
            <v>0</v>
          </cell>
        </row>
        <row r="226">
          <cell r="E226" t="str">
            <v>MARKOV K.A.</v>
          </cell>
          <cell r="I226">
            <v>0</v>
          </cell>
          <cell r="J226">
            <v>72158.62</v>
          </cell>
          <cell r="K226">
            <v>1619961019</v>
          </cell>
        </row>
        <row r="227">
          <cell r="E227" t="str">
            <v>O.CHEON INDUSTRY CO.,LTD</v>
          </cell>
          <cell r="H227">
            <v>96954</v>
          </cell>
          <cell r="I227">
            <v>2160619890</v>
          </cell>
          <cell r="K227">
            <v>0</v>
          </cell>
        </row>
        <row r="228">
          <cell r="E228" t="str">
            <v>TOKAI DENPUN</v>
          </cell>
          <cell r="H228">
            <v>64624</v>
          </cell>
          <cell r="I228">
            <v>1449516320</v>
          </cell>
          <cell r="K228">
            <v>0</v>
          </cell>
        </row>
        <row r="229">
          <cell r="E229" t="str">
            <v>TOKAI DENPUN</v>
          </cell>
          <cell r="H229">
            <v>11424</v>
          </cell>
          <cell r="I229">
            <v>256240320</v>
          </cell>
          <cell r="K229">
            <v>0</v>
          </cell>
        </row>
        <row r="230">
          <cell r="E230" t="str">
            <v>FLAK VOSTOK LLC</v>
          </cell>
          <cell r="H230">
            <v>211200</v>
          </cell>
          <cell r="I230">
            <v>4737216000</v>
          </cell>
          <cell r="K230">
            <v>0</v>
          </cell>
        </row>
        <row r="231">
          <cell r="E231" t="str">
            <v>O.CHEON INDUSTRY CO.,LTD</v>
          </cell>
          <cell r="I231">
            <v>0</v>
          </cell>
          <cell r="J231">
            <v>92100</v>
          </cell>
          <cell r="K231">
            <v>2063961000</v>
          </cell>
        </row>
        <row r="232">
          <cell r="E232" t="str">
            <v>O.CHEON INDUSTRY CO.,LTD</v>
          </cell>
          <cell r="I232">
            <v>0</v>
          </cell>
          <cell r="J232">
            <v>4467.3900000000003</v>
          </cell>
          <cell r="K232">
            <v>100248232</v>
          </cell>
        </row>
        <row r="233">
          <cell r="I233">
            <v>0</v>
          </cell>
          <cell r="K233">
            <v>0</v>
          </cell>
        </row>
        <row r="234">
          <cell r="I234">
            <v>0</v>
          </cell>
          <cell r="K234">
            <v>0</v>
          </cell>
        </row>
        <row r="235">
          <cell r="I235">
            <v>0</v>
          </cell>
          <cell r="K235">
            <v>0</v>
          </cell>
        </row>
        <row r="236">
          <cell r="I236">
            <v>0</v>
          </cell>
          <cell r="K236">
            <v>0</v>
          </cell>
        </row>
        <row r="237">
          <cell r="I237">
            <v>0</v>
          </cell>
          <cell r="K237">
            <v>0</v>
          </cell>
        </row>
        <row r="238">
          <cell r="I238">
            <v>0</v>
          </cell>
          <cell r="K238">
            <v>0</v>
          </cell>
        </row>
        <row r="239">
          <cell r="I239">
            <v>0</v>
          </cell>
          <cell r="K239">
            <v>0</v>
          </cell>
        </row>
        <row r="240">
          <cell r="I240">
            <v>0</v>
          </cell>
          <cell r="K240">
            <v>0</v>
          </cell>
        </row>
        <row r="241">
          <cell r="I241">
            <v>0</v>
          </cell>
          <cell r="K241">
            <v>0</v>
          </cell>
        </row>
        <row r="242">
          <cell r="I242">
            <v>0</v>
          </cell>
          <cell r="K242">
            <v>0</v>
          </cell>
        </row>
        <row r="243">
          <cell r="I243">
            <v>0</v>
          </cell>
          <cell r="K243">
            <v>0</v>
          </cell>
        </row>
        <row r="244">
          <cell r="I244">
            <v>0</v>
          </cell>
          <cell r="K244">
            <v>0</v>
          </cell>
        </row>
        <row r="245">
          <cell r="I245">
            <v>0</v>
          </cell>
          <cell r="K245">
            <v>0</v>
          </cell>
        </row>
        <row r="246">
          <cell r="I246">
            <v>0</v>
          </cell>
          <cell r="K246">
            <v>0</v>
          </cell>
        </row>
        <row r="247">
          <cell r="I247">
            <v>0</v>
          </cell>
          <cell r="K247">
            <v>0</v>
          </cell>
        </row>
        <row r="248">
          <cell r="I248">
            <v>0</v>
          </cell>
          <cell r="K248">
            <v>0</v>
          </cell>
        </row>
        <row r="249">
          <cell r="I249">
            <v>0</v>
          </cell>
          <cell r="K249">
            <v>0</v>
          </cell>
        </row>
        <row r="250">
          <cell r="I250">
            <v>0</v>
          </cell>
          <cell r="K250">
            <v>0</v>
          </cell>
        </row>
      </sheetData>
      <sheetData sheetId="2" refreshError="1"/>
      <sheetData sheetId="3">
        <row r="4">
          <cell r="B4" t="str">
            <v>DNTN SX TM XNK Khang Thịnh Phước</v>
          </cell>
        </row>
        <row r="5">
          <cell r="B5" t="str">
            <v>Cty TNHH Nhựa Duy Tân</v>
          </cell>
        </row>
        <row r="6">
          <cell r="B6" t="str">
            <v>Cty TNHH Tân Hải Việt</v>
          </cell>
        </row>
        <row r="7">
          <cell r="B7" t="str">
            <v>Cty TNHH MTV Muối Tân Thành</v>
          </cell>
        </row>
        <row r="8">
          <cell r="B8" t="str">
            <v>Cty TNHH TM DV Bao Bì Giấy Tân Minh Thư</v>
          </cell>
        </row>
        <row r="9">
          <cell r="B9" t="str">
            <v>Cty TNHH SX TM Nghị Hòa</v>
          </cell>
        </row>
        <row r="10">
          <cell r="B10" t="str">
            <v>Cty TNHH Tấn Dũng</v>
          </cell>
        </row>
        <row r="11">
          <cell r="B11" t="str">
            <v>Cty TNHH Bao Bì Nhựa Thành Phú</v>
          </cell>
        </row>
        <row r="12">
          <cell r="B12" t="str">
            <v>Cty TNHH Du Lịch và Thương Mại Thành Thành Phát</v>
          </cell>
        </row>
        <row r="13">
          <cell r="B13" t="str">
            <v>Cty TNHH Tân Hùng Thái</v>
          </cell>
        </row>
        <row r="14">
          <cell r="B14" t="str">
            <v>Cty TNHH Hóa Chất Thành Phương</v>
          </cell>
        </row>
        <row r="15">
          <cell r="B15" t="str">
            <v>Nghĩa Thành Công</v>
          </cell>
        </row>
        <row r="16">
          <cell r="B16" t="str">
            <v>Cửa Hàng Xuân Thu</v>
          </cell>
        </row>
        <row r="17">
          <cell r="B17" t="str">
            <v>Cty TNHH Cơ Khí Nam Thành Công</v>
          </cell>
        </row>
        <row r="18">
          <cell r="B18" t="str">
            <v>Cty CP KD Thủy Hải Sản Sài Gòn</v>
          </cell>
        </row>
        <row r="19">
          <cell r="B19" t="str">
            <v>Cty TNHH TM DV Toàn Nguyễn</v>
          </cell>
        </row>
        <row r="20">
          <cell r="B20" t="str">
            <v>Cty CP Bảo Hiểm Viễn Đông (VASS)</v>
          </cell>
        </row>
        <row r="21">
          <cell r="B21" t="str">
            <v>Cty Bảo Minh Bến Tre</v>
          </cell>
        </row>
        <row r="22">
          <cell r="B22" t="str">
            <v>Trung Tâm Chất Lượng Nông Lâm Thủy Sản Vùng 4</v>
          </cell>
        </row>
        <row r="23">
          <cell r="B23" t="str">
            <v>Cty CP chiếu xạ An Phú</v>
          </cell>
        </row>
        <row r="24">
          <cell r="B24" t="str">
            <v>Trung Tâm Kỹ Thuật Tiêu Chuẩn Đo Lường Chất Lượng 3</v>
          </cell>
        </row>
        <row r="25">
          <cell r="B25" t="str">
            <v>Cty TNHH Tốc Độ</v>
          </cell>
        </row>
        <row r="26">
          <cell r="B26" t="str">
            <v>Cty CP Giao Nhận Vận Tải Song Tân</v>
          </cell>
        </row>
        <row r="27">
          <cell r="B27" t="str">
            <v>Cty TNHH Dịch Vụ Giao Nhận AAAS</v>
          </cell>
        </row>
        <row r="28">
          <cell r="B28" t="str">
            <v>DNTN Chín Tuy</v>
          </cell>
        </row>
        <row r="29">
          <cell r="B29" t="str">
            <v>Cty Điện Lực Long An</v>
          </cell>
        </row>
        <row r="30">
          <cell r="B30" t="str">
            <v>Cty TNHH Bảo Hiểm Liberty</v>
          </cell>
        </row>
        <row r="31">
          <cell r="B31" t="str">
            <v>Cty TNHH TM DV Công Nghệ Thông Tin G.O.L</v>
          </cell>
        </row>
        <row r="32">
          <cell r="B32" t="str">
            <v>Công Ty TNHH Tư Vấn Kỹ Thuật Và Môi Trường Bình Dương</v>
          </cell>
        </row>
        <row r="33">
          <cell r="B33" t="str">
            <v>Công Ty TNHH Cơ Khí Xây Dựng Đ &amp; T</v>
          </cell>
        </row>
        <row r="34">
          <cell r="B34" t="str">
            <v>Công Ty TNHH In Và SX Bao Bì Đức Mỹ</v>
          </cell>
        </row>
        <row r="35">
          <cell r="B35" t="str">
            <v>Nguyễn Thị Hồng Hoa</v>
          </cell>
        </row>
        <row r="36">
          <cell r="B36" t="str">
            <v>Nguyễn Thành Phong</v>
          </cell>
        </row>
        <row r="37">
          <cell r="B37" t="str">
            <v>Nguyễn Văn Tha</v>
          </cell>
        </row>
        <row r="38">
          <cell r="B38" t="str">
            <v>Lý Thị Thảo</v>
          </cell>
        </row>
        <row r="39">
          <cell r="B39" t="str">
            <v>Nguyễn Thị Tuyết Đang</v>
          </cell>
        </row>
        <row r="40">
          <cell r="B40" t="str">
            <v>Võ Văn Thắng</v>
          </cell>
        </row>
        <row r="41">
          <cell r="B41" t="str">
            <v>Nguyễn Văn Phong</v>
          </cell>
        </row>
        <row r="42">
          <cell r="B42" t="str">
            <v>Lê Thị Diệu</v>
          </cell>
        </row>
        <row r="43">
          <cell r="B43" t="str">
            <v>Lê Thị Thiện Em</v>
          </cell>
        </row>
        <row r="44">
          <cell r="B44" t="str">
            <v>Trần Văn An</v>
          </cell>
        </row>
        <row r="45">
          <cell r="B45" t="str">
            <v>Nguyễn Thanh Bình</v>
          </cell>
        </row>
        <row r="46">
          <cell r="B46" t="str">
            <v>Nguyễn Thị Hội</v>
          </cell>
        </row>
        <row r="47">
          <cell r="B47" t="str">
            <v>Nguyễn Văn Hạnh</v>
          </cell>
        </row>
        <row r="48">
          <cell r="B48" t="str">
            <v>Trần Thị Thu Hiếu</v>
          </cell>
        </row>
        <row r="49">
          <cell r="B49" t="str">
            <v>Nguyễn Văn Nhân</v>
          </cell>
        </row>
        <row r="50">
          <cell r="B50" t="str">
            <v>Huỳnh Thị Kiều</v>
          </cell>
        </row>
        <row r="51">
          <cell r="B51" t="str">
            <v>Nguyễn Thị Kim Vân</v>
          </cell>
        </row>
        <row r="52">
          <cell r="B52" t="str">
            <v>Võ Thị Huyền</v>
          </cell>
        </row>
        <row r="53">
          <cell r="B53" t="str">
            <v>Nguyễn Thị Bé Hai</v>
          </cell>
        </row>
        <row r="54">
          <cell r="B54" t="str">
            <v>Lâm Thị Loan</v>
          </cell>
        </row>
        <row r="55">
          <cell r="B55" t="str">
            <v>Vũ Thị Lan</v>
          </cell>
        </row>
        <row r="56">
          <cell r="B56" t="str">
            <v>Trương Quốc Tuấn</v>
          </cell>
        </row>
        <row r="57">
          <cell r="B57" t="str">
            <v>Nguyễn Văn Hải</v>
          </cell>
        </row>
        <row r="58">
          <cell r="B58" t="str">
            <v>Nguyễn Văn Lắm</v>
          </cell>
        </row>
        <row r="59">
          <cell r="B59" t="str">
            <v>Lê Thị Kim Liên</v>
          </cell>
        </row>
        <row r="60">
          <cell r="B60" t="str">
            <v>Nguyễn Thị Mộng Tuyền</v>
          </cell>
        </row>
        <row r="61">
          <cell r="B61" t="str">
            <v>Đỗ Thị Hoàng Mai</v>
          </cell>
        </row>
        <row r="62">
          <cell r="B62" t="str">
            <v>Phạm Thị Chính</v>
          </cell>
        </row>
        <row r="63">
          <cell r="B63" t="str">
            <v>Trần Thị Lang</v>
          </cell>
        </row>
        <row r="64">
          <cell r="B64" t="str">
            <v>Lê Văn Thành</v>
          </cell>
        </row>
        <row r="65">
          <cell r="B65" t="str">
            <v>Lê Thị Kim Thanh</v>
          </cell>
        </row>
        <row r="66">
          <cell r="B66" t="str">
            <v>Võ Thị Bảy</v>
          </cell>
        </row>
        <row r="67">
          <cell r="B67" t="str">
            <v>Võ Văn Bá</v>
          </cell>
        </row>
        <row r="68">
          <cell r="B68" t="str">
            <v>Nguyễn Thanh Vân</v>
          </cell>
        </row>
        <row r="69">
          <cell r="B69" t="str">
            <v>Nguyễn Thanh Vinh</v>
          </cell>
        </row>
        <row r="70">
          <cell r="B70" t="str">
            <v>Hồ Thị Mỹ</v>
          </cell>
        </row>
        <row r="71">
          <cell r="B71" t="str">
            <v>Phạm Thị Ngọc</v>
          </cell>
        </row>
        <row r="72">
          <cell r="B72" t="str">
            <v>Nguyễn Đức Tiến</v>
          </cell>
        </row>
        <row r="73">
          <cell r="B73" t="str">
            <v>Đỗ Văn Tâm</v>
          </cell>
        </row>
        <row r="74">
          <cell r="B74" t="str">
            <v>Trương Văn Minh</v>
          </cell>
        </row>
      </sheetData>
      <sheetData sheetId="4">
        <row r="14">
          <cell r="E14" t="str">
            <v>Cty TNHH Nhựa Duy Tân</v>
          </cell>
          <cell r="H14">
            <v>1785700</v>
          </cell>
        </row>
        <row r="15">
          <cell r="E15" t="str">
            <v>Cty TNHH Nhựa Duy Tân</v>
          </cell>
          <cell r="H15">
            <v>178570</v>
          </cell>
        </row>
        <row r="16">
          <cell r="E16" t="str">
            <v>Cty TNHH Nhựa Duy Tân</v>
          </cell>
          <cell r="H16">
            <v>4999960</v>
          </cell>
        </row>
        <row r="17">
          <cell r="E17" t="str">
            <v>Cty TNHH Nhựa Duy Tân</v>
          </cell>
          <cell r="H17">
            <v>499996</v>
          </cell>
        </row>
        <row r="18">
          <cell r="E18" t="str">
            <v>Cty TNHH Tân Hải Việt</v>
          </cell>
          <cell r="H18">
            <v>9509090</v>
          </cell>
        </row>
        <row r="19">
          <cell r="E19" t="str">
            <v>Cty TNHH Tân Hải Việt</v>
          </cell>
          <cell r="H19">
            <v>950909</v>
          </cell>
        </row>
        <row r="20">
          <cell r="E20" t="str">
            <v>Cty TNHH MTV Muối Tân Thành</v>
          </cell>
          <cell r="G20">
            <v>10500000</v>
          </cell>
        </row>
        <row r="21">
          <cell r="E21" t="str">
            <v>Cty TNHH Tấn Dũng</v>
          </cell>
          <cell r="H21">
            <v>40152000</v>
          </cell>
        </row>
        <row r="22">
          <cell r="E22" t="str">
            <v>Cty TNHH Tấn Dũng</v>
          </cell>
          <cell r="H22">
            <v>4015200</v>
          </cell>
        </row>
        <row r="23">
          <cell r="E23" t="str">
            <v>Cty TNHH Tấn Dũng</v>
          </cell>
          <cell r="H23">
            <v>1487500</v>
          </cell>
        </row>
        <row r="24">
          <cell r="E24" t="str">
            <v>Cty TNHH Tấn Dũng</v>
          </cell>
          <cell r="H24">
            <v>148750</v>
          </cell>
        </row>
        <row r="25">
          <cell r="E25" t="str">
            <v>Cty TNHH Tấn Dũng</v>
          </cell>
          <cell r="H25">
            <v>736000</v>
          </cell>
        </row>
        <row r="26">
          <cell r="E26" t="str">
            <v>Cty TNHH Tấn Dũng</v>
          </cell>
          <cell r="H26">
            <v>73600</v>
          </cell>
        </row>
        <row r="27">
          <cell r="E27" t="str">
            <v>Cty TNHH Bao Bì Nhựa Thành Phú</v>
          </cell>
          <cell r="H27">
            <v>17690000</v>
          </cell>
        </row>
        <row r="28">
          <cell r="E28" t="str">
            <v>Cty TNHH Bao Bì Nhựa Thành Phú</v>
          </cell>
          <cell r="H28">
            <v>1769000</v>
          </cell>
        </row>
        <row r="29">
          <cell r="E29" t="str">
            <v>Cty TNHH Bao Bì Nhựa Thành Phú</v>
          </cell>
          <cell r="H29">
            <v>41420000</v>
          </cell>
        </row>
        <row r="30">
          <cell r="E30" t="str">
            <v>Cty TNHH Bao Bì Nhựa Thành Phú</v>
          </cell>
          <cell r="H30">
            <v>4142000</v>
          </cell>
        </row>
        <row r="31">
          <cell r="E31" t="str">
            <v>Cty TNHH Bao Bì Nhựa Thành Phú</v>
          </cell>
          <cell r="H31">
            <v>39468000</v>
          </cell>
        </row>
        <row r="32">
          <cell r="E32" t="str">
            <v>Cty TNHH Bao Bì Nhựa Thành Phú</v>
          </cell>
          <cell r="H32">
            <v>3946800</v>
          </cell>
        </row>
        <row r="33">
          <cell r="E33" t="str">
            <v>Cty TNHH Bao Bì Nhựa Thành Phú</v>
          </cell>
          <cell r="G33">
            <v>90000000</v>
          </cell>
        </row>
        <row r="34">
          <cell r="E34" t="str">
            <v>Cty TNHH Du Lịch và Thương Mại Thành Thành Phát</v>
          </cell>
          <cell r="H34">
            <v>11666667</v>
          </cell>
        </row>
        <row r="35">
          <cell r="E35" t="str">
            <v>Cty TNHH Du Lịch và Thương Mại Thành Thành Phát</v>
          </cell>
          <cell r="H35">
            <v>583333</v>
          </cell>
        </row>
        <row r="36">
          <cell r="E36" t="str">
            <v>Cty TNHH TM DV Toàn Nguyễn</v>
          </cell>
          <cell r="G36">
            <v>32549000</v>
          </cell>
        </row>
        <row r="37">
          <cell r="E37" t="str">
            <v>Cty TNHH TM DV Toàn Nguyễn</v>
          </cell>
          <cell r="H37">
            <v>3300000</v>
          </cell>
        </row>
        <row r="38">
          <cell r="E38" t="str">
            <v>Cty TNHH TM DV Toàn Nguyễn</v>
          </cell>
          <cell r="H38">
            <v>330000</v>
          </cell>
        </row>
        <row r="39">
          <cell r="E39" t="str">
            <v>Cty Bảo Minh Bến Tre</v>
          </cell>
          <cell r="H39">
            <v>4881507</v>
          </cell>
        </row>
        <row r="40">
          <cell r="E40" t="str">
            <v>Cty Bảo Minh Bến Tre</v>
          </cell>
          <cell r="H40">
            <v>488151</v>
          </cell>
        </row>
        <row r="41">
          <cell r="E41" t="str">
            <v>Cty Bảo Minh Bến Tre</v>
          </cell>
          <cell r="G41">
            <v>5369658</v>
          </cell>
        </row>
        <row r="42">
          <cell r="E42" t="str">
            <v>Trung Tâm Chất Lượng Nông Lâm Thủy Sản Vùng 4</v>
          </cell>
          <cell r="H42">
            <v>3520000</v>
          </cell>
        </row>
        <row r="43">
          <cell r="E43" t="str">
            <v>Trung Tâm Chất Lượng Nông Lâm Thủy Sản Vùng 4</v>
          </cell>
          <cell r="H43">
            <v>4647000</v>
          </cell>
        </row>
        <row r="44">
          <cell r="E44" t="str">
            <v>Trung Tâm Chất Lượng Nông Lâm Thủy Sản Vùng 4</v>
          </cell>
          <cell r="H44">
            <v>1795000</v>
          </cell>
        </row>
        <row r="45">
          <cell r="E45" t="str">
            <v>Trung Tâm Chất Lượng Nông Lâm Thủy Sản Vùng 4</v>
          </cell>
          <cell r="G45">
            <v>1560000</v>
          </cell>
        </row>
        <row r="46">
          <cell r="E46" t="str">
            <v>Trung Tâm Chất Lượng Nông Lâm Thủy Sản Vùng 4</v>
          </cell>
          <cell r="G46">
            <v>3755000</v>
          </cell>
        </row>
        <row r="47">
          <cell r="E47" t="str">
            <v>Trung Tâm Chất Lượng Nông Lâm Thủy Sản Vùng 4</v>
          </cell>
          <cell r="G47">
            <v>780000</v>
          </cell>
        </row>
        <row r="48">
          <cell r="E48" t="str">
            <v>Trung Tâm Chất Lượng Nông Lâm Thủy Sản Vùng 4</v>
          </cell>
          <cell r="G48">
            <v>3867000</v>
          </cell>
        </row>
        <row r="49">
          <cell r="E49" t="str">
            <v>Cty CP Chiếu Xạ An Phú</v>
          </cell>
          <cell r="G49">
            <v>23850112</v>
          </cell>
        </row>
        <row r="50">
          <cell r="E50" t="str">
            <v>Cty CP Chiếu Xạ An Phú</v>
          </cell>
          <cell r="H50">
            <v>2000000</v>
          </cell>
        </row>
        <row r="51">
          <cell r="E51" t="str">
            <v>Cty CP Chiếu Xạ An Phú</v>
          </cell>
          <cell r="H51">
            <v>200000</v>
          </cell>
        </row>
        <row r="52">
          <cell r="E52" t="str">
            <v>Cty CP Chiếu Xạ An Phú</v>
          </cell>
          <cell r="H52">
            <v>95012412</v>
          </cell>
        </row>
        <row r="53">
          <cell r="E53" t="str">
            <v>Cty CP Chiếu Xạ An Phú</v>
          </cell>
          <cell r="H53">
            <v>9501241</v>
          </cell>
        </row>
        <row r="54">
          <cell r="E54" t="str">
            <v>Cty TNHH Tốc Độ</v>
          </cell>
          <cell r="G54">
            <v>100000000</v>
          </cell>
        </row>
        <row r="55">
          <cell r="E55" t="str">
            <v>Cty TNHH Tốc Độ</v>
          </cell>
          <cell r="H55">
            <v>3284910</v>
          </cell>
        </row>
        <row r="56">
          <cell r="E56" t="str">
            <v>Cty TNHH Tốc Độ</v>
          </cell>
          <cell r="H56">
            <v>328491</v>
          </cell>
        </row>
        <row r="57">
          <cell r="E57" t="str">
            <v>Cty TNHH Tốc Độ</v>
          </cell>
          <cell r="H57">
            <v>2683750</v>
          </cell>
        </row>
        <row r="58">
          <cell r="E58" t="str">
            <v>Cty TNHH Tốc Độ</v>
          </cell>
          <cell r="H58">
            <v>268375</v>
          </cell>
        </row>
        <row r="59">
          <cell r="E59" t="str">
            <v>Cty TNHH Tốc Độ</v>
          </cell>
          <cell r="H59">
            <v>15029000</v>
          </cell>
        </row>
        <row r="60">
          <cell r="E60" t="str">
            <v>Cty TNHH Tốc Độ</v>
          </cell>
          <cell r="G60">
            <v>76607913</v>
          </cell>
        </row>
        <row r="61">
          <cell r="E61" t="str">
            <v>Cty TNHH Tốc Độ</v>
          </cell>
          <cell r="H61">
            <v>13910000</v>
          </cell>
        </row>
        <row r="62">
          <cell r="E62" t="str">
            <v>Cty TNHH Tốc Độ</v>
          </cell>
          <cell r="H62">
            <v>5949200</v>
          </cell>
        </row>
        <row r="63">
          <cell r="E63" t="str">
            <v>Cty TNHH Tốc Độ</v>
          </cell>
          <cell r="H63">
            <v>594920</v>
          </cell>
        </row>
        <row r="64">
          <cell r="E64" t="str">
            <v>Cty TNHH Tốc Độ</v>
          </cell>
          <cell r="H64">
            <v>14531600</v>
          </cell>
        </row>
        <row r="65">
          <cell r="E65" t="str">
            <v>Cty TNHH Tốc Độ</v>
          </cell>
          <cell r="H65">
            <v>5940860</v>
          </cell>
        </row>
        <row r="66">
          <cell r="E66" t="str">
            <v>Cty TNHH Tốc Độ</v>
          </cell>
          <cell r="H66">
            <v>594086</v>
          </cell>
        </row>
        <row r="67">
          <cell r="E67" t="str">
            <v>Cty Điện Lực Long An</v>
          </cell>
          <cell r="G67">
            <v>27638380</v>
          </cell>
        </row>
        <row r="68">
          <cell r="E68" t="str">
            <v>Cty Điện Lực Long An</v>
          </cell>
          <cell r="H68">
            <v>21505300</v>
          </cell>
        </row>
        <row r="69">
          <cell r="E69" t="str">
            <v>Cty Điện Lực Long An</v>
          </cell>
          <cell r="H69">
            <v>2150530</v>
          </cell>
        </row>
        <row r="70">
          <cell r="E70" t="str">
            <v>Cty Điện Lực Long An</v>
          </cell>
          <cell r="H70">
            <v>28263400</v>
          </cell>
        </row>
        <row r="71">
          <cell r="E71" t="str">
            <v>Cty Điện Lực Long An</v>
          </cell>
          <cell r="H71">
            <v>2826340</v>
          </cell>
        </row>
        <row r="72">
          <cell r="E72" t="str">
            <v>Cty Điện Lực Long An</v>
          </cell>
          <cell r="G72">
            <v>23655830</v>
          </cell>
        </row>
        <row r="73">
          <cell r="E73" t="str">
            <v>Cty Điện Lực Long An</v>
          </cell>
          <cell r="H73">
            <v>21718400</v>
          </cell>
        </row>
        <row r="74">
          <cell r="E74" t="str">
            <v>Cty Điện Lực Long An</v>
          </cell>
          <cell r="H74">
            <v>2171840</v>
          </cell>
        </row>
        <row r="75">
          <cell r="E75" t="str">
            <v>Cty Điện Lực Long An</v>
          </cell>
          <cell r="G75">
            <v>31089740</v>
          </cell>
        </row>
        <row r="76">
          <cell r="E76" t="str">
            <v>Cty TNHH Du Lịch và Thương Mại Thành Thành Phát</v>
          </cell>
          <cell r="G76">
            <v>12250000</v>
          </cell>
        </row>
        <row r="77">
          <cell r="E77" t="str">
            <v>Cty TNHH Tân Hải Việt</v>
          </cell>
          <cell r="G77">
            <v>10459999</v>
          </cell>
        </row>
        <row r="78">
          <cell r="E78" t="str">
            <v>Cty TNHH Nhựa Duy Tân</v>
          </cell>
          <cell r="G78">
            <v>1964270</v>
          </cell>
        </row>
        <row r="79">
          <cell r="E79" t="str">
            <v>Cty TNHH Nhựa Duy Tân</v>
          </cell>
          <cell r="G79">
            <v>5499956</v>
          </cell>
        </row>
        <row r="80">
          <cell r="E80" t="str">
            <v>Cty TNHH Cơ Khí Nam Thành Công</v>
          </cell>
          <cell r="G80">
            <v>13867000</v>
          </cell>
        </row>
        <row r="81">
          <cell r="E81" t="str">
            <v>Lê Thị Diệu</v>
          </cell>
          <cell r="H81">
            <v>107640000</v>
          </cell>
        </row>
        <row r="82">
          <cell r="E82" t="str">
            <v>Lê Thị Thiện Em</v>
          </cell>
          <cell r="H82">
            <v>101340000</v>
          </cell>
        </row>
        <row r="83">
          <cell r="E83" t="str">
            <v>Trần Văn An</v>
          </cell>
          <cell r="H83">
            <v>104040000</v>
          </cell>
        </row>
        <row r="84">
          <cell r="E84" t="str">
            <v>Nguyễn Thanh Bình</v>
          </cell>
          <cell r="H84">
            <v>106758000</v>
          </cell>
        </row>
        <row r="85">
          <cell r="E85" t="str">
            <v>Nguyễn Thị Hội</v>
          </cell>
          <cell r="H85">
            <v>103374000</v>
          </cell>
        </row>
        <row r="86">
          <cell r="E86" t="str">
            <v>Nguyễn Văn Hạnh</v>
          </cell>
          <cell r="H86">
            <v>104940000</v>
          </cell>
        </row>
        <row r="87">
          <cell r="E87" t="str">
            <v>Trần Thị Thu Hiếu</v>
          </cell>
          <cell r="H87">
            <v>107460000</v>
          </cell>
        </row>
        <row r="88">
          <cell r="E88" t="str">
            <v>Nguyễn Văn Nhân</v>
          </cell>
          <cell r="H88">
            <v>107280000</v>
          </cell>
        </row>
        <row r="89">
          <cell r="E89" t="str">
            <v>Nguyễn Thanh Bình</v>
          </cell>
          <cell r="H89">
            <v>102780000</v>
          </cell>
        </row>
        <row r="90">
          <cell r="E90" t="str">
            <v>Nguyễn Thị Hội</v>
          </cell>
          <cell r="H90">
            <v>106020000</v>
          </cell>
        </row>
        <row r="91">
          <cell r="E91" t="str">
            <v>Nguyễn Văn Hạnh</v>
          </cell>
          <cell r="H91">
            <v>107694000</v>
          </cell>
        </row>
        <row r="92">
          <cell r="E92" t="str">
            <v>Lê Thị Thiện Em</v>
          </cell>
          <cell r="H92">
            <v>106920000</v>
          </cell>
        </row>
        <row r="93">
          <cell r="E93" t="str">
            <v>Trần Văn An</v>
          </cell>
          <cell r="H93">
            <v>107964000</v>
          </cell>
        </row>
        <row r="94">
          <cell r="E94" t="str">
            <v>Nguyễn Thanh Bình</v>
          </cell>
          <cell r="H94">
            <v>108090000</v>
          </cell>
        </row>
        <row r="95">
          <cell r="E95" t="str">
            <v>Lâm Thị Loan</v>
          </cell>
          <cell r="H95">
            <v>158549500</v>
          </cell>
        </row>
        <row r="96">
          <cell r="E96" t="str">
            <v>Vũ Thị Lan</v>
          </cell>
          <cell r="H96">
            <v>158205000</v>
          </cell>
        </row>
        <row r="97">
          <cell r="E97" t="str">
            <v>Trương Quốc Tuấn</v>
          </cell>
          <cell r="H97">
            <v>158364000</v>
          </cell>
        </row>
        <row r="98">
          <cell r="E98" t="str">
            <v>Nguyễn Văn Hải</v>
          </cell>
          <cell r="H98">
            <v>157489500</v>
          </cell>
        </row>
        <row r="99">
          <cell r="E99" t="str">
            <v>Nguyễn Văn Lắm</v>
          </cell>
          <cell r="H99">
            <v>157940000</v>
          </cell>
        </row>
        <row r="100">
          <cell r="E100" t="str">
            <v>Lê Thị Kim Liên</v>
          </cell>
          <cell r="H100">
            <v>158523000</v>
          </cell>
        </row>
        <row r="101">
          <cell r="E101" t="str">
            <v>Nguyễn Thị Mộng Tuyền</v>
          </cell>
          <cell r="H101">
            <v>158470000</v>
          </cell>
        </row>
        <row r="102">
          <cell r="E102" t="str">
            <v>Đỗ Thị Hoàng Mai</v>
          </cell>
          <cell r="H102">
            <v>158019500</v>
          </cell>
        </row>
        <row r="103">
          <cell r="E103" t="str">
            <v>Nguyễn Thành Phong</v>
          </cell>
          <cell r="H103">
            <v>157145000</v>
          </cell>
        </row>
        <row r="104">
          <cell r="E104" t="str">
            <v>Nguyễn Văn Tha</v>
          </cell>
          <cell r="H104">
            <v>151845000</v>
          </cell>
        </row>
        <row r="105">
          <cell r="E105" t="str">
            <v>Lý Thị Thảo</v>
          </cell>
          <cell r="H105">
            <v>157145000</v>
          </cell>
        </row>
        <row r="106">
          <cell r="E106" t="str">
            <v>Nguyễn Thị Tuyết Đang</v>
          </cell>
          <cell r="H106">
            <v>154495000</v>
          </cell>
        </row>
        <row r="107">
          <cell r="E107" t="str">
            <v>Phạm Thị Chính</v>
          </cell>
          <cell r="H107">
            <v>155396000</v>
          </cell>
        </row>
        <row r="108">
          <cell r="E108" t="str">
            <v>Trần Thị Lang</v>
          </cell>
          <cell r="H108">
            <v>158284500</v>
          </cell>
        </row>
        <row r="109">
          <cell r="E109" t="str">
            <v>Lê Văn Thành</v>
          </cell>
          <cell r="H109">
            <v>158523000</v>
          </cell>
        </row>
        <row r="110">
          <cell r="E110" t="str">
            <v>Lê Thị Kim Thanh</v>
          </cell>
          <cell r="H110">
            <v>152640000</v>
          </cell>
        </row>
        <row r="111">
          <cell r="E111" t="str">
            <v>Võ Thị Huyền</v>
          </cell>
          <cell r="H111">
            <v>157145000</v>
          </cell>
        </row>
        <row r="112">
          <cell r="E112" t="str">
            <v>Nguyễn Thị Bé Hai</v>
          </cell>
          <cell r="H112">
            <v>155555000</v>
          </cell>
        </row>
        <row r="113">
          <cell r="E113" t="str">
            <v>Lâm Thị Loan</v>
          </cell>
          <cell r="H113">
            <v>158576000</v>
          </cell>
        </row>
        <row r="114">
          <cell r="E114" t="str">
            <v>Vũ Thị Lan</v>
          </cell>
          <cell r="H114">
            <v>138065000</v>
          </cell>
        </row>
        <row r="115">
          <cell r="E115" t="str">
            <v>Nguyễn Thị Hồng Hoa</v>
          </cell>
          <cell r="H115">
            <v>89730000</v>
          </cell>
        </row>
        <row r="116">
          <cell r="E116" t="str">
            <v>Nguyễn Thành Phong</v>
          </cell>
          <cell r="H116">
            <v>86400000</v>
          </cell>
        </row>
        <row r="117">
          <cell r="E117" t="str">
            <v>Nguyễn Văn Tha</v>
          </cell>
          <cell r="H117">
            <v>79650000</v>
          </cell>
        </row>
        <row r="118">
          <cell r="E118" t="str">
            <v>Nguyễn Thị Tuyết Đang</v>
          </cell>
          <cell r="H118">
            <v>88950000</v>
          </cell>
        </row>
        <row r="119">
          <cell r="E119" t="str">
            <v>Nguyễn Thị Hồng Hoa</v>
          </cell>
          <cell r="H119">
            <v>89550000</v>
          </cell>
        </row>
        <row r="120">
          <cell r="E120" t="str">
            <v>Nguyễn Thành Phong</v>
          </cell>
          <cell r="H120">
            <v>88950000</v>
          </cell>
        </row>
        <row r="121">
          <cell r="E121" t="str">
            <v>Nguyễn Văn Tha</v>
          </cell>
          <cell r="H121">
            <v>87330000</v>
          </cell>
        </row>
        <row r="122">
          <cell r="E122" t="str">
            <v>Lê Thị Diệu</v>
          </cell>
          <cell r="G122">
            <v>107640000</v>
          </cell>
        </row>
        <row r="123">
          <cell r="E123" t="str">
            <v>Lê Thị Thiện Em</v>
          </cell>
          <cell r="G123">
            <v>208260000</v>
          </cell>
        </row>
        <row r="124">
          <cell r="E124" t="str">
            <v>Trần Văn An</v>
          </cell>
          <cell r="G124">
            <v>212004000</v>
          </cell>
        </row>
        <row r="125">
          <cell r="E125" t="str">
            <v>Nguyễn Thanh Bình</v>
          </cell>
          <cell r="G125">
            <v>317628000</v>
          </cell>
        </row>
        <row r="126">
          <cell r="E126" t="str">
            <v>Nguyễn Thị Hội</v>
          </cell>
          <cell r="G126">
            <v>209394000</v>
          </cell>
        </row>
        <row r="127">
          <cell r="E127" t="str">
            <v>Nguyễn Văn Hạnh</v>
          </cell>
          <cell r="G127">
            <v>212634000</v>
          </cell>
        </row>
        <row r="128">
          <cell r="E128" t="str">
            <v>Trần Thị Thu Hiếu</v>
          </cell>
          <cell r="G128">
            <v>107460000</v>
          </cell>
        </row>
        <row r="129">
          <cell r="E129" t="str">
            <v>Nguyễn Văn Nhân</v>
          </cell>
          <cell r="G129">
            <v>107280000</v>
          </cell>
        </row>
        <row r="130">
          <cell r="E130" t="str">
            <v>Nguyễn Thành Phong</v>
          </cell>
          <cell r="G130">
            <v>332495000</v>
          </cell>
        </row>
        <row r="131">
          <cell r="E131" t="str">
            <v>Nguyễn Văn Tha</v>
          </cell>
          <cell r="G131">
            <v>318825000</v>
          </cell>
        </row>
        <row r="132">
          <cell r="E132" t="str">
            <v>Lý Thị Thảo</v>
          </cell>
          <cell r="G132">
            <v>157145000</v>
          </cell>
        </row>
        <row r="133">
          <cell r="E133" t="str">
            <v>Nguyễn Thị Tuyết Đang</v>
          </cell>
          <cell r="G133">
            <v>243445000</v>
          </cell>
        </row>
        <row r="134">
          <cell r="E134" t="str">
            <v>Nguyễn Thị Hồng Hoa</v>
          </cell>
          <cell r="G134">
            <v>179280000</v>
          </cell>
        </row>
        <row r="135">
          <cell r="E135" t="str">
            <v>Lâm Thị Loan</v>
          </cell>
          <cell r="G135">
            <v>317125500</v>
          </cell>
        </row>
        <row r="136">
          <cell r="E136" t="str">
            <v>Vũ Thị Lan</v>
          </cell>
          <cell r="G136">
            <v>296270000</v>
          </cell>
        </row>
        <row r="137">
          <cell r="E137" t="str">
            <v>Trương Quốc Tuấn</v>
          </cell>
          <cell r="G137">
            <v>158364000</v>
          </cell>
        </row>
        <row r="138">
          <cell r="E138" t="str">
            <v>Nguyễn Văn Hải</v>
          </cell>
          <cell r="G138">
            <v>157489500</v>
          </cell>
        </row>
        <row r="139">
          <cell r="E139" t="str">
            <v>Võ Thị Huyền</v>
          </cell>
          <cell r="G139">
            <v>157145000</v>
          </cell>
        </row>
        <row r="140">
          <cell r="E140" t="str">
            <v>Nguyễn Thị Bé Hai</v>
          </cell>
          <cell r="G140">
            <v>155555000</v>
          </cell>
        </row>
        <row r="141">
          <cell r="E141" t="str">
            <v>Nguyễn Văn Lắm</v>
          </cell>
          <cell r="G141">
            <v>157940000</v>
          </cell>
        </row>
        <row r="142">
          <cell r="E142" t="str">
            <v>Lê Thị Kim Liên</v>
          </cell>
          <cell r="G142">
            <v>158523000</v>
          </cell>
        </row>
        <row r="143">
          <cell r="E143" t="str">
            <v>Nguyễn Thị Mộng Tuyền</v>
          </cell>
          <cell r="G143">
            <v>158470000</v>
          </cell>
        </row>
        <row r="144">
          <cell r="E144" t="str">
            <v>Đỗ Thị Hoàng Mai</v>
          </cell>
          <cell r="G144">
            <v>158019500</v>
          </cell>
        </row>
        <row r="145">
          <cell r="E145" t="str">
            <v>Phạm Thị Chính</v>
          </cell>
          <cell r="G145">
            <v>155396000</v>
          </cell>
        </row>
        <row r="146">
          <cell r="E146" t="str">
            <v>Trần Thị Lang</v>
          </cell>
          <cell r="G146">
            <v>158284500</v>
          </cell>
        </row>
        <row r="147">
          <cell r="E147" t="str">
            <v>Lê Văn Thành</v>
          </cell>
          <cell r="G147">
            <v>158523000</v>
          </cell>
        </row>
        <row r="148">
          <cell r="E148" t="str">
            <v>Lê Thị Kim Thanh</v>
          </cell>
          <cell r="G148">
            <v>152640000</v>
          </cell>
        </row>
        <row r="149">
          <cell r="E149" t="str">
            <v>Cty TNHH TM DV Bao Bì Giấy Tân Minh Thư</v>
          </cell>
          <cell r="H149">
            <v>7790000</v>
          </cell>
        </row>
        <row r="150">
          <cell r="E150" t="str">
            <v>Cty TNHH TM DV Bao Bì Giấy Tân Minh Thư</v>
          </cell>
          <cell r="H150">
            <v>779000</v>
          </cell>
        </row>
        <row r="151">
          <cell r="E151" t="str">
            <v>Cty TNHH SX TM Nghị Hòa</v>
          </cell>
          <cell r="H151">
            <v>45680000</v>
          </cell>
        </row>
        <row r="152">
          <cell r="E152" t="str">
            <v>Cty TNHH SX TM Nghị Hòa</v>
          </cell>
          <cell r="H152">
            <v>27072500</v>
          </cell>
        </row>
        <row r="153">
          <cell r="E153" t="str">
            <v>Cty TNHH SX TM Nghị Hòa</v>
          </cell>
          <cell r="H153">
            <v>7275250</v>
          </cell>
        </row>
        <row r="154">
          <cell r="E154" t="str">
            <v>Cty TNHH SX TM Nghị Hòa</v>
          </cell>
          <cell r="G154">
            <v>50000000</v>
          </cell>
        </row>
        <row r="155">
          <cell r="E155" t="str">
            <v>Cty TNHH Tấn Dũng</v>
          </cell>
          <cell r="G155">
            <v>100000000</v>
          </cell>
        </row>
        <row r="156">
          <cell r="E156" t="str">
            <v>Cty TNHH Bao Bì Nhựa Thành Phú</v>
          </cell>
          <cell r="H156">
            <v>39440000</v>
          </cell>
        </row>
        <row r="157">
          <cell r="E157" t="str">
            <v>Cty TNHH Bao Bì Nhựa Thành Phú</v>
          </cell>
          <cell r="H157">
            <v>5720100</v>
          </cell>
        </row>
        <row r="158">
          <cell r="E158" t="str">
            <v>Cty TNHH Bao Bì Nhựa Thành Phú</v>
          </cell>
          <cell r="H158">
            <v>4516010</v>
          </cell>
        </row>
        <row r="159">
          <cell r="E159" t="str">
            <v>Cty TNHH Bao Bì Nhựa Thành Phú</v>
          </cell>
          <cell r="G159">
            <v>61000000</v>
          </cell>
        </row>
        <row r="160">
          <cell r="E160" t="str">
            <v>Cty CP KD Thủy Hải Sản Sài Gòn</v>
          </cell>
          <cell r="H160">
            <v>44832000</v>
          </cell>
        </row>
        <row r="161">
          <cell r="E161" t="str">
            <v>Cty CP KD Thủy Hải Sản Sài Gòn</v>
          </cell>
          <cell r="H161">
            <v>4483200</v>
          </cell>
        </row>
        <row r="162">
          <cell r="E162" t="str">
            <v>Cty CP KD Thủy Hải Sản Sài Gòn</v>
          </cell>
          <cell r="H162">
            <v>22062000</v>
          </cell>
        </row>
        <row r="163">
          <cell r="E163" t="str">
            <v>Cty CP KD Thủy Hải Sản Sài Gòn</v>
          </cell>
          <cell r="H163">
            <v>2206200</v>
          </cell>
        </row>
        <row r="164">
          <cell r="E164" t="str">
            <v>Cty TNHH TM DV Toàn Nguyễn</v>
          </cell>
          <cell r="G164">
            <v>3630000</v>
          </cell>
        </row>
        <row r="165">
          <cell r="E165" t="str">
            <v>Cty Bảo Minh Bến Tre</v>
          </cell>
          <cell r="H165">
            <v>10172305</v>
          </cell>
        </row>
        <row r="166">
          <cell r="E166" t="str">
            <v>Cty Bảo Minh Bến Tre</v>
          </cell>
          <cell r="H166">
            <v>1017231</v>
          </cell>
        </row>
        <row r="167">
          <cell r="E167" t="str">
            <v>Cty Bảo Minh Bến Tre</v>
          </cell>
          <cell r="G167">
            <v>11189536</v>
          </cell>
        </row>
        <row r="168">
          <cell r="E168" t="str">
            <v>Cửa Hàng Xuân Thu</v>
          </cell>
          <cell r="G168">
            <v>12000000</v>
          </cell>
        </row>
        <row r="169">
          <cell r="E169" t="str">
            <v>Trung Tâm Chất Lượng Nông Lâm Thủy Sản Vùng 4</v>
          </cell>
          <cell r="G169">
            <v>2889000</v>
          </cell>
        </row>
        <row r="170">
          <cell r="E170" t="str">
            <v>Trung Tâm Chất Lượng Nông Lâm Thủy Sản Vùng 4</v>
          </cell>
          <cell r="H170">
            <v>2889000</v>
          </cell>
        </row>
        <row r="171">
          <cell r="E171" t="str">
            <v>Cty CP Chiếu Xạ An Phú</v>
          </cell>
          <cell r="H171">
            <v>35619666</v>
          </cell>
        </row>
        <row r="172">
          <cell r="E172" t="str">
            <v>Cty CP Chiếu Xạ An Phú</v>
          </cell>
          <cell r="H172">
            <v>3561967</v>
          </cell>
        </row>
        <row r="173">
          <cell r="E173" t="str">
            <v>Cty CP Chiếu Xạ An Phú</v>
          </cell>
          <cell r="G173">
            <v>100000000</v>
          </cell>
        </row>
        <row r="174">
          <cell r="E174" t="str">
            <v>Cty CP Chiếu Xạ An Phú</v>
          </cell>
          <cell r="H174">
            <v>66891474</v>
          </cell>
        </row>
        <row r="175">
          <cell r="E175" t="str">
            <v>Cty CP Chiếu Xạ An Phú</v>
          </cell>
          <cell r="H175">
            <v>6689147</v>
          </cell>
        </row>
        <row r="176">
          <cell r="E176" t="str">
            <v>Cty TNHH Tốc Độ</v>
          </cell>
          <cell r="H176">
            <v>145248000</v>
          </cell>
        </row>
        <row r="177">
          <cell r="E177" t="str">
            <v>Cty TNHH Tốc Độ</v>
          </cell>
          <cell r="H177">
            <v>11662560</v>
          </cell>
        </row>
        <row r="178">
          <cell r="E178" t="str">
            <v>Cty TNHH Tốc Độ</v>
          </cell>
          <cell r="H178">
            <v>1166256</v>
          </cell>
        </row>
        <row r="179">
          <cell r="E179" t="str">
            <v>Cty Điện Lực Long An</v>
          </cell>
          <cell r="H179">
            <v>29796900</v>
          </cell>
        </row>
        <row r="180">
          <cell r="E180" t="str">
            <v>Cty Điện Lực Long An</v>
          </cell>
          <cell r="H180">
            <v>2979690</v>
          </cell>
        </row>
        <row r="181">
          <cell r="E181" t="str">
            <v>Cty Điện Lực Long An</v>
          </cell>
          <cell r="G181">
            <v>23890240</v>
          </cell>
        </row>
        <row r="182">
          <cell r="E182" t="str">
            <v>Cty Điện Lực Long An</v>
          </cell>
          <cell r="G182">
            <v>32776590</v>
          </cell>
        </row>
        <row r="183">
          <cell r="E183" t="str">
            <v>Cty Điện Lực Long An</v>
          </cell>
          <cell r="H183">
            <v>16716600</v>
          </cell>
        </row>
        <row r="184">
          <cell r="E184" t="str">
            <v>Cty Điện Lực Long An</v>
          </cell>
          <cell r="H184">
            <v>1671660</v>
          </cell>
        </row>
        <row r="185">
          <cell r="E185" t="str">
            <v>Cty Điện Lực Long An</v>
          </cell>
          <cell r="H185">
            <v>15732300</v>
          </cell>
        </row>
        <row r="186">
          <cell r="E186" t="str">
            <v>Cty Điện Lực Long An</v>
          </cell>
          <cell r="H186">
            <v>1573230</v>
          </cell>
        </row>
        <row r="187">
          <cell r="E187" t="str">
            <v>Cty TNHH TM DV Bao Bì Giấy Tân Minh Thư</v>
          </cell>
          <cell r="G187">
            <v>8569000</v>
          </cell>
        </row>
        <row r="188">
          <cell r="E188" t="str">
            <v>Nguyễn Thành Phong</v>
          </cell>
          <cell r="H188">
            <v>176410000</v>
          </cell>
        </row>
        <row r="189">
          <cell r="E189" t="str">
            <v>Nguyễn Văn Tha</v>
          </cell>
          <cell r="H189">
            <v>176203500</v>
          </cell>
        </row>
        <row r="190">
          <cell r="E190" t="str">
            <v>Lý Thị Thảo</v>
          </cell>
          <cell r="H190">
            <v>175820000</v>
          </cell>
        </row>
        <row r="191">
          <cell r="E191" t="str">
            <v>Nguyễn Thị Tuyết Đang</v>
          </cell>
          <cell r="H191">
            <v>173430500</v>
          </cell>
        </row>
        <row r="192">
          <cell r="E192" t="str">
            <v>Lâm Thị Loan</v>
          </cell>
          <cell r="H192">
            <v>175171000</v>
          </cell>
        </row>
        <row r="193">
          <cell r="E193" t="str">
            <v>Vũ Thị Lan</v>
          </cell>
          <cell r="H193">
            <v>176528000</v>
          </cell>
        </row>
        <row r="194">
          <cell r="E194" t="str">
            <v>Trương Quốc Tuấn</v>
          </cell>
          <cell r="H194">
            <v>176498500</v>
          </cell>
        </row>
        <row r="195">
          <cell r="E195" t="str">
            <v>Nguyễn Văn Hải</v>
          </cell>
          <cell r="H195">
            <v>168091000</v>
          </cell>
        </row>
        <row r="196">
          <cell r="E196" t="str">
            <v>Nguyễn Văn Lắm</v>
          </cell>
          <cell r="H196">
            <v>150155000</v>
          </cell>
        </row>
        <row r="197">
          <cell r="E197" t="str">
            <v>Lê Thị Kim Liên</v>
          </cell>
          <cell r="H197">
            <v>158474000</v>
          </cell>
        </row>
        <row r="198">
          <cell r="E198" t="str">
            <v>Nguyễn Thị Mộng Tuyền</v>
          </cell>
          <cell r="H198">
            <v>175318500</v>
          </cell>
        </row>
        <row r="199">
          <cell r="E199" t="str">
            <v>Đỗ Thị Hoàng Mai</v>
          </cell>
          <cell r="H199">
            <v>176439500</v>
          </cell>
        </row>
        <row r="200">
          <cell r="E200" t="str">
            <v>Lý Thị Thảo</v>
          </cell>
          <cell r="H200">
            <v>169920000</v>
          </cell>
        </row>
        <row r="201">
          <cell r="E201" t="str">
            <v>Nguyễn Thị Tuyết Đang</v>
          </cell>
          <cell r="H201">
            <v>175967500</v>
          </cell>
        </row>
        <row r="202">
          <cell r="E202" t="str">
            <v>Võ Văn Thắng</v>
          </cell>
          <cell r="H202">
            <v>149948500</v>
          </cell>
        </row>
        <row r="203">
          <cell r="E203" t="str">
            <v>Nguyễn Văn Phong</v>
          </cell>
          <cell r="H203">
            <v>173076500</v>
          </cell>
        </row>
        <row r="204">
          <cell r="E204" t="str">
            <v>Nguyễn Thị Mộng Tuyền</v>
          </cell>
          <cell r="H204">
            <v>149653500</v>
          </cell>
        </row>
        <row r="205">
          <cell r="E205" t="str">
            <v>Đỗ Thị Hoàng Mai</v>
          </cell>
          <cell r="H205">
            <v>176557500</v>
          </cell>
        </row>
        <row r="206">
          <cell r="E206" t="str">
            <v>Phạm Thị Chính</v>
          </cell>
          <cell r="H206">
            <v>171985000</v>
          </cell>
        </row>
        <row r="207">
          <cell r="E207" t="str">
            <v>Trần Thị Lang</v>
          </cell>
          <cell r="H207">
            <v>160362000</v>
          </cell>
        </row>
        <row r="208">
          <cell r="E208" t="str">
            <v>Lê Thị Diệu</v>
          </cell>
          <cell r="H208">
            <v>149430000</v>
          </cell>
        </row>
        <row r="209">
          <cell r="E209" t="str">
            <v>Lê Thị Thiện Em</v>
          </cell>
          <cell r="H209">
            <v>151215000</v>
          </cell>
        </row>
        <row r="210">
          <cell r="E210" t="str">
            <v>Nguyễn Văn Hạnh</v>
          </cell>
          <cell r="H210">
            <v>152566500</v>
          </cell>
        </row>
        <row r="211">
          <cell r="E211" t="str">
            <v>Nguyễn Văn Hạnh</v>
          </cell>
          <cell r="H211">
            <v>134563500</v>
          </cell>
        </row>
        <row r="212">
          <cell r="E212" t="str">
            <v>Nguyễn Văn Nhân</v>
          </cell>
          <cell r="H212">
            <v>144585000</v>
          </cell>
        </row>
        <row r="213">
          <cell r="E213" t="str">
            <v>Trần Thị Thu Hiếu</v>
          </cell>
          <cell r="H213">
            <v>139893000</v>
          </cell>
        </row>
        <row r="214">
          <cell r="E214" t="str">
            <v>Trần Văn An</v>
          </cell>
          <cell r="H214">
            <v>152388000</v>
          </cell>
        </row>
        <row r="215">
          <cell r="E215" t="str">
            <v>Trần Văn An</v>
          </cell>
          <cell r="H215">
            <v>128596500</v>
          </cell>
        </row>
        <row r="216">
          <cell r="E216" t="str">
            <v>Lê Thị Diệu</v>
          </cell>
          <cell r="G216">
            <v>149430000</v>
          </cell>
        </row>
        <row r="217">
          <cell r="E217" t="str">
            <v>Lê Thị Thiện Em</v>
          </cell>
          <cell r="G217">
            <v>151215000</v>
          </cell>
        </row>
        <row r="218">
          <cell r="E218" t="str">
            <v>Trần Văn An</v>
          </cell>
          <cell r="G218">
            <v>280984500</v>
          </cell>
        </row>
        <row r="219">
          <cell r="E219" t="str">
            <v>Nguyễn Văn Hạnh</v>
          </cell>
          <cell r="G219">
            <v>287130000</v>
          </cell>
        </row>
        <row r="220">
          <cell r="E220" t="str">
            <v>Trần Thị Thu Hiếu</v>
          </cell>
          <cell r="G220">
            <v>139893000</v>
          </cell>
        </row>
        <row r="221">
          <cell r="E221" t="str">
            <v>Nguyễn Văn Nhân</v>
          </cell>
          <cell r="G221">
            <v>144585000</v>
          </cell>
        </row>
        <row r="222">
          <cell r="E222" t="str">
            <v>Nguyễn Thành Phong</v>
          </cell>
          <cell r="G222">
            <v>176410000</v>
          </cell>
        </row>
        <row r="223">
          <cell r="E223" t="str">
            <v>Nguyễn Văn Tha</v>
          </cell>
          <cell r="G223">
            <v>176203500</v>
          </cell>
        </row>
        <row r="224">
          <cell r="E224" t="str">
            <v>Lý Thị Thảo</v>
          </cell>
          <cell r="G224">
            <v>345740000</v>
          </cell>
        </row>
        <row r="225">
          <cell r="E225" t="str">
            <v>Nguyễn Thị Tuyết Đang</v>
          </cell>
          <cell r="G225">
            <v>349398000</v>
          </cell>
        </row>
        <row r="226">
          <cell r="E226" t="str">
            <v>Võ Văn Thắng</v>
          </cell>
          <cell r="G226">
            <v>149948500</v>
          </cell>
        </row>
        <row r="227">
          <cell r="E227" t="str">
            <v>Nguyễn Văn Phong</v>
          </cell>
          <cell r="G227">
            <v>173076500</v>
          </cell>
        </row>
        <row r="228">
          <cell r="E228" t="str">
            <v>Lâm Thị Loan</v>
          </cell>
          <cell r="G228">
            <v>175171000</v>
          </cell>
        </row>
        <row r="229">
          <cell r="E229" t="str">
            <v>Vũ Thị Lan</v>
          </cell>
          <cell r="G229">
            <v>176528000</v>
          </cell>
        </row>
        <row r="230">
          <cell r="E230" t="str">
            <v>Trương Quốc Tuấn</v>
          </cell>
          <cell r="G230">
            <v>176498500</v>
          </cell>
        </row>
        <row r="231">
          <cell r="E231" t="str">
            <v>Nguyễn Văn Hải</v>
          </cell>
          <cell r="G231">
            <v>168091000</v>
          </cell>
        </row>
        <row r="232">
          <cell r="E232" t="str">
            <v>Nguyễn Văn Lắm</v>
          </cell>
          <cell r="G232">
            <v>150155000</v>
          </cell>
        </row>
        <row r="233">
          <cell r="E233" t="str">
            <v>Lê Thị Kim Liên</v>
          </cell>
          <cell r="G233">
            <v>158474000</v>
          </cell>
        </row>
        <row r="234">
          <cell r="E234" t="str">
            <v>Nguyễn Thị Mộng Tuyền</v>
          </cell>
          <cell r="G234">
            <v>324972000</v>
          </cell>
        </row>
        <row r="235">
          <cell r="E235" t="str">
            <v>Đỗ Thị Hoàng Mai</v>
          </cell>
          <cell r="G235">
            <v>352997000</v>
          </cell>
        </row>
        <row r="236">
          <cell r="E236" t="str">
            <v>Phạm Thị Chính</v>
          </cell>
          <cell r="G236">
            <v>171985000</v>
          </cell>
        </row>
        <row r="237">
          <cell r="E237" t="str">
            <v>Trần Thị Lang</v>
          </cell>
          <cell r="G237">
            <v>160362000</v>
          </cell>
        </row>
        <row r="238">
          <cell r="E238" t="str">
            <v>DNTN SX TM XNK Khang Thịnh Phước</v>
          </cell>
          <cell r="H238">
            <v>5100000</v>
          </cell>
        </row>
        <row r="239">
          <cell r="E239" t="str">
            <v>DNTN SX TM XNK Khang Thịnh Phước</v>
          </cell>
          <cell r="H239">
            <v>510000</v>
          </cell>
        </row>
        <row r="240">
          <cell r="E240" t="str">
            <v>Cty TNHH Nhựa Duy Tân</v>
          </cell>
          <cell r="H240">
            <v>1750000</v>
          </cell>
        </row>
        <row r="241">
          <cell r="E241" t="str">
            <v>Cty TNHH Nhựa Duy Tân</v>
          </cell>
          <cell r="H241">
            <v>175000</v>
          </cell>
        </row>
        <row r="242">
          <cell r="E242" t="str">
            <v>Cty TNHH SX TM Nghị Hòa</v>
          </cell>
          <cell r="H242">
            <v>25211100</v>
          </cell>
        </row>
        <row r="243">
          <cell r="E243" t="str">
            <v>Cty TNHH SX TM Nghị Hòa</v>
          </cell>
          <cell r="H243">
            <v>18340000</v>
          </cell>
        </row>
        <row r="244">
          <cell r="E244" t="str">
            <v>Cty TNHH SX TM Nghị Hòa</v>
          </cell>
          <cell r="H244">
            <v>4355110</v>
          </cell>
        </row>
        <row r="245">
          <cell r="E245" t="str">
            <v>Cty TNHH Tấn Dũng</v>
          </cell>
          <cell r="H245">
            <v>2772000</v>
          </cell>
        </row>
        <row r="246">
          <cell r="E246" t="str">
            <v>Cty TNHH Tấn Dũng</v>
          </cell>
          <cell r="H246">
            <v>7500000</v>
          </cell>
        </row>
        <row r="247">
          <cell r="E247" t="str">
            <v>Cty TNHH Tấn Dũng</v>
          </cell>
          <cell r="H247">
            <v>1027200</v>
          </cell>
        </row>
        <row r="248">
          <cell r="E248" t="str">
            <v>Cty TNHH Tấn Dũng</v>
          </cell>
          <cell r="H248">
            <v>26110000</v>
          </cell>
        </row>
        <row r="249">
          <cell r="E249" t="str">
            <v>Cty TNHH Tấn Dũng</v>
          </cell>
          <cell r="H249">
            <v>2611000</v>
          </cell>
        </row>
        <row r="250">
          <cell r="E250" t="str">
            <v>Cty TNHH Tấn Dũng</v>
          </cell>
          <cell r="H250">
            <v>2688000</v>
          </cell>
        </row>
        <row r="251">
          <cell r="E251" t="str">
            <v>Cty TNHH Tấn Dũng</v>
          </cell>
          <cell r="H251">
            <v>268800</v>
          </cell>
        </row>
        <row r="252">
          <cell r="E252" t="str">
            <v>Cty TNHH Bao Bì Nhựa Thành Phú</v>
          </cell>
          <cell r="G252">
            <v>63260843</v>
          </cell>
        </row>
        <row r="253">
          <cell r="E253" t="str">
            <v>Cty TNHH Bao Bì Nhựa Thành Phú</v>
          </cell>
          <cell r="H253">
            <v>8700000</v>
          </cell>
        </row>
        <row r="254">
          <cell r="E254" t="str">
            <v>Cty TNHH Bao Bì Nhựa Thành Phú</v>
          </cell>
          <cell r="H254">
            <v>8190000</v>
          </cell>
        </row>
        <row r="255">
          <cell r="E255" t="str">
            <v>Cty TNHH Bao Bì Nhựa Thành Phú</v>
          </cell>
          <cell r="H255">
            <v>16250000</v>
          </cell>
        </row>
        <row r="256">
          <cell r="E256" t="str">
            <v>Cty TNHH Bao Bì Nhựa Thành Phú</v>
          </cell>
          <cell r="H256">
            <v>3314000</v>
          </cell>
        </row>
        <row r="257">
          <cell r="E257" t="str">
            <v>Cty TNHH Bao Bì Nhựa Thành Phú</v>
          </cell>
          <cell r="H257">
            <v>20619000</v>
          </cell>
        </row>
        <row r="258">
          <cell r="E258" t="str">
            <v>Cty TNHH Bao Bì Nhựa Thành Phú</v>
          </cell>
          <cell r="H258">
            <v>3042000</v>
          </cell>
        </row>
        <row r="259">
          <cell r="E259" t="str">
            <v>Cty TNHH Bao Bì Nhựa Thành Phú</v>
          </cell>
          <cell r="H259">
            <v>2366100</v>
          </cell>
        </row>
        <row r="260">
          <cell r="E260" t="str">
            <v>Cty TNHH Cơ Khí Nam Thành Công</v>
          </cell>
          <cell r="G260">
            <v>15000000</v>
          </cell>
        </row>
        <row r="261">
          <cell r="E261" t="str">
            <v>Cty CP KD Thủy Hải Sản Sài Gòn</v>
          </cell>
          <cell r="G261">
            <v>72613200</v>
          </cell>
        </row>
        <row r="262">
          <cell r="E262" t="str">
            <v>Cty CP KD Thủy Hải Sản Sài Gòn</v>
          </cell>
          <cell r="G262">
            <v>34111000</v>
          </cell>
        </row>
        <row r="263">
          <cell r="E263" t="str">
            <v>Cửa Hàng Xuân Thu</v>
          </cell>
          <cell r="H263">
            <v>12000000</v>
          </cell>
        </row>
        <row r="264">
          <cell r="E264" t="str">
            <v>Trung Tâm Chất Lượng Nông Lâm Thủy Sản Vùng 4</v>
          </cell>
          <cell r="H264">
            <v>4380000</v>
          </cell>
        </row>
        <row r="265">
          <cell r="E265" t="str">
            <v>Cty CP Chiếu Xạ An Phú</v>
          </cell>
          <cell r="G265">
            <v>100000000</v>
          </cell>
        </row>
        <row r="266">
          <cell r="E266" t="str">
            <v>Cty CP Chiếu Xạ An Phú</v>
          </cell>
          <cell r="H266">
            <v>4372896</v>
          </cell>
        </row>
        <row r="267">
          <cell r="E267" t="str">
            <v>Cty CP Chiếu Xạ An Phú</v>
          </cell>
          <cell r="H267">
            <v>437290</v>
          </cell>
        </row>
        <row r="268">
          <cell r="E268" t="str">
            <v>Cty CP Chiếu Xạ An Phú</v>
          </cell>
          <cell r="H268">
            <v>42291714</v>
          </cell>
        </row>
        <row r="269">
          <cell r="E269" t="str">
            <v>Cty CP Chiếu Xạ An Phú</v>
          </cell>
          <cell r="H269">
            <v>4229171</v>
          </cell>
        </row>
        <row r="270">
          <cell r="E270" t="str">
            <v>Cty TNHH Tốc Độ</v>
          </cell>
          <cell r="G270">
            <v>100000000</v>
          </cell>
        </row>
        <row r="271">
          <cell r="E271" t="str">
            <v>Cty TNHH Tốc Độ</v>
          </cell>
          <cell r="G271">
            <v>112000000</v>
          </cell>
        </row>
        <row r="272">
          <cell r="E272" t="str">
            <v>Cty Điện Lực Long An</v>
          </cell>
          <cell r="G272">
            <v>35693790</v>
          </cell>
        </row>
        <row r="273">
          <cell r="E273" t="str">
            <v>Cty Điện Lực Long An</v>
          </cell>
          <cell r="H273">
            <v>12748600</v>
          </cell>
        </row>
        <row r="274">
          <cell r="E274" t="str">
            <v>Cty Điện Lực Long An</v>
          </cell>
          <cell r="H274">
            <v>1274860</v>
          </cell>
        </row>
        <row r="275">
          <cell r="E275" t="str">
            <v>Cty Điện Lực Long An</v>
          </cell>
          <cell r="G275">
            <v>14023460</v>
          </cell>
        </row>
        <row r="276">
          <cell r="E276" t="str">
            <v>Cty Điện Lực Long An</v>
          </cell>
          <cell r="H276">
            <v>15893900</v>
          </cell>
        </row>
        <row r="277">
          <cell r="E277" t="str">
            <v>Cty Điện Lực Long An</v>
          </cell>
          <cell r="H277">
            <v>1589390</v>
          </cell>
        </row>
        <row r="278">
          <cell r="E278" t="str">
            <v>Cty Điện Lực Long An</v>
          </cell>
          <cell r="G278">
            <v>17483290</v>
          </cell>
        </row>
        <row r="279">
          <cell r="E279" t="str">
            <v>Cty Điện Lực Long An</v>
          </cell>
          <cell r="H279">
            <v>16293200</v>
          </cell>
        </row>
        <row r="280">
          <cell r="E280" t="str">
            <v>Cty Điện Lực Long An</v>
          </cell>
          <cell r="H280">
            <v>1629320</v>
          </cell>
        </row>
        <row r="281">
          <cell r="E281" t="str">
            <v>Cty CP Giao Nhận Vận Tải Song Tân</v>
          </cell>
          <cell r="H281">
            <v>19784400</v>
          </cell>
        </row>
        <row r="282">
          <cell r="E282" t="str">
            <v>Cty CP Giao Nhận Vận Tải Song Tân</v>
          </cell>
          <cell r="H282">
            <v>3806480</v>
          </cell>
        </row>
        <row r="283">
          <cell r="E283" t="str">
            <v>Cty CP Giao Nhận Vận Tải Song Tân</v>
          </cell>
          <cell r="H283">
            <v>380648</v>
          </cell>
        </row>
        <row r="284">
          <cell r="E284" t="str">
            <v>DNTN Chín Tuy</v>
          </cell>
          <cell r="G284">
            <v>180000000</v>
          </cell>
        </row>
        <row r="285">
          <cell r="E285" t="str">
            <v>DNTN SX TM XNK Khang Thịnh Phước</v>
          </cell>
          <cell r="G285">
            <v>5610000</v>
          </cell>
        </row>
        <row r="286">
          <cell r="E286" t="str">
            <v>Cty TNHH Nhựa Duy Tân</v>
          </cell>
          <cell r="G286">
            <v>1925000</v>
          </cell>
        </row>
        <row r="287">
          <cell r="E287" t="str">
            <v>Võ Thị Bảy</v>
          </cell>
          <cell r="H287">
            <v>109314000</v>
          </cell>
        </row>
        <row r="288">
          <cell r="E288" t="str">
            <v>Võ Văn Bá</v>
          </cell>
          <cell r="H288">
            <v>109620000</v>
          </cell>
        </row>
        <row r="289">
          <cell r="E289" t="str">
            <v>Nguyễn Thanh Vân</v>
          </cell>
          <cell r="H289">
            <v>121140000</v>
          </cell>
        </row>
        <row r="290">
          <cell r="E290" t="str">
            <v>Lê Thị Diệu</v>
          </cell>
          <cell r="H290">
            <v>161120000</v>
          </cell>
        </row>
        <row r="291">
          <cell r="E291" t="str">
            <v>Lê Thị Thiện Em</v>
          </cell>
          <cell r="H291">
            <v>185049500</v>
          </cell>
        </row>
        <row r="292">
          <cell r="E292" t="str">
            <v>Trần Văn An</v>
          </cell>
          <cell r="H292">
            <v>161199500</v>
          </cell>
        </row>
        <row r="293">
          <cell r="E293" t="str">
            <v>Nguyễn Thanh Vinh</v>
          </cell>
          <cell r="H293">
            <v>118260000</v>
          </cell>
        </row>
        <row r="294">
          <cell r="E294" t="str">
            <v>Võ Văn Bá</v>
          </cell>
          <cell r="H294">
            <v>116874000</v>
          </cell>
        </row>
        <row r="295">
          <cell r="E295" t="str">
            <v>Nguyễn Đức Tiến</v>
          </cell>
          <cell r="H295">
            <v>108720000</v>
          </cell>
        </row>
        <row r="296">
          <cell r="E296" t="str">
            <v>DNTN Chín Tuy</v>
          </cell>
          <cell r="H296">
            <v>180000000</v>
          </cell>
        </row>
        <row r="297">
          <cell r="E297" t="str">
            <v>Phạm Thị Ngọc</v>
          </cell>
          <cell r="H297">
            <v>125640000</v>
          </cell>
        </row>
        <row r="298">
          <cell r="E298" t="str">
            <v>Nguyễn Đức Tiến</v>
          </cell>
          <cell r="H298">
            <v>109494000</v>
          </cell>
        </row>
        <row r="299">
          <cell r="E299" t="str">
            <v>Nguyễn Thanh Vinh</v>
          </cell>
          <cell r="H299">
            <v>106740000</v>
          </cell>
        </row>
        <row r="300">
          <cell r="E300" t="str">
            <v>Nguyễn Thanh Vân</v>
          </cell>
          <cell r="H300">
            <v>110718000</v>
          </cell>
        </row>
        <row r="301">
          <cell r="E301" t="str">
            <v>Vũ Thị Lan</v>
          </cell>
          <cell r="H301">
            <v>150597500</v>
          </cell>
        </row>
        <row r="302">
          <cell r="E302" t="str">
            <v>Trương Quốc Tuấn</v>
          </cell>
          <cell r="H302">
            <v>128738000</v>
          </cell>
        </row>
        <row r="303">
          <cell r="E303" t="str">
            <v>Nguyễn Văn Hải</v>
          </cell>
          <cell r="H303">
            <v>147795000</v>
          </cell>
        </row>
        <row r="304">
          <cell r="E304" t="str">
            <v>Trần Văn An</v>
          </cell>
          <cell r="H304">
            <v>185129000</v>
          </cell>
        </row>
        <row r="305">
          <cell r="E305" t="str">
            <v>Trần Thị Thu Hiếu</v>
          </cell>
          <cell r="H305">
            <v>160881500</v>
          </cell>
        </row>
        <row r="306">
          <cell r="E306" t="str">
            <v>Nguyễn Văn Nhân</v>
          </cell>
          <cell r="H306">
            <v>115540000</v>
          </cell>
        </row>
        <row r="307">
          <cell r="E307" t="str">
            <v>Nguyễn Văn Lắm</v>
          </cell>
          <cell r="H307">
            <v>149653500</v>
          </cell>
        </row>
        <row r="308">
          <cell r="E308" t="str">
            <v>Lê Thị Kim Liên</v>
          </cell>
          <cell r="H308">
            <v>151512000</v>
          </cell>
        </row>
        <row r="309">
          <cell r="E309" t="str">
            <v>Nguyễn Thị Mộng Tuyền</v>
          </cell>
          <cell r="H309">
            <v>156350000</v>
          </cell>
        </row>
        <row r="310">
          <cell r="E310" t="str">
            <v>Lê Thị Diệu</v>
          </cell>
          <cell r="G310">
            <v>161120000</v>
          </cell>
        </row>
        <row r="311">
          <cell r="E311" t="str">
            <v>Lê Thị Thiện Em</v>
          </cell>
          <cell r="G311">
            <v>185049500</v>
          </cell>
        </row>
        <row r="312">
          <cell r="E312" t="str">
            <v>Trần Văn An</v>
          </cell>
          <cell r="G312">
            <v>346328500</v>
          </cell>
        </row>
        <row r="313">
          <cell r="E313" t="str">
            <v>Trần Thị Thu Hiếu</v>
          </cell>
          <cell r="G313">
            <v>160881500</v>
          </cell>
        </row>
        <row r="314">
          <cell r="E314" t="str">
            <v>Nguyễn Văn Nhân</v>
          </cell>
          <cell r="G314">
            <v>115540000</v>
          </cell>
        </row>
        <row r="315">
          <cell r="E315" t="str">
            <v>Nguyễn Đức Tiến</v>
          </cell>
          <cell r="G315">
            <v>150597500</v>
          </cell>
        </row>
        <row r="316">
          <cell r="E316" t="str">
            <v>Vũ Thị Lan</v>
          </cell>
          <cell r="G316">
            <v>128738000</v>
          </cell>
        </row>
        <row r="317">
          <cell r="E317" t="str">
            <v>Trương Quốc Tuấn</v>
          </cell>
          <cell r="G317">
            <v>147795000</v>
          </cell>
        </row>
        <row r="318">
          <cell r="E318" t="str">
            <v>Nguyễn Văn Hải</v>
          </cell>
          <cell r="G318">
            <v>149653500</v>
          </cell>
        </row>
        <row r="319">
          <cell r="E319" t="str">
            <v>Nguyễn Văn Lắm</v>
          </cell>
          <cell r="G319">
            <v>151512000</v>
          </cell>
        </row>
        <row r="320">
          <cell r="E320" t="str">
            <v>Lê Thị Kim Liên</v>
          </cell>
          <cell r="G320">
            <v>156350000</v>
          </cell>
        </row>
        <row r="321">
          <cell r="E321" t="str">
            <v>Nguyễn Thị Mộng Tuyền</v>
          </cell>
          <cell r="G321">
            <v>231858000</v>
          </cell>
        </row>
        <row r="322">
          <cell r="E322" t="str">
            <v>Nguyễn Thanh Vân</v>
          </cell>
          <cell r="G322">
            <v>225000000</v>
          </cell>
        </row>
        <row r="323">
          <cell r="E323" t="str">
            <v>Nguyễn Thanh Vinh</v>
          </cell>
          <cell r="G323">
            <v>125640000</v>
          </cell>
        </row>
        <row r="324">
          <cell r="E324" t="str">
            <v>Phạm Thị Ngọc</v>
          </cell>
          <cell r="G324">
            <v>109314000</v>
          </cell>
        </row>
        <row r="325">
          <cell r="E325" t="str">
            <v>Võ Thị Bảy</v>
          </cell>
          <cell r="G325">
            <v>226494000</v>
          </cell>
        </row>
        <row r="326">
          <cell r="E326" t="str">
            <v>Võ Văn Bá</v>
          </cell>
          <cell r="G326">
            <v>218214000</v>
          </cell>
        </row>
        <row r="327">
          <cell r="E327" t="str">
            <v>Cty TNHH Nhựa Duy Tân</v>
          </cell>
          <cell r="H327">
            <v>1750000</v>
          </cell>
        </row>
        <row r="328">
          <cell r="E328" t="str">
            <v>Cty TNHH Nhựa Duy Tân</v>
          </cell>
          <cell r="H328">
            <v>175000</v>
          </cell>
        </row>
        <row r="329">
          <cell r="E329" t="str">
            <v>Cty TNHH Nhựa Duy Tân</v>
          </cell>
          <cell r="G329">
            <v>1925000</v>
          </cell>
        </row>
        <row r="330">
          <cell r="E330" t="str">
            <v>Cty TNHH Tấn Dũng</v>
          </cell>
          <cell r="H330">
            <v>22320000</v>
          </cell>
        </row>
        <row r="331">
          <cell r="E331" t="str">
            <v>Cty TNHH Tấn Dũng</v>
          </cell>
          <cell r="H331">
            <v>2232000</v>
          </cell>
        </row>
        <row r="332">
          <cell r="E332" t="str">
            <v>Cty Điện Lực Long An</v>
          </cell>
          <cell r="H332">
            <v>20264900</v>
          </cell>
        </row>
        <row r="333">
          <cell r="E333" t="str">
            <v>Cty Điện Lực Long An</v>
          </cell>
          <cell r="H333">
            <v>2026490</v>
          </cell>
        </row>
        <row r="334">
          <cell r="E334" t="str">
            <v>Cty Điện Lực Long An</v>
          </cell>
          <cell r="H334">
            <v>17145400</v>
          </cell>
        </row>
        <row r="335">
          <cell r="E335" t="str">
            <v>Cty Điện Lực Long An</v>
          </cell>
          <cell r="H335">
            <v>1714540</v>
          </cell>
        </row>
        <row r="336">
          <cell r="E336" t="str">
            <v>Cty Điện Lực Long An</v>
          </cell>
          <cell r="H336">
            <v>20434400</v>
          </cell>
        </row>
        <row r="337">
          <cell r="E337" t="str">
            <v>Cty Điện Lực Long An</v>
          </cell>
          <cell r="H337">
            <v>2043440</v>
          </cell>
        </row>
        <row r="338">
          <cell r="E338" t="str">
            <v>Trung Tâm Chất Lượng Nông Lâm Thủy Sản Vùng 4</v>
          </cell>
          <cell r="H338">
            <v>3370000</v>
          </cell>
        </row>
        <row r="339">
          <cell r="E339" t="str">
            <v>Trung Tâm Chất Lượng Nông Lâm Thủy Sản Vùng 4</v>
          </cell>
          <cell r="H339">
            <v>180000</v>
          </cell>
        </row>
        <row r="340">
          <cell r="E340" t="str">
            <v>Cty CP chiếu xạ An Phú</v>
          </cell>
          <cell r="H340">
            <v>61320000</v>
          </cell>
        </row>
        <row r="341">
          <cell r="E341" t="str">
            <v>Cty CP chiếu xạ An Phú</v>
          </cell>
          <cell r="H341">
            <v>6132000</v>
          </cell>
        </row>
        <row r="342">
          <cell r="E342" t="str">
            <v>Cty CP chiếu xạ An Phú</v>
          </cell>
          <cell r="H342">
            <v>13311132</v>
          </cell>
        </row>
        <row r="343">
          <cell r="E343" t="str">
            <v>Cty CP chiếu xạ An Phú</v>
          </cell>
          <cell r="H343">
            <v>1331114</v>
          </cell>
        </row>
        <row r="344">
          <cell r="E344" t="str">
            <v>Cty TNHH Tốc Độ</v>
          </cell>
          <cell r="H344">
            <v>50807000</v>
          </cell>
        </row>
        <row r="345">
          <cell r="E345" t="str">
            <v>Cty TNHH Tốc Độ</v>
          </cell>
          <cell r="H345">
            <v>5902260</v>
          </cell>
        </row>
        <row r="346">
          <cell r="E346" t="str">
            <v>Cty TNHH Tốc Độ</v>
          </cell>
          <cell r="H346">
            <v>590226</v>
          </cell>
        </row>
        <row r="347">
          <cell r="E347" t="str">
            <v>Cty TNHH SX TM Nghị Hòa</v>
          </cell>
          <cell r="G347">
            <v>50000000</v>
          </cell>
        </row>
        <row r="348">
          <cell r="E348" t="str">
            <v>Cty TNHH Tấn Dũng</v>
          </cell>
          <cell r="G348">
            <v>50000000</v>
          </cell>
        </row>
        <row r="349">
          <cell r="E349" t="str">
            <v>Cty CP chiếu xạ An Phú</v>
          </cell>
          <cell r="G349">
            <v>70000000</v>
          </cell>
        </row>
        <row r="350">
          <cell r="E350" t="str">
            <v>Cty TNHH Tốc Độ</v>
          </cell>
          <cell r="G350">
            <v>70000000</v>
          </cell>
        </row>
        <row r="351">
          <cell r="E351" t="str">
            <v>Trung Tâm Chất Lượng Nông Lâm Thủy Sản Vùng 4</v>
          </cell>
          <cell r="G351">
            <v>1440000</v>
          </cell>
        </row>
        <row r="352">
          <cell r="E352" t="str">
            <v>Trung Tâm Chất Lượng Nông Lâm Thủy Sản Vùng 4</v>
          </cell>
          <cell r="G352">
            <v>2940000</v>
          </cell>
        </row>
        <row r="353">
          <cell r="E353" t="str">
            <v>Cty Điện Lực Long An</v>
          </cell>
          <cell r="G353">
            <v>17922520</v>
          </cell>
        </row>
        <row r="354">
          <cell r="E354" t="str">
            <v>Cty Điện Lực Long An</v>
          </cell>
          <cell r="G354">
            <v>22291390</v>
          </cell>
        </row>
        <row r="355">
          <cell r="E355" t="str">
            <v>Trung Tâm Chất Lượng Nông Lâm Thủy Sản Vùng 4</v>
          </cell>
          <cell r="G355">
            <v>180000</v>
          </cell>
        </row>
        <row r="356">
          <cell r="E356" t="str">
            <v>Trung Tâm Chất Lượng Nông Lâm Thủy Sản Vùng 4</v>
          </cell>
          <cell r="G356">
            <v>3370000</v>
          </cell>
        </row>
        <row r="357">
          <cell r="E357" t="str">
            <v>Lê Thị Diệu</v>
          </cell>
          <cell r="H357">
            <v>116668500</v>
          </cell>
        </row>
        <row r="358">
          <cell r="E358" t="str">
            <v>Lê Thị Thiện Em</v>
          </cell>
          <cell r="H358">
            <v>120373500</v>
          </cell>
        </row>
        <row r="359">
          <cell r="E359" t="str">
            <v>Trần Văn An</v>
          </cell>
          <cell r="H359">
            <v>115635000</v>
          </cell>
        </row>
        <row r="360">
          <cell r="E360" t="str">
            <v>Nguyễn Thanh Bình</v>
          </cell>
          <cell r="H360">
            <v>125385000</v>
          </cell>
        </row>
        <row r="361">
          <cell r="E361" t="str">
            <v>Lê Thị Thiện Em</v>
          </cell>
          <cell r="H361">
            <v>111735000</v>
          </cell>
        </row>
        <row r="362">
          <cell r="E362" t="str">
            <v>Nguyễn Thanh Bình</v>
          </cell>
          <cell r="H362">
            <v>127140000</v>
          </cell>
        </row>
        <row r="363">
          <cell r="E363" t="str">
            <v>Lê Thị Diệu</v>
          </cell>
          <cell r="H363">
            <v>125463000</v>
          </cell>
        </row>
        <row r="364">
          <cell r="E364" t="str">
            <v>Nguyễn Thành Phong</v>
          </cell>
          <cell r="H364">
            <v>78678000</v>
          </cell>
        </row>
        <row r="365">
          <cell r="E365" t="str">
            <v>Nguyễn Văn Tha</v>
          </cell>
          <cell r="H365">
            <v>90830000</v>
          </cell>
        </row>
        <row r="366">
          <cell r="E366" t="str">
            <v>Lý Thị Thảo</v>
          </cell>
          <cell r="H366">
            <v>89745000</v>
          </cell>
        </row>
        <row r="367">
          <cell r="E367" t="str">
            <v>Lê Thị Diệu</v>
          </cell>
          <cell r="H367">
            <v>91915000</v>
          </cell>
        </row>
        <row r="368">
          <cell r="E368" t="str">
            <v>Lê Thị Thiện Em</v>
          </cell>
          <cell r="H368">
            <v>78631500</v>
          </cell>
        </row>
        <row r="369">
          <cell r="E369" t="str">
            <v>Trần Văn An</v>
          </cell>
          <cell r="H369">
            <v>91775500</v>
          </cell>
        </row>
        <row r="370">
          <cell r="E370" t="str">
            <v>Huỳnh Thị Kiều</v>
          </cell>
          <cell r="H370">
            <v>89280000</v>
          </cell>
        </row>
        <row r="371">
          <cell r="E371" t="str">
            <v>Nguyễn Thị Kim Vân</v>
          </cell>
          <cell r="H371">
            <v>90365000</v>
          </cell>
        </row>
        <row r="372">
          <cell r="E372" t="str">
            <v>Võ Thị Huyền</v>
          </cell>
          <cell r="H372">
            <v>90985000</v>
          </cell>
        </row>
        <row r="373">
          <cell r="E373" t="str">
            <v>Võ Thị Bảy</v>
          </cell>
          <cell r="H373">
            <v>91977000</v>
          </cell>
        </row>
        <row r="374">
          <cell r="E374" t="str">
            <v>Võ Văn Bá</v>
          </cell>
          <cell r="H374">
            <v>88505000</v>
          </cell>
        </row>
        <row r="375">
          <cell r="E375" t="str">
            <v>Nguyễn Thanh Vân</v>
          </cell>
          <cell r="H375">
            <v>91124500</v>
          </cell>
        </row>
        <row r="376">
          <cell r="E376" t="str">
            <v>Lê Thị Thiện Em</v>
          </cell>
          <cell r="H376">
            <v>92581500</v>
          </cell>
        </row>
        <row r="377">
          <cell r="E377" t="str">
            <v>Trần Văn An</v>
          </cell>
          <cell r="H377">
            <v>90365000</v>
          </cell>
        </row>
        <row r="378">
          <cell r="E378" t="str">
            <v>Huỳnh Thị Kiều</v>
          </cell>
          <cell r="H378">
            <v>91915000</v>
          </cell>
        </row>
        <row r="379">
          <cell r="E379" t="str">
            <v>Võ Thị Huyền</v>
          </cell>
          <cell r="H379">
            <v>92178500</v>
          </cell>
        </row>
        <row r="380">
          <cell r="E380" t="str">
            <v>Võ Thị Bảy</v>
          </cell>
          <cell r="H380">
            <v>72989500</v>
          </cell>
        </row>
        <row r="381">
          <cell r="E381" t="str">
            <v>Võ Văn Bá</v>
          </cell>
          <cell r="H381">
            <v>65441000</v>
          </cell>
        </row>
        <row r="382">
          <cell r="E382" t="str">
            <v>Lê Thị Diệu</v>
          </cell>
          <cell r="G382">
            <v>303004000</v>
          </cell>
        </row>
        <row r="383">
          <cell r="E383" t="str">
            <v>Lê Thị Thiện Em</v>
          </cell>
          <cell r="G383">
            <v>373564000</v>
          </cell>
        </row>
        <row r="384">
          <cell r="E384" t="str">
            <v>Lý Thị Thảo</v>
          </cell>
          <cell r="G384">
            <v>89745000</v>
          </cell>
        </row>
        <row r="385">
          <cell r="E385" t="str">
            <v>Nguyễn Thanh Bình</v>
          </cell>
          <cell r="G385">
            <v>220150000</v>
          </cell>
        </row>
        <row r="386">
          <cell r="E386" t="str">
            <v>Nguyễn Thành Phong</v>
          </cell>
          <cell r="G386">
            <v>78678000</v>
          </cell>
        </row>
        <row r="387">
          <cell r="E387" t="str">
            <v>Nguyễn Văn Tha</v>
          </cell>
          <cell r="G387">
            <v>90830000</v>
          </cell>
        </row>
        <row r="388">
          <cell r="E388" t="str">
            <v>Trần Văn An</v>
          </cell>
          <cell r="G388">
            <v>282950500</v>
          </cell>
        </row>
        <row r="389">
          <cell r="E389" t="str">
            <v>Huỳnh Thị Kiều</v>
          </cell>
          <cell r="G389">
            <v>181195000</v>
          </cell>
        </row>
        <row r="390">
          <cell r="E390" t="str">
            <v>Nguyễn Thanh Vân</v>
          </cell>
          <cell r="G390">
            <v>91124500</v>
          </cell>
        </row>
        <row r="391">
          <cell r="E391" t="str">
            <v>Nguyễn Thị Kim Vân</v>
          </cell>
          <cell r="G391">
            <v>90365000</v>
          </cell>
        </row>
        <row r="392">
          <cell r="E392" t="str">
            <v>Võ Thị Bảy</v>
          </cell>
          <cell r="G392">
            <v>164966500</v>
          </cell>
        </row>
        <row r="393">
          <cell r="E393" t="str">
            <v>Võ Thị Huyền</v>
          </cell>
          <cell r="G393">
            <v>183163500</v>
          </cell>
        </row>
        <row r="394">
          <cell r="E394" t="str">
            <v>Võ Văn Bá</v>
          </cell>
          <cell r="G394">
            <v>153946000</v>
          </cell>
        </row>
        <row r="395">
          <cell r="E395" t="str">
            <v>Cty Bảo Minh Bến Tre</v>
          </cell>
          <cell r="H395">
            <v>3702418</v>
          </cell>
        </row>
        <row r="396">
          <cell r="E396" t="str">
            <v>Cty Bảo Minh Bến Tre</v>
          </cell>
          <cell r="H396">
            <v>370242</v>
          </cell>
        </row>
        <row r="397">
          <cell r="E397" t="str">
            <v>Cty TNHH Tốc Độ</v>
          </cell>
          <cell r="H397">
            <v>5926830</v>
          </cell>
        </row>
        <row r="398">
          <cell r="E398" t="str">
            <v>Cty TNHH Tốc Độ</v>
          </cell>
          <cell r="H398">
            <v>592683</v>
          </cell>
        </row>
        <row r="399">
          <cell r="E399" t="str">
            <v>Cty TNHH Tốc Độ</v>
          </cell>
          <cell r="H399">
            <v>64044500</v>
          </cell>
        </row>
        <row r="400">
          <cell r="E400" t="str">
            <v>Cty CP Bảo Hiểm Viễn Đông (VASS)</v>
          </cell>
          <cell r="H400">
            <v>17161455</v>
          </cell>
        </row>
        <row r="401">
          <cell r="E401" t="str">
            <v>Cty CP Bảo Hiểm Viễn Đông (VASS)</v>
          </cell>
          <cell r="H401">
            <v>1716145</v>
          </cell>
        </row>
        <row r="402">
          <cell r="E402" t="str">
            <v>Cty CP Bảo Hiểm Viễn Đông (VASS)</v>
          </cell>
          <cell r="H402">
            <v>5184940</v>
          </cell>
        </row>
        <row r="403">
          <cell r="E403" t="str">
            <v>Cty CP Bảo Hiểm Viễn Đông (VASS)</v>
          </cell>
          <cell r="H403">
            <v>518494</v>
          </cell>
        </row>
        <row r="404">
          <cell r="E404" t="str">
            <v>Trung Tâm Chất Lượng Nông Lâm Thủy Sản Vùng 4</v>
          </cell>
          <cell r="H404">
            <v>2060000</v>
          </cell>
        </row>
        <row r="405">
          <cell r="E405" t="str">
            <v>Trung Tâm Chất Lượng Nông Lâm Thủy Sản Vùng 4</v>
          </cell>
          <cell r="H405">
            <v>240000</v>
          </cell>
        </row>
        <row r="406">
          <cell r="E406" t="str">
            <v>Trung Tâm Chất Lượng Nông Lâm Thủy Sản Vùng 4</v>
          </cell>
          <cell r="H406">
            <v>20000000</v>
          </cell>
        </row>
        <row r="407">
          <cell r="E407" t="str">
            <v>Cty Điện Lực Long An</v>
          </cell>
          <cell r="H407">
            <v>21945100</v>
          </cell>
        </row>
        <row r="408">
          <cell r="E408" t="str">
            <v>Cty Điện Lực Long An</v>
          </cell>
          <cell r="H408">
            <v>2194510</v>
          </cell>
        </row>
        <row r="409">
          <cell r="E409" t="str">
            <v>Cty Điện Lực Long An</v>
          </cell>
          <cell r="G409">
            <v>18859940</v>
          </cell>
        </row>
        <row r="410">
          <cell r="E410" t="str">
            <v>Cty TNHH Tấn Dũng</v>
          </cell>
          <cell r="H410">
            <v>17000000</v>
          </cell>
        </row>
        <row r="411">
          <cell r="E411" t="str">
            <v>Cty TNHH Tấn Dũng</v>
          </cell>
          <cell r="H411">
            <v>2500000</v>
          </cell>
        </row>
        <row r="412">
          <cell r="E412" t="str">
            <v>Cty TNHH Tấn Dũng</v>
          </cell>
          <cell r="H412">
            <v>1950000</v>
          </cell>
        </row>
        <row r="413">
          <cell r="E413" t="str">
            <v>Cty TNHH Tấn Dũng</v>
          </cell>
          <cell r="H413">
            <v>17000000</v>
          </cell>
        </row>
        <row r="414">
          <cell r="E414" t="str">
            <v>Cty TNHH Tấn Dũng</v>
          </cell>
          <cell r="H414">
            <v>2500000</v>
          </cell>
        </row>
        <row r="415">
          <cell r="E415" t="str">
            <v>Cty TNHH Tấn Dũng</v>
          </cell>
          <cell r="H415">
            <v>1950000</v>
          </cell>
        </row>
        <row r="416">
          <cell r="E416" t="str">
            <v>Cty TNHH Tấn Dũng</v>
          </cell>
          <cell r="H416">
            <v>18460000</v>
          </cell>
        </row>
        <row r="417">
          <cell r="E417" t="str">
            <v>Cty TNHH Tấn Dũng</v>
          </cell>
          <cell r="H417">
            <v>3200000</v>
          </cell>
        </row>
        <row r="418">
          <cell r="E418" t="str">
            <v>Cty TNHH Tấn Dũng</v>
          </cell>
          <cell r="H418">
            <v>2166000</v>
          </cell>
        </row>
        <row r="419">
          <cell r="E419" t="str">
            <v>Cty Điện Lực Long An</v>
          </cell>
          <cell r="G419">
            <v>22477840</v>
          </cell>
        </row>
        <row r="420">
          <cell r="E420" t="str">
            <v>Cty CP Bảo Hiểm Viễn Đông (VASS)</v>
          </cell>
          <cell r="G420">
            <v>5703434</v>
          </cell>
        </row>
        <row r="421">
          <cell r="E421" t="str">
            <v>Trung Tâm Chất Lượng Nông Lâm Thủy Sản Vùng 4</v>
          </cell>
          <cell r="G421">
            <v>240000</v>
          </cell>
        </row>
        <row r="422">
          <cell r="E422" t="str">
            <v>Trung Tâm Chất Lượng Nông Lâm Thủy Sản Vùng 4</v>
          </cell>
          <cell r="G422">
            <v>2060000</v>
          </cell>
        </row>
        <row r="423">
          <cell r="E423" t="str">
            <v>Trung Tâm Kỹ Thuật Tiêu Chuẩn Đo Lường Chất Lượng 3</v>
          </cell>
          <cell r="G423">
            <v>1000000</v>
          </cell>
        </row>
        <row r="424">
          <cell r="E424" t="str">
            <v>Trung Tâm Kỹ Thuật Tiêu Chuẩn Đo Lường Chất Lượng 3</v>
          </cell>
          <cell r="H424">
            <v>1000000</v>
          </cell>
        </row>
        <row r="425">
          <cell r="E425" t="str">
            <v>Trung Tâm Chất Lượng Nông Lâm Thủy Sản Vùng 4</v>
          </cell>
          <cell r="G425">
            <v>20000000</v>
          </cell>
        </row>
        <row r="426">
          <cell r="E426" t="str">
            <v>Cty TNHH Tấn Dũng</v>
          </cell>
          <cell r="G426">
            <v>50000000</v>
          </cell>
        </row>
        <row r="427">
          <cell r="E427" t="str">
            <v>Cty CP Giao Nhận Vận Tải Song Tân</v>
          </cell>
          <cell r="G427">
            <v>23971528</v>
          </cell>
        </row>
        <row r="428">
          <cell r="E428" t="str">
            <v>Cty CP Bảo Hiểm Viễn Đông (VASS)</v>
          </cell>
          <cell r="G428">
            <v>18877600</v>
          </cell>
        </row>
        <row r="429">
          <cell r="E429" t="str">
            <v>Cty TNHH Tốc Độ</v>
          </cell>
          <cell r="G429">
            <v>100000000</v>
          </cell>
        </row>
        <row r="430">
          <cell r="E430" t="str">
            <v>Cty Bảo Minh Bến Tre</v>
          </cell>
          <cell r="G430">
            <v>4072660</v>
          </cell>
        </row>
        <row r="431">
          <cell r="E431" t="str">
            <v>Cty Điện Lực Long An</v>
          </cell>
          <cell r="G431">
            <v>24139610</v>
          </cell>
        </row>
        <row r="432">
          <cell r="E432" t="str">
            <v>Cty Điện Lực Long An</v>
          </cell>
          <cell r="H432">
            <v>37494900</v>
          </cell>
        </row>
        <row r="433">
          <cell r="E433" t="str">
            <v>Cty Điện Lực Long An</v>
          </cell>
          <cell r="H433">
            <v>3749490</v>
          </cell>
        </row>
        <row r="434">
          <cell r="E434" t="str">
            <v>Cty Điện Lực Long An</v>
          </cell>
          <cell r="H434">
            <v>38442600</v>
          </cell>
        </row>
        <row r="435">
          <cell r="E435" t="str">
            <v>Cty Điện Lực Long An</v>
          </cell>
          <cell r="H435">
            <v>3844260</v>
          </cell>
        </row>
        <row r="436">
          <cell r="E436" t="str">
            <v>Nguyễn Thành Phong</v>
          </cell>
          <cell r="H436">
            <v>108190000</v>
          </cell>
        </row>
        <row r="437">
          <cell r="E437" t="str">
            <v>Nguyễn Văn Tha</v>
          </cell>
          <cell r="H437">
            <v>108081500</v>
          </cell>
        </row>
        <row r="438">
          <cell r="E438" t="str">
            <v>Lý Thị Thảo</v>
          </cell>
          <cell r="H438">
            <v>107694000</v>
          </cell>
        </row>
        <row r="439">
          <cell r="E439" t="str">
            <v>Nguyễn Thị Hồng Hoa</v>
          </cell>
          <cell r="H439">
            <v>107415000</v>
          </cell>
        </row>
        <row r="440">
          <cell r="E440" t="str">
            <v>Nguyễn Thành Phong</v>
          </cell>
          <cell r="H440">
            <v>104671500</v>
          </cell>
        </row>
        <row r="441">
          <cell r="E441" t="str">
            <v>Nguyễn Thị Tuyết Đang</v>
          </cell>
          <cell r="H441">
            <v>100486500</v>
          </cell>
        </row>
        <row r="442">
          <cell r="E442" t="str">
            <v>Vũ Thị Lan</v>
          </cell>
          <cell r="H442">
            <v>108283000</v>
          </cell>
        </row>
        <row r="443">
          <cell r="E443" t="str">
            <v>Trương Quốc Tuấn</v>
          </cell>
          <cell r="H443">
            <v>104609500</v>
          </cell>
        </row>
        <row r="444">
          <cell r="E444" t="str">
            <v>Nguyễn Văn Hải</v>
          </cell>
          <cell r="H444">
            <v>105260500</v>
          </cell>
        </row>
        <row r="445">
          <cell r="E445" t="str">
            <v>Nguyễn Văn Lắm</v>
          </cell>
          <cell r="H445">
            <v>108236500</v>
          </cell>
        </row>
        <row r="446">
          <cell r="E446" t="str">
            <v>Lê Thị Kim Liên</v>
          </cell>
          <cell r="H446">
            <v>105865000</v>
          </cell>
        </row>
        <row r="447">
          <cell r="E447" t="str">
            <v>Nguyễn Thị Mộng Tuyền</v>
          </cell>
          <cell r="H447">
            <v>104315000</v>
          </cell>
        </row>
        <row r="448">
          <cell r="E448" t="str">
            <v>Nguyễn Văn Lắm</v>
          </cell>
          <cell r="H448">
            <v>99246500</v>
          </cell>
        </row>
        <row r="449">
          <cell r="E449" t="str">
            <v>Phạm Thị Chính</v>
          </cell>
          <cell r="H449">
            <v>107415000</v>
          </cell>
        </row>
        <row r="450">
          <cell r="E450" t="str">
            <v>Trần Thị Lang</v>
          </cell>
          <cell r="H450">
            <v>105555000</v>
          </cell>
        </row>
        <row r="451">
          <cell r="E451" t="str">
            <v>Lê Văn Thành</v>
          </cell>
          <cell r="H451">
            <v>102067500</v>
          </cell>
        </row>
        <row r="452">
          <cell r="E452" t="str">
            <v>Trần Văn An</v>
          </cell>
          <cell r="H452">
            <v>118618500</v>
          </cell>
        </row>
        <row r="453">
          <cell r="E453" t="str">
            <v>Nguyễn Thanh Bình</v>
          </cell>
          <cell r="H453">
            <v>122518500</v>
          </cell>
        </row>
        <row r="454">
          <cell r="E454" t="str">
            <v>Nguyễn Thị Hội</v>
          </cell>
          <cell r="H454">
            <v>116668500</v>
          </cell>
        </row>
        <row r="455">
          <cell r="E455" t="str">
            <v>Trần Thị Thu Hiếu</v>
          </cell>
          <cell r="H455">
            <v>126418500</v>
          </cell>
        </row>
        <row r="456">
          <cell r="E456" t="str">
            <v>Nguyễn Văn Nhân</v>
          </cell>
          <cell r="H456">
            <v>98923500</v>
          </cell>
        </row>
        <row r="457">
          <cell r="E457" t="str">
            <v>Trần Văn An</v>
          </cell>
          <cell r="H457">
            <v>107893500</v>
          </cell>
        </row>
        <row r="458">
          <cell r="E458" t="str">
            <v>Nguyễn Thành Phong</v>
          </cell>
          <cell r="G458">
            <v>219728000</v>
          </cell>
        </row>
        <row r="459">
          <cell r="E459" t="str">
            <v>Nguyễn Văn Tha</v>
          </cell>
          <cell r="G459">
            <v>111568000</v>
          </cell>
        </row>
        <row r="460">
          <cell r="E460" t="str">
            <v>Lý Thị Thảo</v>
          </cell>
          <cell r="G460">
            <v>111168000</v>
          </cell>
        </row>
        <row r="461">
          <cell r="E461" t="str">
            <v>Nguyễn Thị Hồng Hoa</v>
          </cell>
          <cell r="G461">
            <v>110880000</v>
          </cell>
        </row>
        <row r="462">
          <cell r="E462" t="str">
            <v>Nguyễn Thị Tuyết Đang</v>
          </cell>
          <cell r="G462">
            <v>103728000</v>
          </cell>
        </row>
        <row r="463">
          <cell r="E463" t="str">
            <v>Trần Văn An</v>
          </cell>
          <cell r="G463">
            <v>197472000</v>
          </cell>
        </row>
        <row r="464">
          <cell r="E464" t="str">
            <v>Nguyễn Thanh Bình</v>
          </cell>
          <cell r="G464">
            <v>106811000</v>
          </cell>
        </row>
        <row r="465">
          <cell r="E465" t="str">
            <v>Nguyễn Thị Hội</v>
          </cell>
          <cell r="G465">
            <v>101711000</v>
          </cell>
        </row>
        <row r="466">
          <cell r="E466" t="str">
            <v>Trần Thị Thu Hiếu</v>
          </cell>
          <cell r="G466">
            <v>110211000</v>
          </cell>
        </row>
        <row r="467">
          <cell r="E467" t="str">
            <v>Nguyễn Văn Nhân</v>
          </cell>
          <cell r="G467">
            <v>86241000</v>
          </cell>
        </row>
        <row r="468">
          <cell r="E468" t="str">
            <v>Vũ Thị Lan</v>
          </cell>
          <cell r="G468">
            <v>111776000</v>
          </cell>
        </row>
        <row r="469">
          <cell r="E469" t="str">
            <v>Trương Quốc Tuấn</v>
          </cell>
          <cell r="G469">
            <v>107984000</v>
          </cell>
        </row>
        <row r="470">
          <cell r="E470" t="str">
            <v>Nguyễn Văn Hải</v>
          </cell>
          <cell r="G470">
            <v>108656000</v>
          </cell>
        </row>
        <row r="471">
          <cell r="E471" t="str">
            <v>Nguyễn Văn Lắm</v>
          </cell>
          <cell r="G471">
            <v>214176000</v>
          </cell>
        </row>
        <row r="472">
          <cell r="E472" t="str">
            <v>Lê Thị Kim Liên</v>
          </cell>
          <cell r="G472">
            <v>109280000</v>
          </cell>
        </row>
        <row r="473">
          <cell r="E473" t="str">
            <v>Nguyễn Thị Mộng Tuyền</v>
          </cell>
          <cell r="G473">
            <v>107680000</v>
          </cell>
        </row>
        <row r="474">
          <cell r="E474" t="str">
            <v>Phạm Thị Chính</v>
          </cell>
          <cell r="G474">
            <v>110880000</v>
          </cell>
        </row>
        <row r="475">
          <cell r="E475" t="str">
            <v>Trần Thị Lang</v>
          </cell>
          <cell r="G475">
            <v>108960000</v>
          </cell>
        </row>
        <row r="476">
          <cell r="E476" t="str">
            <v>Lê Văn Thành</v>
          </cell>
          <cell r="G476">
            <v>105360000</v>
          </cell>
        </row>
        <row r="477">
          <cell r="E477" t="str">
            <v>Cty TNHH Tấn Dũng</v>
          </cell>
          <cell r="H477">
            <v>12096000</v>
          </cell>
        </row>
        <row r="478">
          <cell r="E478" t="str">
            <v>Cty TNHH Tấn Dũng</v>
          </cell>
          <cell r="H478">
            <v>1209600</v>
          </cell>
        </row>
        <row r="479">
          <cell r="E479" t="str">
            <v>Cty TNHH Hóa Chất Thành Phương</v>
          </cell>
          <cell r="H479">
            <v>77220000</v>
          </cell>
        </row>
        <row r="480">
          <cell r="E480" t="str">
            <v>Cty TNHH Hóa Chất Thành Phương</v>
          </cell>
          <cell r="H480">
            <v>7722000</v>
          </cell>
        </row>
        <row r="481">
          <cell r="E481" t="str">
            <v>Cty TNHH Tân Hùng Thái</v>
          </cell>
          <cell r="H481">
            <v>15218280</v>
          </cell>
        </row>
        <row r="482">
          <cell r="E482" t="str">
            <v>Cty TNHH Tân Hùng Thái</v>
          </cell>
          <cell r="H482">
            <v>1521828</v>
          </cell>
        </row>
        <row r="483">
          <cell r="E483" t="str">
            <v>Cty TNHH Tân Hùng Thái</v>
          </cell>
          <cell r="G483">
            <v>16740108</v>
          </cell>
        </row>
        <row r="484">
          <cell r="E484" t="str">
            <v>Cty TNHH Tân Hùng Thái</v>
          </cell>
          <cell r="H484">
            <v>3804570</v>
          </cell>
        </row>
        <row r="485">
          <cell r="E485" t="str">
            <v>Cty TNHH Tân Hùng Thái</v>
          </cell>
          <cell r="H485">
            <v>380457</v>
          </cell>
        </row>
        <row r="486">
          <cell r="E486" t="str">
            <v>Cty TNHH Tân Hùng Thái</v>
          </cell>
          <cell r="G486">
            <v>4185027</v>
          </cell>
        </row>
        <row r="487">
          <cell r="E487" t="str">
            <v>DNTN SX TM XNK Khang Thịnh Phước</v>
          </cell>
          <cell r="H487">
            <v>5100000</v>
          </cell>
        </row>
        <row r="488">
          <cell r="E488" t="str">
            <v>DNTN SX TM XNK Khang Thịnh Phước</v>
          </cell>
          <cell r="H488">
            <v>510000</v>
          </cell>
        </row>
        <row r="489">
          <cell r="E489" t="str">
            <v>Cửa Hàng Xuân Thu</v>
          </cell>
          <cell r="H489">
            <v>12000000</v>
          </cell>
        </row>
        <row r="490">
          <cell r="E490" t="str">
            <v>Trung Tâm Chất Lượng Nông Lâm Thủy Sản Vùng 4</v>
          </cell>
          <cell r="H490">
            <v>2700000</v>
          </cell>
        </row>
        <row r="491">
          <cell r="E491" t="str">
            <v>Trung Tâm Chất Lượng Nông Lâm Thủy Sản Vùng 4</v>
          </cell>
          <cell r="H491">
            <v>1020000</v>
          </cell>
        </row>
        <row r="492">
          <cell r="E492" t="str">
            <v>Cty CP Bảo Hiểm Viễn Đông (VASS)</v>
          </cell>
          <cell r="H492">
            <v>1191595</v>
          </cell>
        </row>
        <row r="493">
          <cell r="E493" t="str">
            <v>Cty CP Bảo Hiểm Viễn Đông (VASS)</v>
          </cell>
          <cell r="H493">
            <v>119160</v>
          </cell>
        </row>
        <row r="494">
          <cell r="E494" t="str">
            <v>Cty TNHH TM DV Toàn Nguyễn</v>
          </cell>
          <cell r="H494">
            <v>45500000</v>
          </cell>
        </row>
        <row r="495">
          <cell r="E495" t="str">
            <v>Cty TNHH TM DV Toàn Nguyễn</v>
          </cell>
          <cell r="H495">
            <v>4550000</v>
          </cell>
        </row>
        <row r="496">
          <cell r="E496" t="str">
            <v>Cty TNHH Tốc Độ</v>
          </cell>
          <cell r="H496">
            <v>37128000</v>
          </cell>
        </row>
        <row r="497">
          <cell r="E497" t="str">
            <v>Cty TNHH Tốc Độ</v>
          </cell>
          <cell r="H497">
            <v>6617520</v>
          </cell>
        </row>
        <row r="498">
          <cell r="E498" t="str">
            <v>Cty TNHH Tốc Độ</v>
          </cell>
          <cell r="H498">
            <v>661752</v>
          </cell>
        </row>
        <row r="499">
          <cell r="E499" t="str">
            <v>Cty TNHH Tốc Độ</v>
          </cell>
          <cell r="H499">
            <v>21403200</v>
          </cell>
        </row>
        <row r="500">
          <cell r="E500" t="str">
            <v>Cty TNHH Tốc Độ</v>
          </cell>
          <cell r="H500">
            <v>6617520</v>
          </cell>
        </row>
        <row r="501">
          <cell r="E501" t="str">
            <v>Cty TNHH Tốc Độ</v>
          </cell>
          <cell r="H501">
            <v>661752</v>
          </cell>
        </row>
        <row r="502">
          <cell r="E502" t="str">
            <v>Cty TNHH Tốc Độ</v>
          </cell>
          <cell r="H502">
            <v>12443100</v>
          </cell>
        </row>
        <row r="503">
          <cell r="E503" t="str">
            <v>Cty TNHH Tốc Độ</v>
          </cell>
          <cell r="H503">
            <v>4977240</v>
          </cell>
        </row>
        <row r="504">
          <cell r="E504" t="str">
            <v>Cty TNHH Tốc Độ</v>
          </cell>
          <cell r="H504">
            <v>497724</v>
          </cell>
        </row>
        <row r="505">
          <cell r="E505" t="str">
            <v>Cty CP Giao Nhận Vận Tải Song Tân</v>
          </cell>
          <cell r="H505">
            <v>3668880</v>
          </cell>
        </row>
        <row r="506">
          <cell r="E506" t="str">
            <v>Cty CP Giao Nhận Vận Tải Song Tân</v>
          </cell>
          <cell r="H506">
            <v>366888</v>
          </cell>
        </row>
        <row r="507">
          <cell r="E507" t="str">
            <v>Cty CP Giao Nhận Vận Tải Song Tân</v>
          </cell>
          <cell r="H507">
            <v>41477000</v>
          </cell>
        </row>
        <row r="508">
          <cell r="E508" t="str">
            <v>Cty CP Giao Nhận Vận Tải Song Tân</v>
          </cell>
          <cell r="H508">
            <v>4180000</v>
          </cell>
        </row>
        <row r="509">
          <cell r="E509" t="str">
            <v>Cty CP Giao Nhận Vận Tải Song Tân</v>
          </cell>
          <cell r="H509">
            <v>418000</v>
          </cell>
        </row>
        <row r="510">
          <cell r="E510" t="str">
            <v>Cty CP chiếu xạ An Phú</v>
          </cell>
          <cell r="H510">
            <v>34033083</v>
          </cell>
        </row>
        <row r="511">
          <cell r="E511" t="str">
            <v>Cty CP chiếu xạ An Phú</v>
          </cell>
          <cell r="H511">
            <v>3403308</v>
          </cell>
        </row>
        <row r="512">
          <cell r="E512" t="str">
            <v>Cty CP chiếu xạ An Phú</v>
          </cell>
          <cell r="H512">
            <v>2000000</v>
          </cell>
        </row>
        <row r="513">
          <cell r="E513" t="str">
            <v>Cty CP chiếu xạ An Phú</v>
          </cell>
          <cell r="H513">
            <v>200000</v>
          </cell>
        </row>
        <row r="514">
          <cell r="E514" t="str">
            <v>Cty Điện Lực Long An</v>
          </cell>
          <cell r="H514">
            <v>21829500</v>
          </cell>
        </row>
        <row r="515">
          <cell r="E515" t="str">
            <v>Cty Điện Lực Long An</v>
          </cell>
          <cell r="H515">
            <v>2182950</v>
          </cell>
        </row>
        <row r="516">
          <cell r="E516" t="str">
            <v>Cty Điện Lực Long An</v>
          </cell>
          <cell r="H516">
            <v>18244500</v>
          </cell>
        </row>
        <row r="517">
          <cell r="E517" t="str">
            <v>Cty Điện Lực Long An</v>
          </cell>
          <cell r="H517">
            <v>1824450</v>
          </cell>
        </row>
        <row r="518">
          <cell r="E518" t="str">
            <v>Cty Điện Lực Long An</v>
          </cell>
          <cell r="H518">
            <v>27451100</v>
          </cell>
        </row>
        <row r="519">
          <cell r="E519" t="str">
            <v>Cty Điện Lực Long An</v>
          </cell>
          <cell r="H519">
            <v>2745110</v>
          </cell>
        </row>
        <row r="520">
          <cell r="E520" t="str">
            <v>DNTN SX TM XNK Khang Thịnh Phước</v>
          </cell>
          <cell r="G520">
            <v>5610000</v>
          </cell>
        </row>
        <row r="521">
          <cell r="E521" t="str">
            <v>Cty TNHH SX TM Nghị Hòa</v>
          </cell>
          <cell r="G521">
            <v>74430690</v>
          </cell>
        </row>
        <row r="522">
          <cell r="E522" t="str">
            <v>Cửa Hàng Xuân Thu</v>
          </cell>
          <cell r="G522">
            <v>12000000</v>
          </cell>
        </row>
        <row r="523">
          <cell r="E523" t="str">
            <v>Cty CP chiếu xạ An Phú</v>
          </cell>
          <cell r="G523">
            <v>100000000</v>
          </cell>
        </row>
        <row r="524">
          <cell r="E524" t="str">
            <v>Cty Điện Lực Long An</v>
          </cell>
          <cell r="G524">
            <v>42286860</v>
          </cell>
        </row>
        <row r="525">
          <cell r="E525" t="str">
            <v>Cty CP chiếu xạ An Phú</v>
          </cell>
          <cell r="G525">
            <v>100000000</v>
          </cell>
        </row>
        <row r="526">
          <cell r="E526" t="str">
            <v>Cty Điện Lực Long An</v>
          </cell>
          <cell r="G526">
            <v>24012450</v>
          </cell>
        </row>
        <row r="527">
          <cell r="E527" t="str">
            <v>Cty Điện Lực Long An</v>
          </cell>
          <cell r="G527">
            <v>20068950</v>
          </cell>
        </row>
        <row r="528">
          <cell r="E528" t="str">
            <v>Trung Tâm Chất Lượng Nông Lâm Thủy Sản Vùng 4</v>
          </cell>
          <cell r="G528">
            <v>1020000</v>
          </cell>
        </row>
        <row r="529">
          <cell r="E529" t="str">
            <v>Cty TNHH Tốc Độ</v>
          </cell>
          <cell r="G529">
            <v>20000000</v>
          </cell>
        </row>
        <row r="530">
          <cell r="E530" t="str">
            <v>Cty TNHH Tấn Dũng</v>
          </cell>
          <cell r="G530">
            <v>50000000</v>
          </cell>
        </row>
        <row r="531">
          <cell r="E531" t="str">
            <v>Trung Tâm Chất Lượng Nông Lâm Thủy Sản Vùng 4</v>
          </cell>
          <cell r="G531">
            <v>2700000</v>
          </cell>
        </row>
        <row r="532">
          <cell r="E532" t="str">
            <v>Cty CP Bảo Hiểm Viễn Đông (VASS)</v>
          </cell>
          <cell r="G532">
            <v>1310755</v>
          </cell>
        </row>
        <row r="533">
          <cell r="E533" t="str">
            <v>Cty TNHH TM DV Toàn Nguyễn</v>
          </cell>
          <cell r="G533">
            <v>50050000</v>
          </cell>
        </row>
        <row r="534">
          <cell r="E534" t="str">
            <v>Cty Điện Lực Long An</v>
          </cell>
          <cell r="G534">
            <v>41244390</v>
          </cell>
        </row>
        <row r="535">
          <cell r="E535" t="str">
            <v>Võ Thị Bảy</v>
          </cell>
          <cell r="H535">
            <v>78120000</v>
          </cell>
        </row>
        <row r="536">
          <cell r="E536" t="str">
            <v>Võ Văn Bá</v>
          </cell>
          <cell r="H536">
            <v>77160000</v>
          </cell>
        </row>
        <row r="537">
          <cell r="E537" t="str">
            <v>Nguyễn Thanh Vân</v>
          </cell>
          <cell r="H537">
            <v>74988000</v>
          </cell>
        </row>
        <row r="538">
          <cell r="E538" t="str">
            <v>Nguyễn Thanh Vinh</v>
          </cell>
          <cell r="H538">
            <v>80268000</v>
          </cell>
        </row>
        <row r="539">
          <cell r="E539" t="str">
            <v>Hồ Thị Mỹ</v>
          </cell>
          <cell r="H539">
            <v>83736000</v>
          </cell>
        </row>
        <row r="540">
          <cell r="E540" t="str">
            <v>Phạm Thị Ngọc</v>
          </cell>
          <cell r="H540">
            <v>75276000</v>
          </cell>
        </row>
        <row r="541">
          <cell r="E541" t="str">
            <v>Nguyễn Đức Tiến</v>
          </cell>
          <cell r="H541">
            <v>82716000</v>
          </cell>
        </row>
        <row r="542">
          <cell r="E542" t="str">
            <v>Đỗ Văn Tâm</v>
          </cell>
          <cell r="H542">
            <v>77784000</v>
          </cell>
        </row>
        <row r="543">
          <cell r="E543" t="str">
            <v>Trương Văn Minh</v>
          </cell>
          <cell r="H543">
            <v>80760000</v>
          </cell>
        </row>
        <row r="544">
          <cell r="E544" t="str">
            <v>Hồ Thị Mỹ</v>
          </cell>
          <cell r="H544">
            <v>77784000</v>
          </cell>
        </row>
        <row r="545">
          <cell r="E545" t="str">
            <v>Phạm Thị Ngọc</v>
          </cell>
          <cell r="H545">
            <v>79176000</v>
          </cell>
        </row>
        <row r="546">
          <cell r="E546" t="str">
            <v>Nguyễn Đức Tiến</v>
          </cell>
          <cell r="H546">
            <v>77916000</v>
          </cell>
        </row>
        <row r="547">
          <cell r="E547" t="str">
            <v>Đỗ Văn Tâm</v>
          </cell>
          <cell r="H547">
            <v>76176000</v>
          </cell>
        </row>
        <row r="548">
          <cell r="E548" t="str">
            <v>Trương Văn Minh</v>
          </cell>
          <cell r="H548">
            <v>81504000</v>
          </cell>
        </row>
        <row r="549">
          <cell r="E549" t="str">
            <v>Võ Thị Bảy</v>
          </cell>
          <cell r="H549">
            <v>77868000</v>
          </cell>
        </row>
        <row r="550">
          <cell r="E550" t="str">
            <v>Võ Văn Bá</v>
          </cell>
          <cell r="H550">
            <v>83160000</v>
          </cell>
        </row>
        <row r="551">
          <cell r="E551" t="str">
            <v>Nguyễn Thanh Vân</v>
          </cell>
          <cell r="H551">
            <v>80040000</v>
          </cell>
        </row>
        <row r="552">
          <cell r="E552" t="str">
            <v>Nguyễn Thanh Vinh</v>
          </cell>
          <cell r="H552">
            <v>81960000</v>
          </cell>
        </row>
        <row r="553">
          <cell r="E553" t="str">
            <v>Hồ Thị Mỹ</v>
          </cell>
          <cell r="H553">
            <v>80280000</v>
          </cell>
        </row>
        <row r="554">
          <cell r="E554" t="str">
            <v>Phạm Thị Ngọc</v>
          </cell>
          <cell r="H554">
            <v>77328000</v>
          </cell>
        </row>
        <row r="555">
          <cell r="E555" t="str">
            <v>Lê Thị Thiện Em</v>
          </cell>
          <cell r="H555">
            <v>102129500</v>
          </cell>
        </row>
        <row r="556">
          <cell r="E556" t="str">
            <v>Trần Văn An</v>
          </cell>
          <cell r="H556">
            <v>91341500</v>
          </cell>
        </row>
        <row r="557">
          <cell r="E557" t="str">
            <v>Nguyễn Thanh Bình</v>
          </cell>
          <cell r="H557">
            <v>103741500</v>
          </cell>
        </row>
        <row r="558">
          <cell r="E558" t="str">
            <v>Nguyễn Thị Hội</v>
          </cell>
          <cell r="H558">
            <v>91915000</v>
          </cell>
        </row>
        <row r="559">
          <cell r="E559" t="str">
            <v>Nguyễn Văn Hạnh</v>
          </cell>
          <cell r="H559">
            <v>99122500</v>
          </cell>
        </row>
        <row r="560">
          <cell r="E560" t="str">
            <v>Trần Văn An</v>
          </cell>
          <cell r="H560">
            <v>114369500</v>
          </cell>
        </row>
        <row r="561">
          <cell r="E561" t="str">
            <v>Nguyễn Thanh Bình</v>
          </cell>
          <cell r="H561">
            <v>116030000</v>
          </cell>
        </row>
        <row r="562">
          <cell r="E562" t="str">
            <v>Nguyễn Thị Hội</v>
          </cell>
          <cell r="H562">
            <v>120868000</v>
          </cell>
        </row>
        <row r="563">
          <cell r="E563" t="str">
            <v>Trần Thị Thu Hiếu</v>
          </cell>
          <cell r="H563">
            <v>140281500</v>
          </cell>
        </row>
        <row r="564">
          <cell r="E564" t="str">
            <v>Nguyễn Văn Nhân</v>
          </cell>
          <cell r="H564">
            <v>111725000</v>
          </cell>
        </row>
        <row r="565">
          <cell r="E565" t="str">
            <v>Nguyễn Thị Kim Vân</v>
          </cell>
          <cell r="H565">
            <v>117465000</v>
          </cell>
        </row>
        <row r="566">
          <cell r="E566" t="str">
            <v>Trần Thị Thu Hiếu</v>
          </cell>
          <cell r="H566">
            <v>123348500</v>
          </cell>
        </row>
        <row r="567">
          <cell r="E567" t="str">
            <v>Võ Văn Bá</v>
          </cell>
          <cell r="H567">
            <v>113975000</v>
          </cell>
        </row>
        <row r="568">
          <cell r="E568" t="str">
            <v>Nguyễn Thanh Vân</v>
          </cell>
          <cell r="H568">
            <v>104810000</v>
          </cell>
        </row>
        <row r="569">
          <cell r="E569" t="str">
            <v>Nguyễn Thanh Vinh</v>
          </cell>
          <cell r="H569">
            <v>119615000</v>
          </cell>
        </row>
        <row r="570">
          <cell r="E570" t="str">
            <v>Lê Thị Thiện Em</v>
          </cell>
          <cell r="G570">
            <v>79068000</v>
          </cell>
        </row>
        <row r="571">
          <cell r="E571" t="str">
            <v>Trần Văn An</v>
          </cell>
          <cell r="G571">
            <v>237852500</v>
          </cell>
        </row>
        <row r="572">
          <cell r="E572" t="str">
            <v>Nguyễn Thanh Bình</v>
          </cell>
          <cell r="G572">
            <v>232886000</v>
          </cell>
        </row>
        <row r="573">
          <cell r="E573" t="str">
            <v>Nguyễn Thị Hội</v>
          </cell>
          <cell r="G573">
            <v>240316000</v>
          </cell>
        </row>
        <row r="574">
          <cell r="E574" t="str">
            <v>Nguyễn Văn Hạnh</v>
          </cell>
          <cell r="G574">
            <v>76740000</v>
          </cell>
        </row>
        <row r="575">
          <cell r="E575" t="str">
            <v>Trần Thị Thu Hiếu</v>
          </cell>
          <cell r="G575">
            <v>95112500</v>
          </cell>
        </row>
        <row r="576">
          <cell r="E576" t="str">
            <v>Nguyễn Văn Nhân</v>
          </cell>
          <cell r="G576">
            <v>95375000</v>
          </cell>
        </row>
        <row r="577">
          <cell r="E577" t="str">
            <v>Võ Thị Bảy</v>
          </cell>
          <cell r="G577">
            <v>142989000</v>
          </cell>
        </row>
        <row r="578">
          <cell r="E578" t="str">
            <v>Võ Văn Bá</v>
          </cell>
          <cell r="G578">
            <v>260935000</v>
          </cell>
        </row>
        <row r="579">
          <cell r="E579" t="str">
            <v>Nguyễn Thanh Vân</v>
          </cell>
          <cell r="G579">
            <v>246919000</v>
          </cell>
        </row>
        <row r="580">
          <cell r="E580" t="str">
            <v>Nguyễn Thanh Vinh</v>
          </cell>
          <cell r="G580">
            <v>268324000</v>
          </cell>
        </row>
        <row r="581">
          <cell r="E581" t="str">
            <v>Hồ Thị Mỹ</v>
          </cell>
          <cell r="G581">
            <v>221650000</v>
          </cell>
        </row>
        <row r="582">
          <cell r="E582" t="str">
            <v>Phạm Thị Ngọc</v>
          </cell>
          <cell r="G582">
            <v>212465000</v>
          </cell>
        </row>
        <row r="583">
          <cell r="E583" t="str">
            <v>Nguyễn Đức Tiến</v>
          </cell>
          <cell r="G583">
            <v>147246000</v>
          </cell>
        </row>
        <row r="584">
          <cell r="E584" t="str">
            <v>Đỗ Văn Tâm</v>
          </cell>
          <cell r="G584">
            <v>141130000</v>
          </cell>
        </row>
        <row r="585">
          <cell r="E585" t="str">
            <v>Trương Văn Minh</v>
          </cell>
          <cell r="G585">
            <v>148742000</v>
          </cell>
        </row>
        <row r="586">
          <cell r="E586" t="str">
            <v>Nguyễn Thị Kim Vân</v>
          </cell>
          <cell r="G586">
            <v>100275000</v>
          </cell>
        </row>
        <row r="587">
          <cell r="E587" t="str">
            <v>Cty TNHH Tấn Dũng</v>
          </cell>
          <cell r="H587">
            <v>6000000</v>
          </cell>
        </row>
        <row r="588">
          <cell r="E588" t="str">
            <v>Cty TNHH Tấn Dũng</v>
          </cell>
          <cell r="H588">
            <v>4420000</v>
          </cell>
        </row>
        <row r="589">
          <cell r="E589" t="str">
            <v>Cty TNHH Tấn Dũng</v>
          </cell>
          <cell r="H589">
            <v>650000</v>
          </cell>
        </row>
        <row r="590">
          <cell r="E590" t="str">
            <v>Cty TNHH Tấn Dũng</v>
          </cell>
          <cell r="H590">
            <v>1107000</v>
          </cell>
        </row>
        <row r="591">
          <cell r="E591" t="str">
            <v>Cty TNHH Tấn Dũng</v>
          </cell>
          <cell r="H591">
            <v>10875000</v>
          </cell>
        </row>
        <row r="592">
          <cell r="E592" t="str">
            <v>Cty TNHH Tấn Dũng</v>
          </cell>
          <cell r="H592">
            <v>7810000</v>
          </cell>
        </row>
        <row r="593">
          <cell r="E593" t="str">
            <v>Cty TNHH Tấn Dũng</v>
          </cell>
          <cell r="H593">
            <v>17000000</v>
          </cell>
        </row>
        <row r="594">
          <cell r="E594" t="str">
            <v>Cty TNHH Tấn Dũng</v>
          </cell>
          <cell r="H594">
            <v>2500000</v>
          </cell>
        </row>
        <row r="595">
          <cell r="E595" t="str">
            <v>Cty TNHH Tấn Dũng</v>
          </cell>
          <cell r="H595">
            <v>3818500</v>
          </cell>
        </row>
        <row r="596">
          <cell r="E596" t="str">
            <v>Cty CP KD Thủy Hải Sản Sài Gòn</v>
          </cell>
          <cell r="H596">
            <v>24336000</v>
          </cell>
        </row>
        <row r="597">
          <cell r="E597" t="str">
            <v>Cty CP KD Thủy Hải Sản Sài Gòn</v>
          </cell>
          <cell r="H597">
            <v>2433600</v>
          </cell>
        </row>
        <row r="598">
          <cell r="E598" t="str">
            <v>Cty CP KD Thủy Hải Sản Sài Gòn</v>
          </cell>
          <cell r="H598">
            <v>41640000</v>
          </cell>
        </row>
        <row r="599">
          <cell r="E599" t="str">
            <v>Cty CP KD Thủy Hải Sản Sài Gòn</v>
          </cell>
          <cell r="H599">
            <v>4164000</v>
          </cell>
        </row>
        <row r="600">
          <cell r="E600" t="str">
            <v>Cty CP KD Thủy Hải Sản Sài Gòn</v>
          </cell>
          <cell r="H600">
            <v>31010000</v>
          </cell>
        </row>
        <row r="601">
          <cell r="E601" t="str">
            <v>Cty CP KD Thủy Hải Sản Sài Gòn</v>
          </cell>
          <cell r="H601">
            <v>3101000</v>
          </cell>
        </row>
        <row r="602">
          <cell r="E602" t="str">
            <v>Cty Điện Lực Long An</v>
          </cell>
          <cell r="H602">
            <v>28885600</v>
          </cell>
        </row>
        <row r="603">
          <cell r="E603" t="str">
            <v>Cty Điện Lực Long An</v>
          </cell>
          <cell r="H603">
            <v>2888560</v>
          </cell>
        </row>
        <row r="604">
          <cell r="E604" t="str">
            <v>Cty Điện Lực Long An</v>
          </cell>
          <cell r="H604">
            <v>23455500</v>
          </cell>
        </row>
        <row r="605">
          <cell r="E605" t="str">
            <v>Cty Điện Lực Long An</v>
          </cell>
          <cell r="H605">
            <v>2345550</v>
          </cell>
        </row>
        <row r="606">
          <cell r="E606" t="str">
            <v>Cty Điện Lực Long An</v>
          </cell>
          <cell r="H606">
            <v>40347400</v>
          </cell>
        </row>
        <row r="607">
          <cell r="E607" t="str">
            <v>Cty Điện Lực Long An</v>
          </cell>
          <cell r="H607">
            <v>4034740</v>
          </cell>
        </row>
        <row r="608">
          <cell r="E608" t="str">
            <v>Cty CP KD Thủy Hải Sản Sài Gòn</v>
          </cell>
          <cell r="H608">
            <v>39600</v>
          </cell>
        </row>
        <row r="609">
          <cell r="E609" t="str">
            <v>Cty TNHH Tốc Độ</v>
          </cell>
          <cell r="H609">
            <v>22604400</v>
          </cell>
        </row>
        <row r="610">
          <cell r="E610" t="str">
            <v>Cty TNHH Tốc Độ</v>
          </cell>
          <cell r="H610">
            <v>6617520</v>
          </cell>
        </row>
        <row r="611">
          <cell r="E611" t="str">
            <v>Cty TNHH Tốc Độ</v>
          </cell>
          <cell r="H611">
            <v>661752</v>
          </cell>
        </row>
        <row r="612">
          <cell r="E612" t="str">
            <v>Cty TNHH Tốc Độ</v>
          </cell>
          <cell r="H612">
            <v>3900000</v>
          </cell>
        </row>
        <row r="613">
          <cell r="E613" t="str">
            <v>Cty TNHH Tốc Độ</v>
          </cell>
          <cell r="H613">
            <v>390000</v>
          </cell>
        </row>
        <row r="614">
          <cell r="E614" t="str">
            <v>Trung Tâm Chất Lượng Nông Lâm Thủy Sản Vùng 4</v>
          </cell>
          <cell r="H614">
            <v>3985000</v>
          </cell>
        </row>
        <row r="615">
          <cell r="E615" t="str">
            <v>Trung Tâm Chất Lượng Nông Lâm Thủy Sản Vùng 4</v>
          </cell>
          <cell r="H615">
            <v>300000</v>
          </cell>
        </row>
        <row r="616">
          <cell r="E616" t="str">
            <v>Cty CP chiếu xạ An Phú</v>
          </cell>
          <cell r="H616">
            <v>2000000</v>
          </cell>
        </row>
        <row r="617">
          <cell r="E617" t="str">
            <v>Cty CP chiếu xạ An Phú</v>
          </cell>
          <cell r="H617">
            <v>200000</v>
          </cell>
        </row>
        <row r="618">
          <cell r="E618" t="str">
            <v>Cty Điện Lực Long An</v>
          </cell>
          <cell r="G618">
            <v>30196210</v>
          </cell>
        </row>
        <row r="619">
          <cell r="E619" t="str">
            <v>Cty Điện Lực Long An</v>
          </cell>
          <cell r="G619">
            <v>31774160</v>
          </cell>
        </row>
        <row r="620">
          <cell r="E620" t="str">
            <v>Trung Tâm Chất Lượng Nông Lâm Thủy Sản Vùng 4</v>
          </cell>
          <cell r="G620">
            <v>3985000</v>
          </cell>
        </row>
        <row r="621">
          <cell r="E621" t="str">
            <v>Cty Điện Lực Long An</v>
          </cell>
          <cell r="G621">
            <v>25801050</v>
          </cell>
        </row>
        <row r="622">
          <cell r="E622" t="str">
            <v>Trung Tâm Chất Lượng Nông Lâm Thủy Sản Vùng 4</v>
          </cell>
          <cell r="G622">
            <v>300000</v>
          </cell>
        </row>
        <row r="623">
          <cell r="E623" t="str">
            <v>Cty TNHH Tốc Độ</v>
          </cell>
          <cell r="G623">
            <v>100000000</v>
          </cell>
        </row>
        <row r="624">
          <cell r="E624" t="str">
            <v>Cty TNHH Hóa Chất Thành Phương</v>
          </cell>
          <cell r="G624">
            <v>50000000</v>
          </cell>
        </row>
        <row r="625">
          <cell r="E625" t="str">
            <v>Cty CP chiếu xạ An Phú</v>
          </cell>
          <cell r="G625">
            <v>66157153</v>
          </cell>
        </row>
        <row r="626">
          <cell r="E626" t="str">
            <v>Cty TNHH Tấn Dũng</v>
          </cell>
          <cell r="G626">
            <v>50000000</v>
          </cell>
        </row>
        <row r="627">
          <cell r="E627" t="str">
            <v>Võ Thị Bảy</v>
          </cell>
          <cell r="H627">
            <v>71760000</v>
          </cell>
        </row>
        <row r="628">
          <cell r="E628" t="str">
            <v>Võ Văn Bá</v>
          </cell>
          <cell r="H628">
            <v>73764000</v>
          </cell>
        </row>
        <row r="629">
          <cell r="E629" t="str">
            <v>Nguyễn Thanh Vân</v>
          </cell>
          <cell r="H629">
            <v>71676000</v>
          </cell>
        </row>
        <row r="630">
          <cell r="E630" t="str">
            <v>Nguyễn Thanh Vinh</v>
          </cell>
          <cell r="H630">
            <v>71172000</v>
          </cell>
        </row>
        <row r="631">
          <cell r="E631" t="str">
            <v>Hồ Thị Mỹ</v>
          </cell>
          <cell r="H631">
            <v>70320000</v>
          </cell>
        </row>
        <row r="632">
          <cell r="E632" t="str">
            <v>Phạm Thị Ngọc</v>
          </cell>
          <cell r="H632">
            <v>69516000</v>
          </cell>
        </row>
        <row r="633">
          <cell r="E633" t="str">
            <v>Nguyễn Đức Tiến</v>
          </cell>
          <cell r="H633">
            <v>66720000</v>
          </cell>
        </row>
        <row r="634">
          <cell r="E634" t="str">
            <v>Võ Văn Bá</v>
          </cell>
          <cell r="H634">
            <v>70560000</v>
          </cell>
        </row>
        <row r="635">
          <cell r="E635" t="str">
            <v>Nguyễn Thanh Vân</v>
          </cell>
          <cell r="H635">
            <v>73788000</v>
          </cell>
        </row>
        <row r="636">
          <cell r="E636" t="str">
            <v>Nguyễn Thanh Vinh</v>
          </cell>
          <cell r="H636">
            <v>69120000</v>
          </cell>
        </row>
        <row r="637">
          <cell r="E637" t="str">
            <v>Hồ Thị Mỹ</v>
          </cell>
          <cell r="H637">
            <v>76920000</v>
          </cell>
        </row>
        <row r="638">
          <cell r="E638" t="str">
            <v>Nguyễn Thanh Vân</v>
          </cell>
          <cell r="H638">
            <v>67080000</v>
          </cell>
        </row>
        <row r="639">
          <cell r="E639" t="str">
            <v>Nguyễn Thanh Vinh</v>
          </cell>
          <cell r="H639">
            <v>68880000</v>
          </cell>
        </row>
        <row r="640">
          <cell r="E640" t="str">
            <v>Hồ Thị Mỹ</v>
          </cell>
          <cell r="H640">
            <v>67560000</v>
          </cell>
        </row>
        <row r="641">
          <cell r="E641" t="str">
            <v>Phạm Thị Ngọc</v>
          </cell>
          <cell r="H641">
            <v>71784000</v>
          </cell>
        </row>
        <row r="642">
          <cell r="E642" t="str">
            <v>Nguyễn Đức Tiến</v>
          </cell>
          <cell r="H642">
            <v>69516000</v>
          </cell>
        </row>
        <row r="643">
          <cell r="E643" t="str">
            <v>Đỗ Văn Tâm</v>
          </cell>
          <cell r="H643">
            <v>65160000</v>
          </cell>
        </row>
        <row r="644">
          <cell r="E644" t="str">
            <v>Trương Văn Minh</v>
          </cell>
          <cell r="H644">
            <v>61560000</v>
          </cell>
        </row>
        <row r="645">
          <cell r="E645" t="str">
            <v>Phạm Thị Ngọc</v>
          </cell>
          <cell r="H645">
            <v>63144000</v>
          </cell>
        </row>
        <row r="646">
          <cell r="E646" t="str">
            <v>Võ Thị Bảy</v>
          </cell>
          <cell r="H646">
            <v>99792000</v>
          </cell>
        </row>
        <row r="647">
          <cell r="E647" t="str">
            <v>Võ Văn Bá</v>
          </cell>
          <cell r="H647">
            <v>106425000</v>
          </cell>
        </row>
        <row r="648">
          <cell r="E648" t="str">
            <v>Nguyễn Thanh Vân</v>
          </cell>
          <cell r="H648">
            <v>110055000</v>
          </cell>
        </row>
        <row r="649">
          <cell r="E649" t="str">
            <v>Nguyễn Thanh Vinh</v>
          </cell>
          <cell r="H649">
            <v>99198000</v>
          </cell>
        </row>
        <row r="650">
          <cell r="E650" t="str">
            <v>Hồ Thị Mỹ</v>
          </cell>
          <cell r="H650">
            <v>97845000</v>
          </cell>
        </row>
        <row r="651">
          <cell r="E651" t="str">
            <v>Phạm Thị Ngọc</v>
          </cell>
          <cell r="H651">
            <v>111045000</v>
          </cell>
        </row>
        <row r="652">
          <cell r="E652" t="str">
            <v>Nguyễn Đức Tiến</v>
          </cell>
          <cell r="H652">
            <v>94380000</v>
          </cell>
        </row>
        <row r="653">
          <cell r="E653" t="str">
            <v>Đỗ Văn Tâm</v>
          </cell>
          <cell r="H653">
            <v>98010000</v>
          </cell>
        </row>
        <row r="654">
          <cell r="E654" t="str">
            <v>Nguyễn Thị Tuyết Đang</v>
          </cell>
          <cell r="H654">
            <v>79680000</v>
          </cell>
        </row>
        <row r="655">
          <cell r="E655" t="str">
            <v>Võ Văn Thắng</v>
          </cell>
          <cell r="H655">
            <v>88960000</v>
          </cell>
        </row>
        <row r="656">
          <cell r="E656" t="str">
            <v>Nguyễn Văn Phong</v>
          </cell>
          <cell r="H656">
            <v>87360000</v>
          </cell>
        </row>
        <row r="657">
          <cell r="E657" t="str">
            <v>Nguyễn Thị Tuyết Đang</v>
          </cell>
          <cell r="G657">
            <v>74700000</v>
          </cell>
        </row>
        <row r="658">
          <cell r="E658" t="str">
            <v>Võ Văn Thắng</v>
          </cell>
          <cell r="G658">
            <v>83400000</v>
          </cell>
        </row>
        <row r="659">
          <cell r="E659" t="str">
            <v>Nguyễn Văn Phong</v>
          </cell>
          <cell r="G659">
            <v>81900000</v>
          </cell>
        </row>
        <row r="660">
          <cell r="E660" t="str">
            <v>Đỗ Văn Tâm</v>
          </cell>
          <cell r="G660">
            <v>86130000</v>
          </cell>
        </row>
        <row r="661">
          <cell r="E661" t="str">
            <v>Hồ Thị Mỹ</v>
          </cell>
          <cell r="G661">
            <v>147515000</v>
          </cell>
        </row>
        <row r="662">
          <cell r="E662" t="str">
            <v>Nguyễn Đức Tiến</v>
          </cell>
          <cell r="G662">
            <v>147725000</v>
          </cell>
        </row>
        <row r="663">
          <cell r="E663" t="str">
            <v>Nguyễn Thanh Vân</v>
          </cell>
          <cell r="G663">
            <v>235724500</v>
          </cell>
        </row>
        <row r="664">
          <cell r="E664" t="str">
            <v>Nguyễn Thanh Vinh</v>
          </cell>
          <cell r="G664">
            <v>149449500</v>
          </cell>
        </row>
        <row r="665">
          <cell r="E665" t="str">
            <v>Phạm Thị Ngọc</v>
          </cell>
          <cell r="G665">
            <v>158411500</v>
          </cell>
        </row>
        <row r="666">
          <cell r="E666" t="str">
            <v>Võ Thị Bảy</v>
          </cell>
          <cell r="G666">
            <v>150486000</v>
          </cell>
        </row>
        <row r="667">
          <cell r="E667" t="str">
            <v>Võ Văn Bá</v>
          </cell>
          <cell r="G667">
            <v>219808500</v>
          </cell>
        </row>
        <row r="668">
          <cell r="E668" t="str">
            <v>Cty TNHH Tấn Dũng</v>
          </cell>
          <cell r="H668">
            <v>71540000</v>
          </cell>
        </row>
        <row r="669">
          <cell r="E669" t="str">
            <v>Cty TNHH Tấn Dũng</v>
          </cell>
          <cell r="H669">
            <v>7154000</v>
          </cell>
        </row>
        <row r="670">
          <cell r="E670" t="str">
            <v>Cty TNHH Tân Hải Việt</v>
          </cell>
          <cell r="H670">
            <v>8909091</v>
          </cell>
        </row>
        <row r="671">
          <cell r="E671" t="str">
            <v>Cty TNHH Tân Hải Việt</v>
          </cell>
          <cell r="H671">
            <v>890909</v>
          </cell>
        </row>
        <row r="672">
          <cell r="E672" t="str">
            <v>Cty TNHH Tân Hải Việt</v>
          </cell>
          <cell r="G672">
            <v>9800000</v>
          </cell>
        </row>
        <row r="673">
          <cell r="E673" t="str">
            <v>Cty TNHH Bảo Hiểm Liberty</v>
          </cell>
          <cell r="H673">
            <v>10442895</v>
          </cell>
        </row>
        <row r="674">
          <cell r="E674" t="str">
            <v>Cty TNHH Bảo Hiểm Liberty</v>
          </cell>
          <cell r="H674">
            <v>1044290</v>
          </cell>
        </row>
        <row r="675">
          <cell r="E675" t="str">
            <v>Cty TNHH Bảo Hiểm Liberty</v>
          </cell>
          <cell r="H675">
            <v>800000</v>
          </cell>
        </row>
        <row r="676">
          <cell r="E676" t="str">
            <v>Cty TNHH TM DV Công Nghệ Thông Tin G.O.L</v>
          </cell>
          <cell r="H676">
            <v>700000</v>
          </cell>
        </row>
        <row r="677">
          <cell r="E677" t="str">
            <v>Cty Điện Lực Long An</v>
          </cell>
          <cell r="H677">
            <v>45911800</v>
          </cell>
        </row>
        <row r="678">
          <cell r="E678" t="str">
            <v>Cty Điện Lực Long An</v>
          </cell>
          <cell r="H678">
            <v>4591180</v>
          </cell>
        </row>
        <row r="679">
          <cell r="E679" t="str">
            <v>Cty Điện Lực Long An</v>
          </cell>
          <cell r="H679">
            <v>40760700</v>
          </cell>
        </row>
        <row r="680">
          <cell r="E680" t="str">
            <v>Cty Điện Lực Long An</v>
          </cell>
          <cell r="H680">
            <v>4076070</v>
          </cell>
        </row>
        <row r="681">
          <cell r="E681" t="str">
            <v>Cty TNHH Tốc Độ</v>
          </cell>
          <cell r="H681">
            <v>11716180</v>
          </cell>
        </row>
        <row r="682">
          <cell r="E682" t="str">
            <v>Cty TNHH Tốc Độ</v>
          </cell>
          <cell r="H682">
            <v>5040168</v>
          </cell>
        </row>
        <row r="683">
          <cell r="E683" t="str">
            <v>Cty TNHH Tốc Độ</v>
          </cell>
          <cell r="H683">
            <v>504017</v>
          </cell>
        </row>
        <row r="684">
          <cell r="E684" t="str">
            <v>Cty Điện Lực Long An</v>
          </cell>
          <cell r="H684">
            <v>33936300</v>
          </cell>
        </row>
        <row r="685">
          <cell r="E685" t="str">
            <v>Cty Điện Lực Long An</v>
          </cell>
          <cell r="H685">
            <v>3393630</v>
          </cell>
        </row>
        <row r="686">
          <cell r="E686" t="str">
            <v>Cty Điện Lực Long An</v>
          </cell>
          <cell r="G686">
            <v>44382140</v>
          </cell>
        </row>
        <row r="687">
          <cell r="E687" t="str">
            <v>Cty TNHH Bảo Hiểm Liberty</v>
          </cell>
          <cell r="G687">
            <v>12287185</v>
          </cell>
        </row>
        <row r="688">
          <cell r="E688" t="str">
            <v>Cty Điện Lực Long An</v>
          </cell>
          <cell r="G688">
            <v>50502980</v>
          </cell>
        </row>
        <row r="689">
          <cell r="E689" t="str">
            <v>Cty TNHH TM DV Công Nghệ Thông Tin G.O.L</v>
          </cell>
          <cell r="G689">
            <v>700000</v>
          </cell>
        </row>
        <row r="690">
          <cell r="E690" t="str">
            <v>Cty Điện Lực Long An</v>
          </cell>
          <cell r="G690">
            <v>44836770</v>
          </cell>
        </row>
        <row r="691">
          <cell r="E691" t="str">
            <v>Cty TNHH Tốc Độ</v>
          </cell>
          <cell r="H691">
            <v>21419650</v>
          </cell>
        </row>
        <row r="692">
          <cell r="E692" t="str">
            <v>Cty TNHH Tốc Độ</v>
          </cell>
          <cell r="H692">
            <v>6493536</v>
          </cell>
        </row>
        <row r="693">
          <cell r="E693" t="str">
            <v>Cty TNHH Tốc Độ</v>
          </cell>
          <cell r="H693">
            <v>649354</v>
          </cell>
        </row>
        <row r="694">
          <cell r="E694" t="str">
            <v>Cty CP chiếu xạ An Phú</v>
          </cell>
          <cell r="H694">
            <v>2000000</v>
          </cell>
        </row>
        <row r="695">
          <cell r="E695" t="str">
            <v>Cty CP chiếu xạ An Phú</v>
          </cell>
          <cell r="H695">
            <v>200000</v>
          </cell>
        </row>
        <row r="696">
          <cell r="E696" t="str">
            <v>Trung Tâm Chất Lượng Nông Lâm Thủy Sản Vùng 4</v>
          </cell>
          <cell r="H696">
            <v>3470000</v>
          </cell>
        </row>
        <row r="697">
          <cell r="E697" t="str">
            <v>Trung Tâm Chất Lượng Nông Lâm Thủy Sản Vùng 4</v>
          </cell>
          <cell r="H697">
            <v>1260000</v>
          </cell>
        </row>
        <row r="698">
          <cell r="E698" t="str">
            <v>Cửa Hàng Xuân Thu</v>
          </cell>
          <cell r="H698">
            <v>9000000</v>
          </cell>
        </row>
        <row r="699">
          <cell r="E699" t="str">
            <v>Cty CP chiếu xạ An Phú</v>
          </cell>
          <cell r="H699">
            <v>2000000</v>
          </cell>
        </row>
        <row r="700">
          <cell r="E700" t="str">
            <v>Cty CP chiếu xạ An Phú</v>
          </cell>
          <cell r="H700">
            <v>200000</v>
          </cell>
        </row>
        <row r="701">
          <cell r="E701" t="str">
            <v>Cty TNHH Tốc Độ</v>
          </cell>
          <cell r="H701">
            <v>23635500</v>
          </cell>
        </row>
        <row r="702">
          <cell r="E702" t="str">
            <v>Cty TNHH Tốc Độ</v>
          </cell>
          <cell r="H702">
            <v>6482880</v>
          </cell>
        </row>
        <row r="703">
          <cell r="E703" t="str">
            <v>Cty TNHH Tốc Độ</v>
          </cell>
          <cell r="H703">
            <v>648288</v>
          </cell>
        </row>
        <row r="704">
          <cell r="E704" t="str">
            <v>Trung Tâm Chất Lượng Nông Lâm Thủy Sản Vùng 4</v>
          </cell>
          <cell r="H704">
            <v>3595000</v>
          </cell>
        </row>
        <row r="705">
          <cell r="E705" t="str">
            <v>Cty TNHH Dịch Vụ Giao Nhận AAAS</v>
          </cell>
          <cell r="H705">
            <v>10129500</v>
          </cell>
        </row>
        <row r="706">
          <cell r="E706" t="str">
            <v>Cty TNHH Dịch Vụ Giao Nhận AAAS</v>
          </cell>
          <cell r="H706">
            <v>3756380</v>
          </cell>
        </row>
        <row r="707">
          <cell r="E707" t="str">
            <v>Cty TNHH Dịch Vụ Giao Nhận AAAS</v>
          </cell>
          <cell r="H707">
            <v>375638</v>
          </cell>
        </row>
        <row r="708">
          <cell r="E708" t="str">
            <v>Cty TNHH Tấn Dũng</v>
          </cell>
          <cell r="H708">
            <v>4800000</v>
          </cell>
        </row>
        <row r="709">
          <cell r="E709" t="str">
            <v>Cty TNHH Tấn Dũng</v>
          </cell>
          <cell r="H709">
            <v>480000</v>
          </cell>
        </row>
        <row r="710">
          <cell r="E710" t="str">
            <v>Cty TNHH Tấn Dũng</v>
          </cell>
          <cell r="H710">
            <v>18760000</v>
          </cell>
        </row>
        <row r="711">
          <cell r="E711" t="str">
            <v>Cty TNHH Tấn Dũng</v>
          </cell>
          <cell r="H711">
            <v>1876000</v>
          </cell>
        </row>
        <row r="712">
          <cell r="E712" t="str">
            <v>DNTN SX TM XNK Khang Thịnh Phước</v>
          </cell>
          <cell r="H712">
            <v>5100000</v>
          </cell>
        </row>
        <row r="713">
          <cell r="E713" t="str">
            <v>DNTN SX TM XNK Khang Thịnh Phước</v>
          </cell>
          <cell r="H713">
            <v>510000</v>
          </cell>
        </row>
        <row r="714">
          <cell r="E714" t="str">
            <v>Cty Điện Lực Long An</v>
          </cell>
          <cell r="H714">
            <v>28353800</v>
          </cell>
        </row>
        <row r="715">
          <cell r="E715" t="str">
            <v>Cty Điện Lực Long An</v>
          </cell>
          <cell r="H715">
            <v>2835380</v>
          </cell>
        </row>
        <row r="716">
          <cell r="E716" t="str">
            <v>Cty Điện Lực Long An</v>
          </cell>
          <cell r="H716">
            <v>24684200</v>
          </cell>
        </row>
        <row r="717">
          <cell r="E717" t="str">
            <v>Cty Điện Lực Long An</v>
          </cell>
          <cell r="H717">
            <v>2468420</v>
          </cell>
        </row>
        <row r="718">
          <cell r="E718" t="str">
            <v>Cty Điện Lực Long An</v>
          </cell>
          <cell r="H718">
            <v>25169500</v>
          </cell>
        </row>
        <row r="719">
          <cell r="E719" t="str">
            <v>Cty Điện Lực Long An</v>
          </cell>
          <cell r="H719">
            <v>2516950</v>
          </cell>
        </row>
        <row r="720">
          <cell r="E720" t="str">
            <v>Cty Điện Lực Long An</v>
          </cell>
          <cell r="G720">
            <v>37329930</v>
          </cell>
        </row>
        <row r="721">
          <cell r="E721" t="str">
            <v>Cty TNHH Tốc Độ</v>
          </cell>
          <cell r="G721">
            <v>57697877</v>
          </cell>
        </row>
        <row r="722">
          <cell r="E722" t="str">
            <v>Trung Tâm Chất Lượng Nông Lâm Thủy Sản Vùng 4</v>
          </cell>
          <cell r="G722">
            <v>3470000</v>
          </cell>
        </row>
        <row r="723">
          <cell r="E723" t="str">
            <v>Trung Tâm Chất Lượng Nông Lâm Thủy Sản Vùng 4</v>
          </cell>
          <cell r="G723">
            <v>1260000</v>
          </cell>
        </row>
        <row r="724">
          <cell r="E724" t="str">
            <v>Cty Điện Lực Long An</v>
          </cell>
          <cell r="G724">
            <v>31189180</v>
          </cell>
        </row>
        <row r="725">
          <cell r="E725" t="str">
            <v>Trung Tâm Chất Lượng Nông Lâm Thủy Sản Vùng 4</v>
          </cell>
          <cell r="G725">
            <v>3595000</v>
          </cell>
        </row>
        <row r="726">
          <cell r="E726" t="str">
            <v>DNTN SX TM XNK Khang Thịnh Phước</v>
          </cell>
          <cell r="G726">
            <v>5610000</v>
          </cell>
        </row>
        <row r="727">
          <cell r="E727" t="str">
            <v>Cty Điện Lực Long An</v>
          </cell>
          <cell r="G727">
            <v>27152620</v>
          </cell>
        </row>
        <row r="728">
          <cell r="E728" t="str">
            <v>Cty TNHH Bảo Hiểm Liberty</v>
          </cell>
          <cell r="G728">
            <v>12255518</v>
          </cell>
        </row>
        <row r="729">
          <cell r="E729" t="str">
            <v>Cty TNHH Hóa Chất Thành Phương</v>
          </cell>
          <cell r="G729">
            <v>34942000</v>
          </cell>
        </row>
        <row r="730">
          <cell r="E730" t="str">
            <v>Cty TNHH Tốc Độ</v>
          </cell>
          <cell r="G730">
            <v>34173672</v>
          </cell>
        </row>
        <row r="731">
          <cell r="E731" t="str">
            <v>Cty TNHH Tấn Dũng</v>
          </cell>
          <cell r="G731">
            <v>70000000</v>
          </cell>
        </row>
        <row r="732">
          <cell r="E732" t="str">
            <v>Cửa Hàng Xuân Thu</v>
          </cell>
          <cell r="G732">
            <v>12000000</v>
          </cell>
        </row>
        <row r="733">
          <cell r="E733" t="str">
            <v>Cty CP Giao Nhận Vận Tải Song Tân</v>
          </cell>
          <cell r="G733">
            <v>50110768</v>
          </cell>
        </row>
        <row r="734">
          <cell r="E734" t="str">
            <v>Công Ty TNHH Tư Vấn Kỹ Thuật Và Môi Trường Bình Dương</v>
          </cell>
          <cell r="H734">
            <v>6000000</v>
          </cell>
        </row>
        <row r="735">
          <cell r="E735" t="str">
            <v>Công Ty TNHH Tư Vấn Kỹ Thuật Và Môi Trường Bình Dương</v>
          </cell>
          <cell r="H735">
            <v>600000</v>
          </cell>
        </row>
        <row r="736">
          <cell r="E736" t="str">
            <v>Cty TNHH Bảo Hiểm Liberty</v>
          </cell>
          <cell r="H736">
            <v>11141380</v>
          </cell>
        </row>
        <row r="737">
          <cell r="E737" t="str">
            <v>Cty TNHH Bảo Hiểm Liberty</v>
          </cell>
          <cell r="H737">
            <v>1114138</v>
          </cell>
        </row>
        <row r="738">
          <cell r="E738" t="str">
            <v>Cty Điện Lực Long An</v>
          </cell>
          <cell r="H738">
            <v>21117800</v>
          </cell>
        </row>
        <row r="739">
          <cell r="E739" t="str">
            <v>Cty Điện Lực Long An</v>
          </cell>
          <cell r="H739">
            <v>2111780</v>
          </cell>
        </row>
        <row r="740">
          <cell r="E740" t="str">
            <v>Cty Điện Lực Long An</v>
          </cell>
          <cell r="G740">
            <v>27686450</v>
          </cell>
        </row>
        <row r="741">
          <cell r="E741" t="str">
            <v>Cty Điện Lực Long An</v>
          </cell>
          <cell r="H741">
            <v>18148700</v>
          </cell>
        </row>
        <row r="742">
          <cell r="E742" t="str">
            <v>Cty Điện Lực Long An</v>
          </cell>
          <cell r="H742">
            <v>1814870</v>
          </cell>
        </row>
        <row r="743">
          <cell r="E743" t="str">
            <v>Cty TNHH Hóa Chất Thành Phương</v>
          </cell>
          <cell r="H743">
            <v>80460000</v>
          </cell>
        </row>
        <row r="744">
          <cell r="E744" t="str">
            <v>Cty TNHH Hóa Chất Thành Phương</v>
          </cell>
          <cell r="H744">
            <v>8046000</v>
          </cell>
        </row>
        <row r="745">
          <cell r="E745" t="str">
            <v>Cty TNHH Tốc Độ</v>
          </cell>
          <cell r="H745">
            <v>22350000</v>
          </cell>
        </row>
        <row r="746">
          <cell r="E746" t="str">
            <v>Cty TNHH Tốc Độ</v>
          </cell>
          <cell r="H746">
            <v>6436800</v>
          </cell>
        </row>
        <row r="747">
          <cell r="E747" t="str">
            <v>Cty TNHH Tốc Độ</v>
          </cell>
          <cell r="H747">
            <v>643680</v>
          </cell>
        </row>
        <row r="748">
          <cell r="E748" t="str">
            <v>Cty TNHH Tấn Dũng</v>
          </cell>
          <cell r="H748">
            <v>19230000</v>
          </cell>
        </row>
        <row r="749">
          <cell r="E749" t="str">
            <v>Cty TNHH Tấn Dũng</v>
          </cell>
          <cell r="H749">
            <v>1923000</v>
          </cell>
        </row>
        <row r="750">
          <cell r="E750" t="str">
            <v>Cty Điện Lực Long An</v>
          </cell>
          <cell r="H750">
            <v>21038500</v>
          </cell>
        </row>
        <row r="751">
          <cell r="E751" t="str">
            <v>Cty Điện Lực Long An</v>
          </cell>
          <cell r="H751">
            <v>2103850</v>
          </cell>
        </row>
        <row r="752">
          <cell r="E752" t="str">
            <v>Cty Điện Lực Long An</v>
          </cell>
          <cell r="G752">
            <v>23229580</v>
          </cell>
        </row>
        <row r="753">
          <cell r="E753" t="str">
            <v>Cty CP chiếu xạ An Phú</v>
          </cell>
          <cell r="H753">
            <v>2000000</v>
          </cell>
        </row>
        <row r="754">
          <cell r="E754" t="str">
            <v>Cty CP chiếu xạ An Phú</v>
          </cell>
          <cell r="H754">
            <v>200000</v>
          </cell>
        </row>
        <row r="755">
          <cell r="E755" t="str">
            <v>Cty TNHH Tốc Độ</v>
          </cell>
          <cell r="H755">
            <v>10102500</v>
          </cell>
        </row>
        <row r="756">
          <cell r="E756" t="str">
            <v>Cty TNHH Tốc Độ</v>
          </cell>
          <cell r="H756">
            <v>6353350</v>
          </cell>
        </row>
        <row r="757">
          <cell r="E757" t="str">
            <v>Cty TNHH Tốc Độ</v>
          </cell>
          <cell r="H757">
            <v>635335</v>
          </cell>
        </row>
        <row r="758">
          <cell r="E758" t="str">
            <v>Trung Tâm Chất Lượng Nông Lâm Thủy Sản Vùng 4</v>
          </cell>
          <cell r="H758">
            <v>5775000</v>
          </cell>
        </row>
        <row r="759">
          <cell r="E759" t="str">
            <v>Cty TNHH Tấn Dũng</v>
          </cell>
          <cell r="H759">
            <v>3060000</v>
          </cell>
        </row>
        <row r="760">
          <cell r="E760" t="str">
            <v>Cty TNHH Tấn Dũng</v>
          </cell>
          <cell r="H760">
            <v>306000</v>
          </cell>
        </row>
        <row r="761">
          <cell r="E761" t="str">
            <v>Trung Tâm Chất Lượng Nông Lâm Thủy Sản Vùng 4</v>
          </cell>
          <cell r="H761">
            <v>240000</v>
          </cell>
        </row>
        <row r="762">
          <cell r="E762" t="str">
            <v>Cty TNHH Tấn Dũng</v>
          </cell>
          <cell r="H762">
            <v>12425000</v>
          </cell>
        </row>
        <row r="763">
          <cell r="E763" t="str">
            <v>Cty TNHH Tấn Dũng</v>
          </cell>
          <cell r="H763">
            <v>1242500</v>
          </cell>
        </row>
        <row r="764">
          <cell r="E764" t="str">
            <v>Cty TNHH Tốc Độ</v>
          </cell>
          <cell r="H764">
            <v>27012000</v>
          </cell>
        </row>
        <row r="765">
          <cell r="E765" t="str">
            <v>Cty TNHH Tốc Độ</v>
          </cell>
          <cell r="H765">
            <v>6482880</v>
          </cell>
        </row>
        <row r="766">
          <cell r="E766" t="str">
            <v>Cty TNHH Tốc Độ</v>
          </cell>
          <cell r="H766">
            <v>648288</v>
          </cell>
        </row>
        <row r="767">
          <cell r="E767" t="str">
            <v>Cty TNHH Tốc Độ</v>
          </cell>
          <cell r="H767">
            <v>901200</v>
          </cell>
        </row>
        <row r="768">
          <cell r="E768" t="str">
            <v>Cty TNHH Tốc Độ</v>
          </cell>
          <cell r="H768">
            <v>90120</v>
          </cell>
        </row>
        <row r="769">
          <cell r="E769" t="str">
            <v>Cty TNHH SX TM Nghị Hòa</v>
          </cell>
          <cell r="H769">
            <v>21528000</v>
          </cell>
        </row>
        <row r="770">
          <cell r="E770" t="str">
            <v>Cty TNHH SX TM Nghị Hòa</v>
          </cell>
          <cell r="H770">
            <v>2152800</v>
          </cell>
        </row>
        <row r="771">
          <cell r="E771" t="str">
            <v>Cty CP chiếu xạ An Phú</v>
          </cell>
          <cell r="H771">
            <v>144387112</v>
          </cell>
        </row>
        <row r="772">
          <cell r="E772" t="str">
            <v>Cty CP chiếu xạ An Phú</v>
          </cell>
          <cell r="H772">
            <v>14438711</v>
          </cell>
        </row>
        <row r="773">
          <cell r="E773" t="str">
            <v>Cty Điện Lực Long An</v>
          </cell>
          <cell r="H773">
            <v>19162200</v>
          </cell>
        </row>
        <row r="774">
          <cell r="E774" t="str">
            <v>Cty Điện Lực Long An</v>
          </cell>
          <cell r="H774">
            <v>1916220</v>
          </cell>
        </row>
        <row r="775">
          <cell r="E775" t="str">
            <v>Cty Điện Lực Long An</v>
          </cell>
          <cell r="H775">
            <v>20285700</v>
          </cell>
        </row>
        <row r="776">
          <cell r="E776" t="str">
            <v>Cty Điện Lực Long An</v>
          </cell>
          <cell r="H776">
            <v>2028570</v>
          </cell>
        </row>
        <row r="777">
          <cell r="E777" t="str">
            <v>Cty Điện Lực Long An</v>
          </cell>
          <cell r="H777">
            <v>19121300</v>
          </cell>
        </row>
        <row r="778">
          <cell r="E778" t="str">
            <v>Cty Điện Lực Long An</v>
          </cell>
          <cell r="H778">
            <v>1912130</v>
          </cell>
        </row>
        <row r="779">
          <cell r="E779" t="str">
            <v>Cty Điện Lực Long An</v>
          </cell>
          <cell r="G779">
            <v>19963570</v>
          </cell>
        </row>
        <row r="780">
          <cell r="E780" t="str">
            <v>Công Ty TNHH Cơ Khí Xây Dựng Đ &amp; T</v>
          </cell>
          <cell r="G780">
            <v>60000000</v>
          </cell>
        </row>
        <row r="781">
          <cell r="E781" t="str">
            <v>Trung Tâm Chất Lượng Nông Lâm Thủy Sản Vùng 4</v>
          </cell>
          <cell r="G781">
            <v>240000</v>
          </cell>
        </row>
        <row r="782">
          <cell r="E782" t="str">
            <v>Cty TNHH Dịch Vụ Giao Nhận AAAS</v>
          </cell>
          <cell r="G782">
            <v>14261518</v>
          </cell>
        </row>
        <row r="783">
          <cell r="E783" t="str">
            <v>Cty TNHH Tốc Độ</v>
          </cell>
          <cell r="G783">
            <v>76589573</v>
          </cell>
        </row>
        <row r="784">
          <cell r="E784" t="str">
            <v>Công Ty TNHH In Và SX Bao Bì Đức Mỹ</v>
          </cell>
          <cell r="G784">
            <v>45900000</v>
          </cell>
        </row>
        <row r="785">
          <cell r="E785" t="str">
            <v>Trung Tâm Chất Lượng Nông Lâm Thủy Sản Vùng 4</v>
          </cell>
          <cell r="G785">
            <v>5775000</v>
          </cell>
        </row>
        <row r="786">
          <cell r="E786" t="str">
            <v>Cty TNHH Tấn Dũng</v>
          </cell>
          <cell r="G786">
            <v>40000000</v>
          </cell>
        </row>
        <row r="787">
          <cell r="E787" t="str">
            <v>Cty Điện Lực Long An</v>
          </cell>
          <cell r="G787">
            <v>23142350</v>
          </cell>
        </row>
        <row r="788">
          <cell r="E788" t="str">
            <v>Cty Điện Lực Long An</v>
          </cell>
          <cell r="G788">
            <v>21078420</v>
          </cell>
        </row>
      </sheetData>
      <sheetData sheetId="5">
        <row r="8">
          <cell r="E8" t="str">
            <v>Cty Điện Lực Long 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2:O78"/>
  <sheetViews>
    <sheetView tabSelected="1" topLeftCell="B6" zoomScale="90" zoomScaleNormal="90" workbookViewId="0">
      <pane ySplit="11" topLeftCell="A56" activePane="bottomLeft" state="frozen"/>
      <selection activeCell="D29" sqref="D29"/>
      <selection pane="bottomLeft" activeCell="I81" sqref="I81"/>
    </sheetView>
  </sheetViews>
  <sheetFormatPr defaultRowHeight="14.25"/>
  <cols>
    <col min="1" max="1" width="10.28515625" customWidth="1"/>
    <col min="2" max="2" width="10.140625" bestFit="1" customWidth="1"/>
    <col min="3" max="3" width="10.7109375" customWidth="1"/>
    <col min="4" max="4" width="38" customWidth="1"/>
    <col min="5" max="5" width="7.42578125" customWidth="1"/>
    <col min="6" max="6" width="7.28515625" customWidth="1"/>
    <col min="8" max="8" width="12" customWidth="1"/>
    <col min="9" max="9" width="14.5703125" customWidth="1"/>
    <col min="10" max="10" width="13.140625" customWidth="1"/>
    <col min="11" max="11" width="14" customWidth="1"/>
    <col min="12" max="12" width="12.5703125" customWidth="1"/>
    <col min="13" max="13" width="14" customWidth="1"/>
    <col min="14" max="14" width="12.5703125" customWidth="1"/>
    <col min="15" max="15" width="14.5703125" customWidth="1"/>
  </cols>
  <sheetData>
    <row r="2" spans="1:15" s="6" customFormat="1" ht="16.5" customHeight="1">
      <c r="A2" s="1" t="s">
        <v>0</v>
      </c>
      <c r="B2" s="2"/>
      <c r="C2" s="3"/>
      <c r="D2" s="4"/>
      <c r="E2" s="5"/>
      <c r="G2" s="7"/>
      <c r="H2" s="8"/>
      <c r="I2" s="9"/>
      <c r="J2" s="10"/>
      <c r="K2" s="11"/>
      <c r="L2" s="11"/>
      <c r="M2" s="12" t="s">
        <v>1</v>
      </c>
      <c r="N2" s="11"/>
      <c r="O2" s="11"/>
    </row>
    <row r="3" spans="1:15" s="6" customFormat="1" ht="16.5" customHeight="1">
      <c r="A3" s="58" t="s">
        <v>2</v>
      </c>
      <c r="B3" s="58"/>
      <c r="C3" s="58"/>
      <c r="D3" s="58"/>
      <c r="E3" s="5"/>
      <c r="G3" s="7"/>
      <c r="H3" s="8"/>
      <c r="I3" s="13"/>
      <c r="J3" s="14"/>
      <c r="K3" s="15"/>
      <c r="L3" s="15"/>
      <c r="M3" s="16" t="s">
        <v>3</v>
      </c>
      <c r="N3" s="15"/>
      <c r="O3" s="15"/>
    </row>
    <row r="4" spans="1:15" s="6" customFormat="1" ht="16.5" customHeight="1">
      <c r="A4" s="17"/>
      <c r="B4" s="17"/>
      <c r="C4" s="17"/>
      <c r="D4" s="17"/>
      <c r="E4" s="5"/>
      <c r="G4" s="7" t="s">
        <v>4</v>
      </c>
      <c r="H4" s="8"/>
      <c r="I4" s="13"/>
      <c r="J4" s="14"/>
      <c r="K4" s="15"/>
      <c r="L4" s="15"/>
      <c r="M4" s="16" t="s">
        <v>5</v>
      </c>
      <c r="N4" s="15"/>
      <c r="O4" s="15"/>
    </row>
    <row r="5" spans="1:15" s="6" customFormat="1" ht="6.75" customHeight="1">
      <c r="A5" s="18"/>
      <c r="B5" s="18"/>
      <c r="C5" s="18"/>
      <c r="E5" s="5"/>
      <c r="G5" s="7"/>
      <c r="H5" s="8"/>
      <c r="I5" s="13"/>
      <c r="J5" s="14"/>
      <c r="K5" s="19"/>
      <c r="L5" s="20"/>
      <c r="M5" s="20"/>
      <c r="N5" s="20"/>
      <c r="O5" s="20"/>
    </row>
    <row r="6" spans="1:15" s="21" customFormat="1" ht="23.25" customHeight="1">
      <c r="A6" s="59" t="s">
        <v>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s="21" customFormat="1" ht="15">
      <c r="H7" s="22" t="s">
        <v>7</v>
      </c>
    </row>
    <row r="8" spans="1:15" s="21" customFormat="1" ht="15">
      <c r="H8" s="22" t="s">
        <v>8</v>
      </c>
    </row>
    <row r="9" spans="1:15" s="21" customFormat="1" ht="15">
      <c r="G9" s="23" t="s">
        <v>9</v>
      </c>
      <c r="H9" s="60" t="s">
        <v>10</v>
      </c>
      <c r="I9" s="60"/>
      <c r="J9" s="60"/>
    </row>
    <row r="10" spans="1:15" s="21" customFormat="1" ht="15">
      <c r="H10" s="22" t="s">
        <v>11</v>
      </c>
    </row>
    <row r="11" spans="1:15" s="21" customFormat="1" ht="15">
      <c r="A11" s="24"/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s="22" customFormat="1" ht="15.75" customHeight="1">
      <c r="A12" s="61" t="s">
        <v>12</v>
      </c>
      <c r="B12" s="64" t="s">
        <v>13</v>
      </c>
      <c r="C12" s="65"/>
      <c r="D12" s="61" t="s">
        <v>14</v>
      </c>
      <c r="E12" s="61" t="s">
        <v>15</v>
      </c>
      <c r="F12" s="61" t="s">
        <v>16</v>
      </c>
      <c r="G12" s="66" t="s">
        <v>17</v>
      </c>
      <c r="H12" s="64" t="s">
        <v>18</v>
      </c>
      <c r="I12" s="69"/>
      <c r="J12" s="69"/>
      <c r="K12" s="65"/>
      <c r="L12" s="64" t="s">
        <v>19</v>
      </c>
      <c r="M12" s="71"/>
      <c r="N12" s="71"/>
      <c r="O12" s="72"/>
    </row>
    <row r="13" spans="1:15" s="22" customFormat="1" ht="15.75" customHeight="1">
      <c r="A13" s="62"/>
      <c r="B13" s="73" t="s">
        <v>20</v>
      </c>
      <c r="C13" s="73" t="s">
        <v>21</v>
      </c>
      <c r="D13" s="62"/>
      <c r="E13" s="62"/>
      <c r="F13" s="62"/>
      <c r="G13" s="67"/>
      <c r="H13" s="75" t="s">
        <v>22</v>
      </c>
      <c r="I13" s="76"/>
      <c r="J13" s="75" t="s">
        <v>23</v>
      </c>
      <c r="K13" s="76"/>
      <c r="L13" s="75" t="s">
        <v>22</v>
      </c>
      <c r="M13" s="72"/>
      <c r="N13" s="75" t="s">
        <v>23</v>
      </c>
      <c r="O13" s="72"/>
    </row>
    <row r="14" spans="1:15" s="22" customFormat="1" ht="27.75" customHeight="1">
      <c r="A14" s="63"/>
      <c r="B14" s="74"/>
      <c r="C14" s="74"/>
      <c r="D14" s="63"/>
      <c r="E14" s="63"/>
      <c r="F14" s="63"/>
      <c r="G14" s="68"/>
      <c r="H14" s="26" t="s">
        <v>24</v>
      </c>
      <c r="I14" s="27" t="s">
        <v>25</v>
      </c>
      <c r="J14" s="28" t="s">
        <v>24</v>
      </c>
      <c r="K14" s="27" t="s">
        <v>25</v>
      </c>
      <c r="L14" s="29" t="s">
        <v>24</v>
      </c>
      <c r="M14" s="29" t="s">
        <v>25</v>
      </c>
      <c r="N14" s="29" t="s">
        <v>24</v>
      </c>
      <c r="O14" s="29" t="s">
        <v>25</v>
      </c>
    </row>
    <row r="15" spans="1:15" s="22" customFormat="1" ht="15">
      <c r="A15" s="30" t="s">
        <v>26</v>
      </c>
      <c r="B15" s="31" t="s">
        <v>27</v>
      </c>
      <c r="C15" s="30" t="s">
        <v>28</v>
      </c>
      <c r="D15" s="30" t="s">
        <v>29</v>
      </c>
      <c r="E15" s="30" t="s">
        <v>30</v>
      </c>
      <c r="F15" s="30">
        <v>1</v>
      </c>
      <c r="G15" s="30">
        <v>2</v>
      </c>
      <c r="H15" s="30">
        <v>3</v>
      </c>
      <c r="I15" s="30">
        <v>4</v>
      </c>
      <c r="J15" s="30">
        <v>5</v>
      </c>
      <c r="K15" s="30">
        <v>6</v>
      </c>
      <c r="L15" s="30">
        <v>7</v>
      </c>
      <c r="M15" s="30">
        <v>8</v>
      </c>
      <c r="N15" s="30">
        <v>9</v>
      </c>
      <c r="O15" s="30">
        <v>10</v>
      </c>
    </row>
    <row r="16" spans="1:15" s="21" customFormat="1" ht="16.5" customHeight="1">
      <c r="A16" s="32"/>
      <c r="B16" s="32"/>
      <c r="C16" s="32"/>
      <c r="D16" s="33" t="s">
        <v>31</v>
      </c>
      <c r="E16" s="32"/>
      <c r="F16" s="30"/>
      <c r="G16" s="34"/>
      <c r="H16" s="35"/>
      <c r="I16" s="34"/>
      <c r="J16" s="36"/>
      <c r="K16" s="34"/>
      <c r="L16" s="35">
        <v>55493.47</v>
      </c>
      <c r="M16" s="37">
        <v>1172866246</v>
      </c>
      <c r="N16" s="35">
        <v>0</v>
      </c>
      <c r="O16" s="37">
        <v>0</v>
      </c>
    </row>
    <row r="17" spans="1:15" s="21" customFormat="1" ht="16.5" customHeight="1">
      <c r="A17" s="38">
        <v>42038</v>
      </c>
      <c r="B17" s="39" t="s">
        <v>41</v>
      </c>
      <c r="C17" s="38">
        <v>42038</v>
      </c>
      <c r="D17" s="40" t="s">
        <v>42</v>
      </c>
      <c r="E17" s="41" t="s">
        <v>43</v>
      </c>
      <c r="F17" s="41">
        <v>21345</v>
      </c>
      <c r="G17" s="41"/>
      <c r="H17" s="42">
        <v>0</v>
      </c>
      <c r="I17" s="41">
        <f>ROUND(H17*F17,0)</f>
        <v>0</v>
      </c>
      <c r="J17" s="42">
        <v>107065.8</v>
      </c>
      <c r="K17" s="41">
        <f>ROUND(F17*J17,0)</f>
        <v>2285319501</v>
      </c>
      <c r="L17" s="43">
        <f t="shared" ref="L17:L70" si="0">IF(D17&lt;&gt;"",ROUND(MAX(L16+H17-J17-N16,0),2),0)</f>
        <v>0</v>
      </c>
      <c r="M17" s="44">
        <f t="shared" ref="M17:M70" si="1">IF(D17&lt;&gt;"",MAX(M16-O16+I17-K17,0),0)</f>
        <v>0</v>
      </c>
      <c r="N17" s="43">
        <f t="shared" ref="N17:N70" si="2">IF(D17&lt;&gt;"",ROUND(MAX(N16+J17-H17-L16,0),2),0)</f>
        <v>51572.33</v>
      </c>
      <c r="O17" s="44">
        <f t="shared" ref="O17:O70" si="3">IF(D17&lt;&gt;"",MAX(O16-M16+K17-I17,0),0)</f>
        <v>1112453255</v>
      </c>
    </row>
    <row r="18" spans="1:15" s="21" customFormat="1" ht="16.5" customHeight="1">
      <c r="A18" s="38">
        <v>42062</v>
      </c>
      <c r="B18" s="39" t="s">
        <v>44</v>
      </c>
      <c r="C18" s="38">
        <v>42062</v>
      </c>
      <c r="D18" s="40" t="s">
        <v>45</v>
      </c>
      <c r="E18" s="41" t="s">
        <v>46</v>
      </c>
      <c r="F18" s="41">
        <v>21458</v>
      </c>
      <c r="G18" s="41"/>
      <c r="H18" s="42">
        <v>12000</v>
      </c>
      <c r="I18" s="41">
        <f t="shared" ref="I18:I70" si="4">ROUND(H18*F18,0)</f>
        <v>257496000</v>
      </c>
      <c r="J18" s="42">
        <v>0</v>
      </c>
      <c r="K18" s="41">
        <f t="shared" ref="K18:K70" si="5">ROUND(F18*J18,0)</f>
        <v>0</v>
      </c>
      <c r="L18" s="43">
        <f t="shared" si="0"/>
        <v>0</v>
      </c>
      <c r="M18" s="44">
        <f t="shared" si="1"/>
        <v>0</v>
      </c>
      <c r="N18" s="43">
        <f t="shared" si="2"/>
        <v>39572.33</v>
      </c>
      <c r="O18" s="44">
        <f t="shared" si="3"/>
        <v>854957255</v>
      </c>
    </row>
    <row r="19" spans="1:15" s="21" customFormat="1" ht="16.5" customHeight="1">
      <c r="A19" s="38">
        <v>42062</v>
      </c>
      <c r="B19" s="39" t="s">
        <v>44</v>
      </c>
      <c r="C19" s="38">
        <v>42062</v>
      </c>
      <c r="D19" s="40" t="s">
        <v>47</v>
      </c>
      <c r="E19" s="41" t="s">
        <v>46</v>
      </c>
      <c r="F19" s="41">
        <v>21458</v>
      </c>
      <c r="G19" s="41"/>
      <c r="H19" s="42">
        <v>16038</v>
      </c>
      <c r="I19" s="41">
        <f t="shared" si="4"/>
        <v>344143404</v>
      </c>
      <c r="J19" s="42">
        <v>0</v>
      </c>
      <c r="K19" s="41">
        <f t="shared" si="5"/>
        <v>0</v>
      </c>
      <c r="L19" s="43">
        <f t="shared" si="0"/>
        <v>0</v>
      </c>
      <c r="M19" s="44">
        <f t="shared" si="1"/>
        <v>0</v>
      </c>
      <c r="N19" s="43">
        <f t="shared" si="2"/>
        <v>23534.33</v>
      </c>
      <c r="O19" s="44">
        <f t="shared" si="3"/>
        <v>510813851</v>
      </c>
    </row>
    <row r="20" spans="1:15" s="21" customFormat="1" ht="16.5" customHeight="1">
      <c r="A20" s="38">
        <v>42062</v>
      </c>
      <c r="B20" s="39" t="s">
        <v>44</v>
      </c>
      <c r="C20" s="38">
        <v>42062</v>
      </c>
      <c r="D20" s="40" t="s">
        <v>48</v>
      </c>
      <c r="E20" s="41" t="s">
        <v>46</v>
      </c>
      <c r="F20" s="41">
        <v>21458</v>
      </c>
      <c r="G20" s="41"/>
      <c r="H20" s="42">
        <v>103800</v>
      </c>
      <c r="I20" s="41">
        <f t="shared" si="4"/>
        <v>2227340400</v>
      </c>
      <c r="J20" s="42">
        <v>0</v>
      </c>
      <c r="K20" s="41">
        <f t="shared" si="5"/>
        <v>0</v>
      </c>
      <c r="L20" s="43">
        <f t="shared" si="0"/>
        <v>80265.67</v>
      </c>
      <c r="M20" s="44">
        <f t="shared" si="1"/>
        <v>1716526549</v>
      </c>
      <c r="N20" s="43">
        <f t="shared" si="2"/>
        <v>0</v>
      </c>
      <c r="O20" s="44">
        <f t="shared" si="3"/>
        <v>0</v>
      </c>
    </row>
    <row r="21" spans="1:15" s="21" customFormat="1" ht="16.5" customHeight="1">
      <c r="A21" s="38">
        <v>42062</v>
      </c>
      <c r="B21" s="39" t="s">
        <v>44</v>
      </c>
      <c r="C21" s="38">
        <v>42062</v>
      </c>
      <c r="D21" s="40" t="s">
        <v>49</v>
      </c>
      <c r="E21" s="41" t="s">
        <v>46</v>
      </c>
      <c r="F21" s="41">
        <v>21458</v>
      </c>
      <c r="G21" s="41"/>
      <c r="H21" s="42">
        <v>36900</v>
      </c>
      <c r="I21" s="41">
        <f t="shared" si="4"/>
        <v>791800200</v>
      </c>
      <c r="J21" s="42">
        <v>0</v>
      </c>
      <c r="K21" s="41">
        <f t="shared" si="5"/>
        <v>0</v>
      </c>
      <c r="L21" s="43">
        <f t="shared" si="0"/>
        <v>117165.67</v>
      </c>
      <c r="M21" s="44">
        <f t="shared" si="1"/>
        <v>2508326749</v>
      </c>
      <c r="N21" s="43">
        <f t="shared" si="2"/>
        <v>0</v>
      </c>
      <c r="O21" s="44">
        <f t="shared" si="3"/>
        <v>0</v>
      </c>
    </row>
    <row r="22" spans="1:15" s="21" customFormat="1" ht="16.5" customHeight="1">
      <c r="A22" s="38">
        <v>42062</v>
      </c>
      <c r="B22" s="39" t="s">
        <v>41</v>
      </c>
      <c r="C22" s="38">
        <v>42062</v>
      </c>
      <c r="D22" s="40" t="s">
        <v>42</v>
      </c>
      <c r="E22" s="41" t="s">
        <v>43</v>
      </c>
      <c r="F22" s="41">
        <v>21330</v>
      </c>
      <c r="G22" s="41"/>
      <c r="H22" s="42">
        <v>0</v>
      </c>
      <c r="I22" s="41">
        <f t="shared" si="4"/>
        <v>0</v>
      </c>
      <c r="J22" s="42">
        <v>70045.08</v>
      </c>
      <c r="K22" s="41">
        <f t="shared" si="5"/>
        <v>1494061556</v>
      </c>
      <c r="L22" s="43">
        <f t="shared" si="0"/>
        <v>47120.59</v>
      </c>
      <c r="M22" s="44">
        <f t="shared" si="1"/>
        <v>1014265193</v>
      </c>
      <c r="N22" s="43">
        <f t="shared" si="2"/>
        <v>0</v>
      </c>
      <c r="O22" s="44">
        <f t="shared" si="3"/>
        <v>0</v>
      </c>
    </row>
    <row r="23" spans="1:15" s="21" customFormat="1" ht="16.5" customHeight="1">
      <c r="A23" s="38">
        <v>42062</v>
      </c>
      <c r="B23" s="39" t="s">
        <v>50</v>
      </c>
      <c r="C23" s="38">
        <v>42062</v>
      </c>
      <c r="D23" s="40" t="s">
        <v>51</v>
      </c>
      <c r="E23" s="41" t="s">
        <v>52</v>
      </c>
      <c r="F23" s="41">
        <v>21330</v>
      </c>
      <c r="G23" s="41"/>
      <c r="H23" s="42">
        <v>0</v>
      </c>
      <c r="I23" s="41">
        <f t="shared" si="4"/>
        <v>0</v>
      </c>
      <c r="J23" s="42">
        <v>30.84</v>
      </c>
      <c r="K23" s="41">
        <f t="shared" si="5"/>
        <v>657817</v>
      </c>
      <c r="L23" s="43">
        <f t="shared" si="0"/>
        <v>47089.75</v>
      </c>
      <c r="M23" s="44">
        <f t="shared" si="1"/>
        <v>1013607376</v>
      </c>
      <c r="N23" s="43">
        <f t="shared" si="2"/>
        <v>0</v>
      </c>
      <c r="O23" s="44">
        <f t="shared" si="3"/>
        <v>0</v>
      </c>
    </row>
    <row r="24" spans="1:15" s="21" customFormat="1" ht="16.5" customHeight="1">
      <c r="A24" s="38">
        <v>42062</v>
      </c>
      <c r="B24" s="39" t="s">
        <v>50</v>
      </c>
      <c r="C24" s="38">
        <v>42062</v>
      </c>
      <c r="D24" s="40" t="s">
        <v>53</v>
      </c>
      <c r="E24" s="41" t="s">
        <v>54</v>
      </c>
      <c r="F24" s="41">
        <v>21330</v>
      </c>
      <c r="G24" s="41"/>
      <c r="H24" s="42">
        <v>0</v>
      </c>
      <c r="I24" s="41">
        <f t="shared" si="4"/>
        <v>0</v>
      </c>
      <c r="J24" s="42">
        <v>3.08</v>
      </c>
      <c r="K24" s="41">
        <f t="shared" si="5"/>
        <v>65696</v>
      </c>
      <c r="L24" s="43">
        <f t="shared" si="0"/>
        <v>47086.67</v>
      </c>
      <c r="M24" s="44">
        <f t="shared" si="1"/>
        <v>1013541680</v>
      </c>
      <c r="N24" s="43">
        <f t="shared" si="2"/>
        <v>0</v>
      </c>
      <c r="O24" s="44">
        <f t="shared" si="3"/>
        <v>0</v>
      </c>
    </row>
    <row r="25" spans="1:15" s="21" customFormat="1" ht="16.5" customHeight="1">
      <c r="A25" s="38">
        <v>42062</v>
      </c>
      <c r="B25" s="39" t="s">
        <v>50</v>
      </c>
      <c r="C25" s="38">
        <v>42062</v>
      </c>
      <c r="D25" s="40" t="s">
        <v>55</v>
      </c>
      <c r="E25" s="41" t="s">
        <v>52</v>
      </c>
      <c r="F25" s="41">
        <v>21330</v>
      </c>
      <c r="G25" s="41"/>
      <c r="H25" s="42">
        <v>0</v>
      </c>
      <c r="I25" s="41">
        <f t="shared" si="4"/>
        <v>0</v>
      </c>
      <c r="J25" s="42">
        <v>3</v>
      </c>
      <c r="K25" s="41">
        <f t="shared" si="5"/>
        <v>63990</v>
      </c>
      <c r="L25" s="43">
        <f t="shared" si="0"/>
        <v>47083.67</v>
      </c>
      <c r="M25" s="44">
        <f t="shared" si="1"/>
        <v>1013477690</v>
      </c>
      <c r="N25" s="43">
        <f t="shared" si="2"/>
        <v>0</v>
      </c>
      <c r="O25" s="44">
        <f t="shared" si="3"/>
        <v>0</v>
      </c>
    </row>
    <row r="26" spans="1:15" s="21" customFormat="1" ht="16.5" customHeight="1">
      <c r="A26" s="38">
        <v>42062</v>
      </c>
      <c r="B26" s="39" t="s">
        <v>50</v>
      </c>
      <c r="C26" s="38">
        <v>42062</v>
      </c>
      <c r="D26" s="40" t="s">
        <v>55</v>
      </c>
      <c r="E26" s="41" t="s">
        <v>52</v>
      </c>
      <c r="F26" s="41">
        <v>21330</v>
      </c>
      <c r="G26" s="41"/>
      <c r="H26" s="42">
        <v>0</v>
      </c>
      <c r="I26" s="41">
        <f t="shared" si="4"/>
        <v>0</v>
      </c>
      <c r="J26" s="42">
        <v>10</v>
      </c>
      <c r="K26" s="41">
        <f t="shared" si="5"/>
        <v>213300</v>
      </c>
      <c r="L26" s="43">
        <f t="shared" si="0"/>
        <v>47073.67</v>
      </c>
      <c r="M26" s="44">
        <f t="shared" si="1"/>
        <v>1013264390</v>
      </c>
      <c r="N26" s="43">
        <f t="shared" si="2"/>
        <v>0</v>
      </c>
      <c r="O26" s="44">
        <f t="shared" si="3"/>
        <v>0</v>
      </c>
    </row>
    <row r="27" spans="1:15" s="21" customFormat="1" ht="16.5" customHeight="1">
      <c r="A27" s="38">
        <v>42062</v>
      </c>
      <c r="B27" s="39" t="s">
        <v>41</v>
      </c>
      <c r="C27" s="38">
        <v>42062</v>
      </c>
      <c r="D27" s="40" t="s">
        <v>42</v>
      </c>
      <c r="E27" s="41" t="s">
        <v>43</v>
      </c>
      <c r="F27" s="41">
        <v>21330</v>
      </c>
      <c r="G27" s="41"/>
      <c r="H27" s="42">
        <v>0</v>
      </c>
      <c r="I27" s="41">
        <f t="shared" si="4"/>
        <v>0</v>
      </c>
      <c r="J27" s="42">
        <v>31088.799999999999</v>
      </c>
      <c r="K27" s="41">
        <f t="shared" si="5"/>
        <v>663124104</v>
      </c>
      <c r="L27" s="43">
        <f t="shared" si="0"/>
        <v>15984.87</v>
      </c>
      <c r="M27" s="44">
        <f t="shared" si="1"/>
        <v>350140286</v>
      </c>
      <c r="N27" s="43">
        <f t="shared" si="2"/>
        <v>0</v>
      </c>
      <c r="O27" s="44">
        <f t="shared" si="3"/>
        <v>0</v>
      </c>
    </row>
    <row r="28" spans="1:15" s="21" customFormat="1" ht="16.5" customHeight="1">
      <c r="A28" s="38">
        <v>42064</v>
      </c>
      <c r="B28" s="39" t="s">
        <v>56</v>
      </c>
      <c r="C28" s="38">
        <v>42064</v>
      </c>
      <c r="D28" s="40" t="s">
        <v>57</v>
      </c>
      <c r="E28" s="41" t="s">
        <v>46</v>
      </c>
      <c r="F28" s="41">
        <v>21458</v>
      </c>
      <c r="G28" s="41"/>
      <c r="H28" s="42">
        <v>22200</v>
      </c>
      <c r="I28" s="41">
        <f t="shared" si="4"/>
        <v>476367600</v>
      </c>
      <c r="J28" s="42">
        <v>0</v>
      </c>
      <c r="K28" s="41">
        <f t="shared" si="5"/>
        <v>0</v>
      </c>
      <c r="L28" s="43">
        <f t="shared" si="0"/>
        <v>38184.870000000003</v>
      </c>
      <c r="M28" s="44">
        <f t="shared" si="1"/>
        <v>826507886</v>
      </c>
      <c r="N28" s="43">
        <f t="shared" si="2"/>
        <v>0</v>
      </c>
      <c r="O28" s="44">
        <f t="shared" si="3"/>
        <v>0</v>
      </c>
    </row>
    <row r="29" spans="1:15" s="21" customFormat="1" ht="16.5" customHeight="1">
      <c r="A29" s="38">
        <v>42064</v>
      </c>
      <c r="B29" s="39" t="s">
        <v>56</v>
      </c>
      <c r="C29" s="38">
        <v>42064</v>
      </c>
      <c r="D29" s="40" t="s">
        <v>58</v>
      </c>
      <c r="E29" s="41" t="s">
        <v>46</v>
      </c>
      <c r="F29" s="41">
        <v>21458</v>
      </c>
      <c r="G29" s="41"/>
      <c r="H29" s="42">
        <v>28868.400000000001</v>
      </c>
      <c r="I29" s="41">
        <f t="shared" si="4"/>
        <v>619458127</v>
      </c>
      <c r="J29" s="42">
        <v>0</v>
      </c>
      <c r="K29" s="41">
        <f t="shared" si="5"/>
        <v>0</v>
      </c>
      <c r="L29" s="43">
        <f t="shared" si="0"/>
        <v>67053.27</v>
      </c>
      <c r="M29" s="44">
        <f t="shared" si="1"/>
        <v>1445966013</v>
      </c>
      <c r="N29" s="43">
        <f t="shared" si="2"/>
        <v>0</v>
      </c>
      <c r="O29" s="44">
        <f t="shared" si="3"/>
        <v>0</v>
      </c>
    </row>
    <row r="30" spans="1:15" s="21" customFormat="1" ht="16.5" customHeight="1">
      <c r="A30" s="38">
        <v>42064</v>
      </c>
      <c r="B30" s="39" t="s">
        <v>56</v>
      </c>
      <c r="C30" s="38">
        <v>42064</v>
      </c>
      <c r="D30" s="40" t="s">
        <v>59</v>
      </c>
      <c r="E30" s="41" t="s">
        <v>46</v>
      </c>
      <c r="F30" s="41">
        <v>21458</v>
      </c>
      <c r="G30" s="41"/>
      <c r="H30" s="42">
        <v>25950</v>
      </c>
      <c r="I30" s="41">
        <f t="shared" si="4"/>
        <v>556835100</v>
      </c>
      <c r="J30" s="42">
        <v>0</v>
      </c>
      <c r="K30" s="41">
        <f t="shared" si="5"/>
        <v>0</v>
      </c>
      <c r="L30" s="43">
        <f t="shared" si="0"/>
        <v>93003.27</v>
      </c>
      <c r="M30" s="44">
        <f t="shared" si="1"/>
        <v>2002801113</v>
      </c>
      <c r="N30" s="43">
        <f t="shared" si="2"/>
        <v>0</v>
      </c>
      <c r="O30" s="44">
        <f t="shared" si="3"/>
        <v>0</v>
      </c>
    </row>
    <row r="31" spans="1:15" s="21" customFormat="1" ht="16.5" customHeight="1">
      <c r="A31" s="38">
        <v>42064</v>
      </c>
      <c r="B31" s="39" t="s">
        <v>56</v>
      </c>
      <c r="C31" s="38">
        <v>42064</v>
      </c>
      <c r="D31" s="40" t="s">
        <v>60</v>
      </c>
      <c r="E31" s="41" t="s">
        <v>46</v>
      </c>
      <c r="F31" s="41">
        <v>21458</v>
      </c>
      <c r="G31" s="41"/>
      <c r="H31" s="42">
        <v>29565</v>
      </c>
      <c r="I31" s="41">
        <f t="shared" si="4"/>
        <v>634405770</v>
      </c>
      <c r="J31" s="42">
        <v>0</v>
      </c>
      <c r="K31" s="41">
        <f t="shared" si="5"/>
        <v>0</v>
      </c>
      <c r="L31" s="43">
        <f t="shared" si="0"/>
        <v>122568.27</v>
      </c>
      <c r="M31" s="44">
        <f t="shared" si="1"/>
        <v>2637206883</v>
      </c>
      <c r="N31" s="43">
        <f t="shared" si="2"/>
        <v>0</v>
      </c>
      <c r="O31" s="44">
        <f t="shared" si="3"/>
        <v>0</v>
      </c>
    </row>
    <row r="32" spans="1:15" s="21" customFormat="1" ht="16.5" customHeight="1">
      <c r="A32" s="38">
        <v>42066</v>
      </c>
      <c r="B32" s="39" t="s">
        <v>41</v>
      </c>
      <c r="C32" s="38">
        <v>42066</v>
      </c>
      <c r="D32" s="40" t="s">
        <v>42</v>
      </c>
      <c r="E32" s="41" t="s">
        <v>43</v>
      </c>
      <c r="F32" s="41">
        <v>21330</v>
      </c>
      <c r="G32" s="41"/>
      <c r="H32" s="42">
        <v>0</v>
      </c>
      <c r="I32" s="41">
        <f t="shared" si="4"/>
        <v>0</v>
      </c>
      <c r="J32" s="42">
        <v>42181.32</v>
      </c>
      <c r="K32" s="41">
        <f t="shared" si="5"/>
        <v>899727556</v>
      </c>
      <c r="L32" s="43">
        <f t="shared" si="0"/>
        <v>80386.95</v>
      </c>
      <c r="M32" s="44">
        <f t="shared" si="1"/>
        <v>1737479327</v>
      </c>
      <c r="N32" s="43">
        <f t="shared" si="2"/>
        <v>0</v>
      </c>
      <c r="O32" s="44">
        <f t="shared" si="3"/>
        <v>0</v>
      </c>
    </row>
    <row r="33" spans="1:15" s="21" customFormat="1" ht="16.5" customHeight="1">
      <c r="A33" s="38">
        <v>42066</v>
      </c>
      <c r="B33" s="39" t="s">
        <v>50</v>
      </c>
      <c r="C33" s="38">
        <v>42066</v>
      </c>
      <c r="D33" s="40" t="s">
        <v>51</v>
      </c>
      <c r="E33" s="41" t="s">
        <v>52</v>
      </c>
      <c r="F33" s="41">
        <v>21330</v>
      </c>
      <c r="G33" s="41"/>
      <c r="H33" s="42">
        <v>0</v>
      </c>
      <c r="I33" s="41">
        <f t="shared" si="4"/>
        <v>0</v>
      </c>
      <c r="J33" s="42">
        <v>18.57</v>
      </c>
      <c r="K33" s="41">
        <f t="shared" si="5"/>
        <v>396098</v>
      </c>
      <c r="L33" s="43">
        <f t="shared" si="0"/>
        <v>80368.38</v>
      </c>
      <c r="M33" s="44">
        <f t="shared" si="1"/>
        <v>1737083229</v>
      </c>
      <c r="N33" s="43">
        <f t="shared" si="2"/>
        <v>0</v>
      </c>
      <c r="O33" s="44">
        <f t="shared" si="3"/>
        <v>0</v>
      </c>
    </row>
    <row r="34" spans="1:15" s="21" customFormat="1" ht="16.5" customHeight="1">
      <c r="A34" s="38">
        <v>42066</v>
      </c>
      <c r="B34" s="39" t="s">
        <v>50</v>
      </c>
      <c r="C34" s="38">
        <v>42066</v>
      </c>
      <c r="D34" s="40" t="s">
        <v>53</v>
      </c>
      <c r="E34" s="41" t="s">
        <v>54</v>
      </c>
      <c r="F34" s="41">
        <v>21330</v>
      </c>
      <c r="G34" s="41"/>
      <c r="H34" s="42">
        <v>0</v>
      </c>
      <c r="I34" s="41">
        <f t="shared" si="4"/>
        <v>0</v>
      </c>
      <c r="J34" s="42">
        <v>1.86</v>
      </c>
      <c r="K34" s="41">
        <f t="shared" si="5"/>
        <v>39674</v>
      </c>
      <c r="L34" s="43">
        <f t="shared" si="0"/>
        <v>80366.52</v>
      </c>
      <c r="M34" s="44">
        <f t="shared" si="1"/>
        <v>1737043555</v>
      </c>
      <c r="N34" s="43">
        <f t="shared" si="2"/>
        <v>0</v>
      </c>
      <c r="O34" s="44">
        <f t="shared" si="3"/>
        <v>0</v>
      </c>
    </row>
    <row r="35" spans="1:15" s="21" customFormat="1" ht="16.5" customHeight="1">
      <c r="A35" s="38">
        <v>42067</v>
      </c>
      <c r="B35" s="39" t="s">
        <v>41</v>
      </c>
      <c r="C35" s="38">
        <v>42067</v>
      </c>
      <c r="D35" s="40" t="s">
        <v>42</v>
      </c>
      <c r="E35" s="41" t="s">
        <v>43</v>
      </c>
      <c r="F35" s="41">
        <v>21330</v>
      </c>
      <c r="G35" s="41"/>
      <c r="H35" s="42">
        <v>0</v>
      </c>
      <c r="I35" s="41">
        <f t="shared" si="4"/>
        <v>0</v>
      </c>
      <c r="J35" s="42">
        <v>47357.8</v>
      </c>
      <c r="K35" s="41">
        <f t="shared" si="5"/>
        <v>1010141874</v>
      </c>
      <c r="L35" s="43">
        <f t="shared" si="0"/>
        <v>33008.720000000001</v>
      </c>
      <c r="M35" s="44">
        <f t="shared" si="1"/>
        <v>726901681</v>
      </c>
      <c r="N35" s="43">
        <f t="shared" si="2"/>
        <v>0</v>
      </c>
      <c r="O35" s="44">
        <f t="shared" si="3"/>
        <v>0</v>
      </c>
    </row>
    <row r="36" spans="1:15" s="21" customFormat="1" ht="16.5" customHeight="1">
      <c r="A36" s="38">
        <v>42067</v>
      </c>
      <c r="B36" s="39" t="s">
        <v>41</v>
      </c>
      <c r="C36" s="38">
        <v>42067</v>
      </c>
      <c r="D36" s="40" t="s">
        <v>42</v>
      </c>
      <c r="E36" s="41" t="s">
        <v>43</v>
      </c>
      <c r="F36" s="41">
        <v>21330</v>
      </c>
      <c r="G36" s="41"/>
      <c r="H36" s="42">
        <v>0</v>
      </c>
      <c r="I36" s="41">
        <f t="shared" si="4"/>
        <v>0</v>
      </c>
      <c r="J36" s="42">
        <v>21692.95</v>
      </c>
      <c r="K36" s="41">
        <f t="shared" si="5"/>
        <v>462710624</v>
      </c>
      <c r="L36" s="43">
        <f t="shared" si="0"/>
        <v>11315.77</v>
      </c>
      <c r="M36" s="44">
        <f t="shared" si="1"/>
        <v>264191057</v>
      </c>
      <c r="N36" s="43">
        <f t="shared" si="2"/>
        <v>0</v>
      </c>
      <c r="O36" s="44">
        <f t="shared" si="3"/>
        <v>0</v>
      </c>
    </row>
    <row r="37" spans="1:15" s="21" customFormat="1" ht="16.5" customHeight="1">
      <c r="A37" s="38">
        <v>42088</v>
      </c>
      <c r="B37" s="39" t="s">
        <v>41</v>
      </c>
      <c r="C37" s="38">
        <v>42088</v>
      </c>
      <c r="D37" s="40" t="s">
        <v>42</v>
      </c>
      <c r="E37" s="41" t="s">
        <v>43</v>
      </c>
      <c r="F37" s="41">
        <v>21500</v>
      </c>
      <c r="G37" s="41"/>
      <c r="H37" s="42">
        <v>0</v>
      </c>
      <c r="I37" s="41">
        <f t="shared" si="4"/>
        <v>0</v>
      </c>
      <c r="J37" s="42">
        <v>11315.77</v>
      </c>
      <c r="K37" s="41">
        <f t="shared" si="5"/>
        <v>243289055</v>
      </c>
      <c r="L37" s="43">
        <f t="shared" si="0"/>
        <v>0</v>
      </c>
      <c r="M37" s="44">
        <f t="shared" si="1"/>
        <v>20902002</v>
      </c>
      <c r="N37" s="43">
        <f t="shared" si="2"/>
        <v>0</v>
      </c>
      <c r="O37" s="44">
        <f t="shared" si="3"/>
        <v>0</v>
      </c>
    </row>
    <row r="38" spans="1:15" s="21" customFormat="1" ht="16.5" customHeight="1">
      <c r="A38" s="38">
        <v>42088</v>
      </c>
      <c r="B38" s="39" t="s">
        <v>50</v>
      </c>
      <c r="C38" s="38">
        <v>42088</v>
      </c>
      <c r="D38" s="40" t="s">
        <v>61</v>
      </c>
      <c r="E38" s="41" t="s">
        <v>62</v>
      </c>
      <c r="F38" s="41">
        <v>0</v>
      </c>
      <c r="G38" s="41"/>
      <c r="H38" s="42">
        <v>0</v>
      </c>
      <c r="I38" s="41">
        <f t="shared" si="4"/>
        <v>0</v>
      </c>
      <c r="J38" s="42">
        <v>0</v>
      </c>
      <c r="K38" s="41">
        <v>20902002</v>
      </c>
      <c r="L38" s="43">
        <f t="shared" si="0"/>
        <v>0</v>
      </c>
      <c r="M38" s="44">
        <f t="shared" si="1"/>
        <v>0</v>
      </c>
      <c r="N38" s="43">
        <f t="shared" si="2"/>
        <v>0</v>
      </c>
      <c r="O38" s="44">
        <f t="shared" si="3"/>
        <v>0</v>
      </c>
    </row>
    <row r="39" spans="1:15" s="21" customFormat="1" ht="16.5" customHeight="1">
      <c r="A39" s="38">
        <v>42088</v>
      </c>
      <c r="B39" s="39" t="s">
        <v>41</v>
      </c>
      <c r="C39" s="38">
        <v>42088</v>
      </c>
      <c r="D39" s="40" t="s">
        <v>42</v>
      </c>
      <c r="E39" s="41" t="s">
        <v>43</v>
      </c>
      <c r="F39" s="41">
        <v>21500</v>
      </c>
      <c r="G39" s="41"/>
      <c r="H39" s="42">
        <v>0</v>
      </c>
      <c r="I39" s="41">
        <f t="shared" si="4"/>
        <v>0</v>
      </c>
      <c r="J39" s="42">
        <v>9603.5299999999988</v>
      </c>
      <c r="K39" s="41">
        <f t="shared" si="5"/>
        <v>206475895</v>
      </c>
      <c r="L39" s="43">
        <f t="shared" si="0"/>
        <v>0</v>
      </c>
      <c r="M39" s="44">
        <f t="shared" si="1"/>
        <v>0</v>
      </c>
      <c r="N39" s="43">
        <f t="shared" si="2"/>
        <v>9603.5300000000007</v>
      </c>
      <c r="O39" s="44">
        <f t="shared" si="3"/>
        <v>206475895</v>
      </c>
    </row>
    <row r="40" spans="1:15" s="21" customFormat="1" ht="16.5" customHeight="1">
      <c r="A40" s="38">
        <v>42085</v>
      </c>
      <c r="B40" s="39" t="s">
        <v>63</v>
      </c>
      <c r="C40" s="38">
        <v>42085</v>
      </c>
      <c r="D40" s="40" t="s">
        <v>64</v>
      </c>
      <c r="E40" s="41" t="s">
        <v>46</v>
      </c>
      <c r="F40" s="41">
        <v>21340</v>
      </c>
      <c r="G40" s="41"/>
      <c r="H40" s="42">
        <v>18000</v>
      </c>
      <c r="I40" s="41">
        <f t="shared" si="4"/>
        <v>384120000</v>
      </c>
      <c r="J40" s="42">
        <v>0</v>
      </c>
      <c r="K40" s="41">
        <f t="shared" si="5"/>
        <v>0</v>
      </c>
      <c r="L40" s="43">
        <f t="shared" si="0"/>
        <v>8396.4699999999993</v>
      </c>
      <c r="M40" s="44">
        <f t="shared" si="1"/>
        <v>177644105</v>
      </c>
      <c r="N40" s="43">
        <f t="shared" si="2"/>
        <v>0</v>
      </c>
      <c r="O40" s="44">
        <f t="shared" si="3"/>
        <v>0</v>
      </c>
    </row>
    <row r="41" spans="1:15" s="21" customFormat="1" ht="16.5" customHeight="1">
      <c r="A41" s="38">
        <v>42085</v>
      </c>
      <c r="B41" s="39" t="s">
        <v>63</v>
      </c>
      <c r="C41" s="38">
        <v>42085</v>
      </c>
      <c r="D41" s="40" t="s">
        <v>65</v>
      </c>
      <c r="E41" s="41" t="s">
        <v>46</v>
      </c>
      <c r="F41" s="41">
        <v>21340</v>
      </c>
      <c r="G41" s="41"/>
      <c r="H41" s="42">
        <v>21384</v>
      </c>
      <c r="I41" s="41">
        <f t="shared" si="4"/>
        <v>456334560</v>
      </c>
      <c r="J41" s="42">
        <v>0</v>
      </c>
      <c r="K41" s="41">
        <f t="shared" si="5"/>
        <v>0</v>
      </c>
      <c r="L41" s="43">
        <f t="shared" si="0"/>
        <v>29780.47</v>
      </c>
      <c r="M41" s="44">
        <f t="shared" si="1"/>
        <v>633978665</v>
      </c>
      <c r="N41" s="43">
        <f t="shared" si="2"/>
        <v>0</v>
      </c>
      <c r="O41" s="44">
        <f t="shared" si="3"/>
        <v>0</v>
      </c>
    </row>
    <row r="42" spans="1:15" s="21" customFormat="1" ht="16.5" customHeight="1">
      <c r="A42" s="38">
        <v>42085</v>
      </c>
      <c r="B42" s="39" t="s">
        <v>63</v>
      </c>
      <c r="C42" s="38">
        <v>42085</v>
      </c>
      <c r="D42" s="40" t="s">
        <v>66</v>
      </c>
      <c r="E42" s="41" t="s">
        <v>46</v>
      </c>
      <c r="F42" s="41">
        <v>21340</v>
      </c>
      <c r="G42" s="41"/>
      <c r="H42" s="42">
        <v>16608</v>
      </c>
      <c r="I42" s="41">
        <f t="shared" si="4"/>
        <v>354414720</v>
      </c>
      <c r="J42" s="42">
        <v>0</v>
      </c>
      <c r="K42" s="41">
        <f t="shared" si="5"/>
        <v>0</v>
      </c>
      <c r="L42" s="43">
        <f t="shared" si="0"/>
        <v>46388.47</v>
      </c>
      <c r="M42" s="44">
        <f t="shared" si="1"/>
        <v>988393385</v>
      </c>
      <c r="N42" s="43">
        <f t="shared" si="2"/>
        <v>0</v>
      </c>
      <c r="O42" s="44">
        <f t="shared" si="3"/>
        <v>0</v>
      </c>
    </row>
    <row r="43" spans="1:15" s="21" customFormat="1" ht="16.5" customHeight="1">
      <c r="A43" s="38">
        <v>42085</v>
      </c>
      <c r="B43" s="39" t="s">
        <v>63</v>
      </c>
      <c r="C43" s="38">
        <v>42085</v>
      </c>
      <c r="D43" s="40" t="s">
        <v>67</v>
      </c>
      <c r="E43" s="41" t="s">
        <v>46</v>
      </c>
      <c r="F43" s="41">
        <v>21340</v>
      </c>
      <c r="G43" s="41"/>
      <c r="H43" s="42">
        <v>21352.5</v>
      </c>
      <c r="I43" s="41">
        <f t="shared" si="4"/>
        <v>455662350</v>
      </c>
      <c r="J43" s="42">
        <v>0</v>
      </c>
      <c r="K43" s="41">
        <f t="shared" si="5"/>
        <v>0</v>
      </c>
      <c r="L43" s="43">
        <f t="shared" si="0"/>
        <v>67740.97</v>
      </c>
      <c r="M43" s="44">
        <f t="shared" si="1"/>
        <v>1444055735</v>
      </c>
      <c r="N43" s="43">
        <f t="shared" si="2"/>
        <v>0</v>
      </c>
      <c r="O43" s="44">
        <f t="shared" si="3"/>
        <v>0</v>
      </c>
    </row>
    <row r="44" spans="1:15" s="21" customFormat="1" ht="16.5" customHeight="1">
      <c r="A44" s="38">
        <v>42085</v>
      </c>
      <c r="B44" s="39" t="s">
        <v>63</v>
      </c>
      <c r="C44" s="38">
        <v>42085</v>
      </c>
      <c r="D44" s="40" t="s">
        <v>68</v>
      </c>
      <c r="E44" s="41" t="s">
        <v>46</v>
      </c>
      <c r="F44" s="41">
        <v>21340</v>
      </c>
      <c r="G44" s="41"/>
      <c r="H44" s="42">
        <v>41205</v>
      </c>
      <c r="I44" s="41">
        <f t="shared" si="4"/>
        <v>879314700</v>
      </c>
      <c r="J44" s="42">
        <v>0</v>
      </c>
      <c r="K44" s="41">
        <f t="shared" si="5"/>
        <v>0</v>
      </c>
      <c r="L44" s="43">
        <f t="shared" si="0"/>
        <v>108945.97</v>
      </c>
      <c r="M44" s="44">
        <f t="shared" si="1"/>
        <v>2323370435</v>
      </c>
      <c r="N44" s="43">
        <f t="shared" si="2"/>
        <v>0</v>
      </c>
      <c r="O44" s="44">
        <f t="shared" si="3"/>
        <v>0</v>
      </c>
    </row>
    <row r="45" spans="1:15" s="21" customFormat="1" ht="16.5" customHeight="1">
      <c r="A45" s="38">
        <v>42093</v>
      </c>
      <c r="B45" s="39" t="s">
        <v>41</v>
      </c>
      <c r="C45" s="38">
        <v>42093</v>
      </c>
      <c r="D45" s="40" t="s">
        <v>42</v>
      </c>
      <c r="E45" s="41" t="s">
        <v>43</v>
      </c>
      <c r="F45" s="41">
        <v>21520</v>
      </c>
      <c r="G45" s="41"/>
      <c r="H45" s="42">
        <v>0</v>
      </c>
      <c r="I45" s="41">
        <f t="shared" si="4"/>
        <v>0</v>
      </c>
      <c r="J45" s="42">
        <v>49339.16</v>
      </c>
      <c r="K45" s="41">
        <f t="shared" si="5"/>
        <v>1061778723</v>
      </c>
      <c r="L45" s="43">
        <f t="shared" si="0"/>
        <v>59606.81</v>
      </c>
      <c r="M45" s="44">
        <f t="shared" si="1"/>
        <v>1261591712</v>
      </c>
      <c r="N45" s="43">
        <f t="shared" si="2"/>
        <v>0</v>
      </c>
      <c r="O45" s="44">
        <f t="shared" si="3"/>
        <v>0</v>
      </c>
    </row>
    <row r="46" spans="1:15" s="21" customFormat="1" ht="16.5" customHeight="1">
      <c r="A46" s="38">
        <v>42093</v>
      </c>
      <c r="B46" s="39" t="s">
        <v>50</v>
      </c>
      <c r="C46" s="38">
        <v>42093</v>
      </c>
      <c r="D46" s="40" t="s">
        <v>51</v>
      </c>
      <c r="E46" s="41" t="s">
        <v>52</v>
      </c>
      <c r="F46" s="41">
        <v>21520</v>
      </c>
      <c r="G46" s="41"/>
      <c r="H46" s="42">
        <v>0</v>
      </c>
      <c r="I46" s="41">
        <f t="shared" si="4"/>
        <v>0</v>
      </c>
      <c r="J46" s="42">
        <v>21.72</v>
      </c>
      <c r="K46" s="41">
        <f t="shared" si="5"/>
        <v>467414</v>
      </c>
      <c r="L46" s="43">
        <f t="shared" si="0"/>
        <v>59585.09</v>
      </c>
      <c r="M46" s="44">
        <f t="shared" si="1"/>
        <v>1261124298</v>
      </c>
      <c r="N46" s="43">
        <f t="shared" si="2"/>
        <v>0</v>
      </c>
      <c r="O46" s="44">
        <f t="shared" si="3"/>
        <v>0</v>
      </c>
    </row>
    <row r="47" spans="1:15" s="21" customFormat="1" ht="16.5" customHeight="1">
      <c r="A47" s="38">
        <v>42093</v>
      </c>
      <c r="B47" s="39" t="s">
        <v>50</v>
      </c>
      <c r="C47" s="38">
        <v>42093</v>
      </c>
      <c r="D47" s="40" t="s">
        <v>53</v>
      </c>
      <c r="E47" s="41" t="s">
        <v>54</v>
      </c>
      <c r="F47" s="41">
        <v>21520</v>
      </c>
      <c r="G47" s="41"/>
      <c r="H47" s="42">
        <v>0</v>
      </c>
      <c r="I47" s="41">
        <f t="shared" si="4"/>
        <v>0</v>
      </c>
      <c r="J47" s="42">
        <v>2.17</v>
      </c>
      <c r="K47" s="41">
        <f t="shared" si="5"/>
        <v>46698</v>
      </c>
      <c r="L47" s="43">
        <f t="shared" si="0"/>
        <v>59582.92</v>
      </c>
      <c r="M47" s="44">
        <f t="shared" si="1"/>
        <v>1261077600</v>
      </c>
      <c r="N47" s="43">
        <f t="shared" si="2"/>
        <v>0</v>
      </c>
      <c r="O47" s="44">
        <f t="shared" si="3"/>
        <v>0</v>
      </c>
    </row>
    <row r="48" spans="1:15" s="21" customFormat="1" ht="16.5" customHeight="1">
      <c r="A48" s="38">
        <v>42093</v>
      </c>
      <c r="B48" s="39" t="s">
        <v>50</v>
      </c>
      <c r="C48" s="38">
        <v>42093</v>
      </c>
      <c r="D48" s="40" t="s">
        <v>55</v>
      </c>
      <c r="E48" s="41" t="s">
        <v>52</v>
      </c>
      <c r="F48" s="41">
        <v>21520</v>
      </c>
      <c r="G48" s="41"/>
      <c r="H48" s="42">
        <v>0</v>
      </c>
      <c r="I48" s="41">
        <f t="shared" si="4"/>
        <v>0</v>
      </c>
      <c r="J48" s="42">
        <v>3</v>
      </c>
      <c r="K48" s="41">
        <f t="shared" si="5"/>
        <v>64560</v>
      </c>
      <c r="L48" s="43">
        <f t="shared" si="0"/>
        <v>59579.92</v>
      </c>
      <c r="M48" s="44">
        <f t="shared" si="1"/>
        <v>1261013040</v>
      </c>
      <c r="N48" s="43">
        <f t="shared" si="2"/>
        <v>0</v>
      </c>
      <c r="O48" s="44">
        <f t="shared" si="3"/>
        <v>0</v>
      </c>
    </row>
    <row r="49" spans="1:15" s="21" customFormat="1" ht="16.5" customHeight="1">
      <c r="A49" s="38">
        <v>42093</v>
      </c>
      <c r="B49" s="39" t="s">
        <v>50</v>
      </c>
      <c r="C49" s="38">
        <v>42093</v>
      </c>
      <c r="D49" s="40" t="s">
        <v>55</v>
      </c>
      <c r="E49" s="41" t="s">
        <v>52</v>
      </c>
      <c r="F49" s="41">
        <v>21520</v>
      </c>
      <c r="G49" s="41"/>
      <c r="H49" s="42">
        <v>0</v>
      </c>
      <c r="I49" s="41">
        <f t="shared" si="4"/>
        <v>0</v>
      </c>
      <c r="J49" s="42">
        <v>10</v>
      </c>
      <c r="K49" s="41">
        <f t="shared" si="5"/>
        <v>215200</v>
      </c>
      <c r="L49" s="43">
        <f t="shared" si="0"/>
        <v>59569.919999999998</v>
      </c>
      <c r="M49" s="44">
        <f t="shared" si="1"/>
        <v>1260797840</v>
      </c>
      <c r="N49" s="43">
        <f t="shared" si="2"/>
        <v>0</v>
      </c>
      <c r="O49" s="44">
        <f t="shared" si="3"/>
        <v>0</v>
      </c>
    </row>
    <row r="50" spans="1:15" s="21" customFormat="1" ht="16.5" customHeight="1">
      <c r="A50" s="38">
        <v>42118</v>
      </c>
      <c r="B50" s="39" t="s">
        <v>56</v>
      </c>
      <c r="C50" s="38">
        <v>42118</v>
      </c>
      <c r="D50" s="40" t="s">
        <v>69</v>
      </c>
      <c r="E50" s="41" t="s">
        <v>46</v>
      </c>
      <c r="F50" s="41">
        <v>21575</v>
      </c>
      <c r="G50" s="41"/>
      <c r="H50" s="42">
        <v>103545</v>
      </c>
      <c r="I50" s="41">
        <f t="shared" si="4"/>
        <v>2233983375</v>
      </c>
      <c r="J50" s="42">
        <v>0</v>
      </c>
      <c r="K50" s="41">
        <f t="shared" si="5"/>
        <v>0</v>
      </c>
      <c r="L50" s="43">
        <f t="shared" si="0"/>
        <v>163114.92000000001</v>
      </c>
      <c r="M50" s="44">
        <f t="shared" si="1"/>
        <v>3494781215</v>
      </c>
      <c r="N50" s="43">
        <f t="shared" si="2"/>
        <v>0</v>
      </c>
      <c r="O50" s="44">
        <f t="shared" si="3"/>
        <v>0</v>
      </c>
    </row>
    <row r="51" spans="1:15" s="21" customFormat="1" ht="16.5" customHeight="1">
      <c r="A51" s="38">
        <v>42171</v>
      </c>
      <c r="B51" s="39" t="s">
        <v>56</v>
      </c>
      <c r="C51" s="38">
        <v>42171</v>
      </c>
      <c r="D51" s="40" t="s">
        <v>70</v>
      </c>
      <c r="E51" s="41" t="s">
        <v>46</v>
      </c>
      <c r="F51" s="41">
        <v>21760</v>
      </c>
      <c r="G51" s="41"/>
      <c r="H51" s="42">
        <v>33075</v>
      </c>
      <c r="I51" s="41">
        <f t="shared" si="4"/>
        <v>719712000</v>
      </c>
      <c r="J51" s="42">
        <v>0</v>
      </c>
      <c r="K51" s="41">
        <f t="shared" si="5"/>
        <v>0</v>
      </c>
      <c r="L51" s="43">
        <f t="shared" si="0"/>
        <v>196189.92</v>
      </c>
      <c r="M51" s="44">
        <f t="shared" si="1"/>
        <v>4214493215</v>
      </c>
      <c r="N51" s="43">
        <f t="shared" si="2"/>
        <v>0</v>
      </c>
      <c r="O51" s="44">
        <f t="shared" si="3"/>
        <v>0</v>
      </c>
    </row>
    <row r="52" spans="1:15" s="21" customFormat="1" ht="16.5" customHeight="1">
      <c r="A52" s="38">
        <v>42159</v>
      </c>
      <c r="B52" s="39" t="s">
        <v>41</v>
      </c>
      <c r="C52" s="38">
        <v>42159</v>
      </c>
      <c r="D52" s="40" t="s">
        <v>71</v>
      </c>
      <c r="E52" s="41" t="s">
        <v>43</v>
      </c>
      <c r="F52" s="41">
        <v>21790</v>
      </c>
      <c r="G52" s="41"/>
      <c r="H52" s="42">
        <v>0</v>
      </c>
      <c r="I52" s="41">
        <f t="shared" si="4"/>
        <v>0</v>
      </c>
      <c r="J52" s="42">
        <v>15542.98</v>
      </c>
      <c r="K52" s="41">
        <f t="shared" si="5"/>
        <v>338681534</v>
      </c>
      <c r="L52" s="43">
        <f t="shared" si="0"/>
        <v>180646.94</v>
      </c>
      <c r="M52" s="44">
        <f t="shared" si="1"/>
        <v>3875811681</v>
      </c>
      <c r="N52" s="43">
        <f t="shared" si="2"/>
        <v>0</v>
      </c>
      <c r="O52" s="44">
        <f t="shared" si="3"/>
        <v>0</v>
      </c>
    </row>
    <row r="53" spans="1:15" s="21" customFormat="1" ht="16.5" customHeight="1">
      <c r="A53" s="38">
        <v>42159</v>
      </c>
      <c r="B53" s="39" t="s">
        <v>50</v>
      </c>
      <c r="C53" s="38">
        <v>42159</v>
      </c>
      <c r="D53" s="40" t="s">
        <v>72</v>
      </c>
      <c r="E53" s="41" t="s">
        <v>52</v>
      </c>
      <c r="F53" s="41">
        <v>21790</v>
      </c>
      <c r="G53" s="41"/>
      <c r="H53" s="42">
        <v>0</v>
      </c>
      <c r="I53" s="41">
        <f t="shared" si="4"/>
        <v>0</v>
      </c>
      <c r="J53" s="42">
        <v>6.84</v>
      </c>
      <c r="K53" s="41">
        <f t="shared" si="5"/>
        <v>149044</v>
      </c>
      <c r="L53" s="43">
        <f t="shared" si="0"/>
        <v>180640.1</v>
      </c>
      <c r="M53" s="44">
        <f t="shared" si="1"/>
        <v>3875662637</v>
      </c>
      <c r="N53" s="43">
        <f t="shared" si="2"/>
        <v>0</v>
      </c>
      <c r="O53" s="44">
        <f t="shared" si="3"/>
        <v>0</v>
      </c>
    </row>
    <row r="54" spans="1:15" s="21" customFormat="1" ht="16.5" customHeight="1">
      <c r="A54" s="38">
        <v>42159</v>
      </c>
      <c r="B54" s="39" t="s">
        <v>50</v>
      </c>
      <c r="C54" s="38">
        <v>42159</v>
      </c>
      <c r="D54" s="40" t="s">
        <v>73</v>
      </c>
      <c r="E54" s="41" t="s">
        <v>54</v>
      </c>
      <c r="F54" s="41">
        <v>21790</v>
      </c>
      <c r="G54" s="41"/>
      <c r="H54" s="42">
        <v>0</v>
      </c>
      <c r="I54" s="41">
        <f t="shared" si="4"/>
        <v>0</v>
      </c>
      <c r="J54" s="42">
        <v>0.68</v>
      </c>
      <c r="K54" s="41">
        <f t="shared" si="5"/>
        <v>14817</v>
      </c>
      <c r="L54" s="43">
        <f t="shared" si="0"/>
        <v>180639.42</v>
      </c>
      <c r="M54" s="44">
        <f t="shared" si="1"/>
        <v>3875647820</v>
      </c>
      <c r="N54" s="43">
        <f t="shared" si="2"/>
        <v>0</v>
      </c>
      <c r="O54" s="44">
        <f t="shared" si="3"/>
        <v>0</v>
      </c>
    </row>
    <row r="55" spans="1:15" s="21" customFormat="1" ht="16.5" customHeight="1">
      <c r="A55" s="38">
        <v>42159</v>
      </c>
      <c r="B55" s="39" t="s">
        <v>50</v>
      </c>
      <c r="C55" s="38">
        <v>42159</v>
      </c>
      <c r="D55" s="40" t="s">
        <v>74</v>
      </c>
      <c r="E55" s="41" t="s">
        <v>52</v>
      </c>
      <c r="F55" s="41">
        <v>21790</v>
      </c>
      <c r="G55" s="41"/>
      <c r="H55" s="42">
        <v>0</v>
      </c>
      <c r="I55" s="41">
        <f t="shared" si="4"/>
        <v>0</v>
      </c>
      <c r="J55" s="42">
        <v>3</v>
      </c>
      <c r="K55" s="41">
        <f t="shared" si="5"/>
        <v>65370</v>
      </c>
      <c r="L55" s="43">
        <f t="shared" si="0"/>
        <v>180636.42</v>
      </c>
      <c r="M55" s="44">
        <f t="shared" si="1"/>
        <v>3875582450</v>
      </c>
      <c r="N55" s="43">
        <f t="shared" si="2"/>
        <v>0</v>
      </c>
      <c r="O55" s="44">
        <f t="shared" si="3"/>
        <v>0</v>
      </c>
    </row>
    <row r="56" spans="1:15" s="21" customFormat="1" ht="16.5" customHeight="1">
      <c r="A56" s="38">
        <v>42193</v>
      </c>
      <c r="B56" s="39" t="s">
        <v>41</v>
      </c>
      <c r="C56" s="38">
        <v>42193</v>
      </c>
      <c r="D56" s="40" t="s">
        <v>75</v>
      </c>
      <c r="E56" s="41" t="s">
        <v>43</v>
      </c>
      <c r="F56" s="41">
        <v>21780</v>
      </c>
      <c r="G56" s="41"/>
      <c r="H56" s="42">
        <v>0</v>
      </c>
      <c r="I56" s="41">
        <f t="shared" si="4"/>
        <v>0</v>
      </c>
      <c r="J56" s="42">
        <v>33051.99</v>
      </c>
      <c r="K56" s="41">
        <f t="shared" si="5"/>
        <v>719872342</v>
      </c>
      <c r="L56" s="43">
        <f t="shared" si="0"/>
        <v>147584.43</v>
      </c>
      <c r="M56" s="44">
        <f t="shared" si="1"/>
        <v>3155710108</v>
      </c>
      <c r="N56" s="43">
        <f t="shared" si="2"/>
        <v>0</v>
      </c>
      <c r="O56" s="44">
        <f t="shared" si="3"/>
        <v>0</v>
      </c>
    </row>
    <row r="57" spans="1:15" s="21" customFormat="1" ht="16.5" customHeight="1">
      <c r="A57" s="38">
        <v>42193</v>
      </c>
      <c r="B57" s="39" t="s">
        <v>50</v>
      </c>
      <c r="C57" s="38">
        <v>42193</v>
      </c>
      <c r="D57" s="40" t="s">
        <v>72</v>
      </c>
      <c r="E57" s="41" t="s">
        <v>52</v>
      </c>
      <c r="F57" s="41">
        <v>21780</v>
      </c>
      <c r="G57" s="41"/>
      <c r="H57" s="42">
        <v>0</v>
      </c>
      <c r="I57" s="41">
        <f t="shared" si="4"/>
        <v>0</v>
      </c>
      <c r="J57" s="42">
        <v>14.55</v>
      </c>
      <c r="K57" s="41">
        <f t="shared" si="5"/>
        <v>316899</v>
      </c>
      <c r="L57" s="43">
        <f t="shared" si="0"/>
        <v>147569.88</v>
      </c>
      <c r="M57" s="44">
        <f t="shared" si="1"/>
        <v>3155393209</v>
      </c>
      <c r="N57" s="43">
        <f t="shared" si="2"/>
        <v>0</v>
      </c>
      <c r="O57" s="44">
        <f t="shared" si="3"/>
        <v>0</v>
      </c>
    </row>
    <row r="58" spans="1:15" s="21" customFormat="1" ht="16.5" customHeight="1">
      <c r="A58" s="38">
        <v>42193</v>
      </c>
      <c r="B58" s="39" t="s">
        <v>50</v>
      </c>
      <c r="C58" s="38">
        <v>42193</v>
      </c>
      <c r="D58" s="40" t="s">
        <v>73</v>
      </c>
      <c r="E58" s="41" t="s">
        <v>54</v>
      </c>
      <c r="F58" s="41">
        <v>21780</v>
      </c>
      <c r="G58" s="41"/>
      <c r="H58" s="42">
        <v>0</v>
      </c>
      <c r="I58" s="41">
        <f t="shared" si="4"/>
        <v>0</v>
      </c>
      <c r="J58" s="42">
        <v>1.46</v>
      </c>
      <c r="K58" s="41">
        <f t="shared" si="5"/>
        <v>31799</v>
      </c>
      <c r="L58" s="43">
        <f t="shared" si="0"/>
        <v>147568.42000000001</v>
      </c>
      <c r="M58" s="44">
        <f t="shared" si="1"/>
        <v>3155361410</v>
      </c>
      <c r="N58" s="43">
        <f t="shared" si="2"/>
        <v>0</v>
      </c>
      <c r="O58" s="44">
        <f t="shared" si="3"/>
        <v>0</v>
      </c>
    </row>
    <row r="59" spans="1:15" s="21" customFormat="1" ht="16.5" customHeight="1">
      <c r="A59" s="38">
        <v>42193</v>
      </c>
      <c r="B59" s="39" t="s">
        <v>50</v>
      </c>
      <c r="C59" s="38">
        <v>42193</v>
      </c>
      <c r="D59" s="40" t="s">
        <v>76</v>
      </c>
      <c r="E59" s="41" t="s">
        <v>52</v>
      </c>
      <c r="F59" s="41">
        <v>21780</v>
      </c>
      <c r="G59" s="41"/>
      <c r="H59" s="42">
        <v>0</v>
      </c>
      <c r="I59" s="41">
        <f t="shared" si="4"/>
        <v>0</v>
      </c>
      <c r="J59" s="42">
        <v>7</v>
      </c>
      <c r="K59" s="41">
        <f t="shared" si="5"/>
        <v>152460</v>
      </c>
      <c r="L59" s="43">
        <f t="shared" si="0"/>
        <v>147561.42000000001</v>
      </c>
      <c r="M59" s="44">
        <f t="shared" si="1"/>
        <v>3155208950</v>
      </c>
      <c r="N59" s="43">
        <f t="shared" si="2"/>
        <v>0</v>
      </c>
      <c r="O59" s="44">
        <f t="shared" si="3"/>
        <v>0</v>
      </c>
    </row>
    <row r="60" spans="1:15" s="21" customFormat="1" ht="16.5" customHeight="1">
      <c r="A60" s="38">
        <v>42193</v>
      </c>
      <c r="B60" s="39" t="s">
        <v>50</v>
      </c>
      <c r="C60" s="38">
        <v>42193</v>
      </c>
      <c r="D60" s="40" t="s">
        <v>77</v>
      </c>
      <c r="E60" s="41" t="s">
        <v>78</v>
      </c>
      <c r="F60" s="41">
        <v>21780</v>
      </c>
      <c r="G60" s="41"/>
      <c r="H60" s="42">
        <v>0</v>
      </c>
      <c r="I60" s="41">
        <v>661500</v>
      </c>
      <c r="J60" s="42">
        <v>0</v>
      </c>
      <c r="K60" s="41">
        <f t="shared" si="5"/>
        <v>0</v>
      </c>
      <c r="L60" s="43">
        <f t="shared" si="0"/>
        <v>147561.42000000001</v>
      </c>
      <c r="M60" s="44">
        <f t="shared" si="1"/>
        <v>3155870450</v>
      </c>
      <c r="N60" s="43">
        <f t="shared" si="2"/>
        <v>0</v>
      </c>
      <c r="O60" s="44">
        <f t="shared" si="3"/>
        <v>0</v>
      </c>
    </row>
    <row r="61" spans="1:15" s="21" customFormat="1" ht="16.5" customHeight="1">
      <c r="A61" s="38">
        <v>42227</v>
      </c>
      <c r="B61" s="39" t="s">
        <v>41</v>
      </c>
      <c r="C61" s="38">
        <v>42227</v>
      </c>
      <c r="D61" s="40" t="s">
        <v>71</v>
      </c>
      <c r="E61" s="41" t="s">
        <v>43</v>
      </c>
      <c r="F61" s="41">
        <v>21780</v>
      </c>
      <c r="G61" s="41"/>
      <c r="H61" s="42">
        <v>0</v>
      </c>
      <c r="I61" s="41">
        <f t="shared" si="4"/>
        <v>0</v>
      </c>
      <c r="J61" s="42">
        <v>22521.1</v>
      </c>
      <c r="K61" s="41">
        <f t="shared" si="5"/>
        <v>490509558</v>
      </c>
      <c r="L61" s="43">
        <f t="shared" si="0"/>
        <v>125040.32000000001</v>
      </c>
      <c r="M61" s="44">
        <f t="shared" si="1"/>
        <v>2665360892</v>
      </c>
      <c r="N61" s="43">
        <f t="shared" si="2"/>
        <v>0</v>
      </c>
      <c r="O61" s="44">
        <f t="shared" si="3"/>
        <v>0</v>
      </c>
    </row>
    <row r="62" spans="1:15" s="21" customFormat="1" ht="16.5" customHeight="1">
      <c r="A62" s="38">
        <v>42227</v>
      </c>
      <c r="B62" s="39" t="s">
        <v>50</v>
      </c>
      <c r="C62" s="38">
        <v>42227</v>
      </c>
      <c r="D62" s="40" t="s">
        <v>72</v>
      </c>
      <c r="E62" s="41" t="s">
        <v>52</v>
      </c>
      <c r="F62" s="41">
        <v>21780</v>
      </c>
      <c r="G62" s="41"/>
      <c r="H62" s="42">
        <v>0</v>
      </c>
      <c r="I62" s="41">
        <f t="shared" si="4"/>
        <v>0</v>
      </c>
      <c r="J62" s="42">
        <v>9.91</v>
      </c>
      <c r="K62" s="41">
        <f t="shared" si="5"/>
        <v>215840</v>
      </c>
      <c r="L62" s="43">
        <f t="shared" si="0"/>
        <v>125030.41</v>
      </c>
      <c r="M62" s="44">
        <f t="shared" si="1"/>
        <v>2665145052</v>
      </c>
      <c r="N62" s="43">
        <f t="shared" si="2"/>
        <v>0</v>
      </c>
      <c r="O62" s="44">
        <f t="shared" si="3"/>
        <v>0</v>
      </c>
    </row>
    <row r="63" spans="1:15" s="21" customFormat="1" ht="16.5" customHeight="1">
      <c r="A63" s="38">
        <v>42227</v>
      </c>
      <c r="B63" s="39" t="s">
        <v>50</v>
      </c>
      <c r="C63" s="38">
        <v>42227</v>
      </c>
      <c r="D63" s="40" t="s">
        <v>73</v>
      </c>
      <c r="E63" s="41" t="s">
        <v>54</v>
      </c>
      <c r="F63" s="41">
        <v>21780</v>
      </c>
      <c r="G63" s="41"/>
      <c r="H63" s="42">
        <v>0</v>
      </c>
      <c r="I63" s="41">
        <f t="shared" si="4"/>
        <v>0</v>
      </c>
      <c r="J63" s="42">
        <v>0.99</v>
      </c>
      <c r="K63" s="41">
        <f t="shared" si="5"/>
        <v>21562</v>
      </c>
      <c r="L63" s="43">
        <f t="shared" si="0"/>
        <v>125029.42</v>
      </c>
      <c r="M63" s="44">
        <f t="shared" si="1"/>
        <v>2665123490</v>
      </c>
      <c r="N63" s="43">
        <f t="shared" si="2"/>
        <v>0</v>
      </c>
      <c r="O63" s="44">
        <f t="shared" si="3"/>
        <v>0</v>
      </c>
    </row>
    <row r="64" spans="1:15" s="21" customFormat="1" ht="16.5" customHeight="1">
      <c r="A64" s="38">
        <v>42328</v>
      </c>
      <c r="B64" s="39" t="s">
        <v>41</v>
      </c>
      <c r="C64" s="38">
        <v>42328</v>
      </c>
      <c r="D64" s="40" t="s">
        <v>71</v>
      </c>
      <c r="E64" s="41" t="s">
        <v>43</v>
      </c>
      <c r="F64" s="41">
        <v>22440</v>
      </c>
      <c r="G64" s="41"/>
      <c r="H64" s="42">
        <v>0</v>
      </c>
      <c r="I64" s="41">
        <f t="shared" si="4"/>
        <v>0</v>
      </c>
      <c r="J64" s="42">
        <v>63356.42</v>
      </c>
      <c r="K64" s="41">
        <f t="shared" si="5"/>
        <v>1421718065</v>
      </c>
      <c r="L64" s="43">
        <f t="shared" si="0"/>
        <v>61673</v>
      </c>
      <c r="M64" s="44">
        <f t="shared" si="1"/>
        <v>1243405425</v>
      </c>
      <c r="N64" s="43">
        <f t="shared" si="2"/>
        <v>0</v>
      </c>
      <c r="O64" s="44">
        <f t="shared" si="3"/>
        <v>0</v>
      </c>
    </row>
    <row r="65" spans="1:15" s="21" customFormat="1" ht="16.5" customHeight="1">
      <c r="A65" s="38">
        <v>42328</v>
      </c>
      <c r="B65" s="39" t="s">
        <v>50</v>
      </c>
      <c r="C65" s="38">
        <v>42328</v>
      </c>
      <c r="D65" s="40" t="s">
        <v>72</v>
      </c>
      <c r="E65" s="41" t="s">
        <v>52</v>
      </c>
      <c r="F65" s="41">
        <v>22440</v>
      </c>
      <c r="G65" s="41"/>
      <c r="H65" s="42">
        <v>0</v>
      </c>
      <c r="I65" s="41">
        <f t="shared" si="4"/>
        <v>0</v>
      </c>
      <c r="J65" s="42">
        <v>3.25</v>
      </c>
      <c r="K65" s="41">
        <f t="shared" si="5"/>
        <v>72930</v>
      </c>
      <c r="L65" s="43">
        <f t="shared" si="0"/>
        <v>61669.75</v>
      </c>
      <c r="M65" s="44">
        <f t="shared" si="1"/>
        <v>1243332495</v>
      </c>
      <c r="N65" s="43">
        <f t="shared" si="2"/>
        <v>0</v>
      </c>
      <c r="O65" s="44">
        <f t="shared" si="3"/>
        <v>0</v>
      </c>
    </row>
    <row r="66" spans="1:15" s="21" customFormat="1" ht="16.5" customHeight="1">
      <c r="A66" s="38">
        <v>42328</v>
      </c>
      <c r="B66" s="39" t="s">
        <v>50</v>
      </c>
      <c r="C66" s="38">
        <v>42328</v>
      </c>
      <c r="D66" s="40" t="s">
        <v>73</v>
      </c>
      <c r="E66" s="41" t="s">
        <v>54</v>
      </c>
      <c r="F66" s="41">
        <v>22440</v>
      </c>
      <c r="G66" s="41"/>
      <c r="H66" s="42">
        <v>0</v>
      </c>
      <c r="I66" s="41">
        <f t="shared" si="4"/>
        <v>0</v>
      </c>
      <c r="J66" s="42">
        <v>0.33</v>
      </c>
      <c r="K66" s="41">
        <f t="shared" si="5"/>
        <v>7405</v>
      </c>
      <c r="L66" s="43">
        <f t="shared" si="0"/>
        <v>61669.42</v>
      </c>
      <c r="M66" s="44">
        <f t="shared" si="1"/>
        <v>1243325090</v>
      </c>
      <c r="N66" s="43">
        <f t="shared" si="2"/>
        <v>0</v>
      </c>
      <c r="O66" s="44">
        <f t="shared" si="3"/>
        <v>0</v>
      </c>
    </row>
    <row r="67" spans="1:15" s="21" customFormat="1" ht="16.5" customHeight="1">
      <c r="A67" s="38">
        <v>42335</v>
      </c>
      <c r="B67" s="39" t="s">
        <v>41</v>
      </c>
      <c r="C67" s="38">
        <v>42335</v>
      </c>
      <c r="D67" s="40" t="s">
        <v>71</v>
      </c>
      <c r="E67" s="41" t="s">
        <v>43</v>
      </c>
      <c r="F67" s="41">
        <v>22450</v>
      </c>
      <c r="G67" s="41"/>
      <c r="H67" s="42">
        <v>0</v>
      </c>
      <c r="I67" s="41">
        <f t="shared" si="4"/>
        <v>0</v>
      </c>
      <c r="J67" s="42">
        <v>35469.589999999997</v>
      </c>
      <c r="K67" s="41">
        <f t="shared" si="5"/>
        <v>796292296</v>
      </c>
      <c r="L67" s="43">
        <f t="shared" si="0"/>
        <v>26199.83</v>
      </c>
      <c r="M67" s="44">
        <f t="shared" si="1"/>
        <v>447032794</v>
      </c>
      <c r="N67" s="43">
        <f t="shared" si="2"/>
        <v>0</v>
      </c>
      <c r="O67" s="44">
        <f t="shared" si="3"/>
        <v>0</v>
      </c>
    </row>
    <row r="68" spans="1:15" s="21" customFormat="1" ht="16.5" customHeight="1">
      <c r="A68" s="38">
        <v>42335</v>
      </c>
      <c r="B68" s="39" t="s">
        <v>50</v>
      </c>
      <c r="C68" s="38">
        <v>42335</v>
      </c>
      <c r="D68" s="40" t="s">
        <v>72</v>
      </c>
      <c r="E68" s="41" t="s">
        <v>52</v>
      </c>
      <c r="F68" s="41">
        <v>22450</v>
      </c>
      <c r="G68" s="41"/>
      <c r="H68" s="42">
        <v>0</v>
      </c>
      <c r="I68" s="41">
        <f t="shared" si="4"/>
        <v>0</v>
      </c>
      <c r="J68" s="42">
        <v>14.55</v>
      </c>
      <c r="K68" s="41">
        <f t="shared" si="5"/>
        <v>326648</v>
      </c>
      <c r="L68" s="43">
        <f t="shared" si="0"/>
        <v>26185.279999999999</v>
      </c>
      <c r="M68" s="44">
        <f t="shared" si="1"/>
        <v>446706146</v>
      </c>
      <c r="N68" s="43">
        <f t="shared" si="2"/>
        <v>0</v>
      </c>
      <c r="O68" s="44">
        <f t="shared" si="3"/>
        <v>0</v>
      </c>
    </row>
    <row r="69" spans="1:15" s="21" customFormat="1" ht="16.5" customHeight="1">
      <c r="A69" s="38">
        <v>42335</v>
      </c>
      <c r="B69" s="39" t="s">
        <v>50</v>
      </c>
      <c r="C69" s="38">
        <v>42335</v>
      </c>
      <c r="D69" s="40" t="s">
        <v>73</v>
      </c>
      <c r="E69" s="41" t="s">
        <v>54</v>
      </c>
      <c r="F69" s="41">
        <v>22450</v>
      </c>
      <c r="G69" s="41"/>
      <c r="H69" s="42">
        <v>0</v>
      </c>
      <c r="I69" s="41">
        <f t="shared" si="4"/>
        <v>0</v>
      </c>
      <c r="J69" s="42">
        <v>1.46</v>
      </c>
      <c r="K69" s="41">
        <f t="shared" si="5"/>
        <v>32777</v>
      </c>
      <c r="L69" s="43">
        <f t="shared" si="0"/>
        <v>26183.82</v>
      </c>
      <c r="M69" s="44">
        <f t="shared" si="1"/>
        <v>446673369</v>
      </c>
      <c r="N69" s="43">
        <f t="shared" si="2"/>
        <v>0</v>
      </c>
      <c r="O69" s="44">
        <f t="shared" si="3"/>
        <v>0</v>
      </c>
    </row>
    <row r="70" spans="1:15" s="21" customFormat="1" ht="16.5" customHeight="1">
      <c r="A70" s="38">
        <v>42338</v>
      </c>
      <c r="B70" s="39" t="s">
        <v>41</v>
      </c>
      <c r="C70" s="38">
        <v>42338</v>
      </c>
      <c r="D70" s="40" t="s">
        <v>71</v>
      </c>
      <c r="E70" s="41" t="s">
        <v>43</v>
      </c>
      <c r="F70" s="41">
        <v>22450</v>
      </c>
      <c r="G70" s="41"/>
      <c r="H70" s="42">
        <v>0</v>
      </c>
      <c r="I70" s="41">
        <f t="shared" si="4"/>
        <v>0</v>
      </c>
      <c r="J70" s="42">
        <v>72158.62</v>
      </c>
      <c r="K70" s="41">
        <f t="shared" si="5"/>
        <v>1619961019</v>
      </c>
      <c r="L70" s="43">
        <f t="shared" si="0"/>
        <v>0</v>
      </c>
      <c r="M70" s="44">
        <f t="shared" si="1"/>
        <v>0</v>
      </c>
      <c r="N70" s="43">
        <f t="shared" si="2"/>
        <v>45974.8</v>
      </c>
      <c r="O70" s="44">
        <f t="shared" si="3"/>
        <v>1173287650</v>
      </c>
    </row>
    <row r="71" spans="1:15" s="21" customFormat="1" ht="16.5" customHeight="1">
      <c r="A71" s="38" t="str">
        <f t="shared" ref="A71" si="6">IF(C71&lt;&gt;"",C71,"")</f>
        <v/>
      </c>
      <c r="B71" s="46"/>
      <c r="C71" s="46"/>
      <c r="D71" s="47"/>
      <c r="E71" s="46"/>
      <c r="F71" s="45"/>
      <c r="G71" s="48"/>
      <c r="H71" s="49"/>
      <c r="I71" s="44"/>
      <c r="J71" s="49"/>
      <c r="K71" s="48"/>
      <c r="L71" s="43"/>
      <c r="M71" s="44"/>
      <c r="N71" s="43"/>
      <c r="O71" s="44"/>
    </row>
    <row r="72" spans="1:15" s="21" customFormat="1" ht="16.5" customHeight="1">
      <c r="A72" s="32"/>
      <c r="B72" s="32"/>
      <c r="C72" s="32"/>
      <c r="D72" s="33" t="s">
        <v>32</v>
      </c>
      <c r="E72" s="30" t="s">
        <v>33</v>
      </c>
      <c r="F72" s="30"/>
      <c r="G72" s="50" t="s">
        <v>33</v>
      </c>
      <c r="H72" s="51">
        <f>SUM(H17:H71)</f>
        <v>530490.9</v>
      </c>
      <c r="I72" s="50">
        <f>SUM(I17:I71)</f>
        <v>11392049806</v>
      </c>
      <c r="J72" s="52">
        <f>SUM(J17:J71)</f>
        <v>631959.16999999993</v>
      </c>
      <c r="K72" s="50">
        <f>ROUND(SUM(K17:K71),0)</f>
        <v>13738203702</v>
      </c>
      <c r="L72" s="51" t="s">
        <v>33</v>
      </c>
      <c r="M72" s="50" t="s">
        <v>33</v>
      </c>
      <c r="N72" s="50" t="s">
        <v>33</v>
      </c>
      <c r="O72" s="50" t="s">
        <v>33</v>
      </c>
    </row>
    <row r="73" spans="1:15" s="21" customFormat="1" ht="16.5" customHeight="1">
      <c r="A73" s="32"/>
      <c r="B73" s="32"/>
      <c r="C73" s="32"/>
      <c r="D73" s="33" t="s">
        <v>34</v>
      </c>
      <c r="E73" s="30" t="s">
        <v>33</v>
      </c>
      <c r="F73" s="30"/>
      <c r="G73" s="50" t="s">
        <v>33</v>
      </c>
      <c r="H73" s="51" t="s">
        <v>33</v>
      </c>
      <c r="I73" s="50" t="s">
        <v>33</v>
      </c>
      <c r="J73" s="52" t="s">
        <v>33</v>
      </c>
      <c r="K73" s="50" t="s">
        <v>33</v>
      </c>
      <c r="L73" s="51">
        <f>ROUND(MAX(L16+H72-N16-J72,0),2)</f>
        <v>0</v>
      </c>
      <c r="M73" s="50">
        <f>ROUND(MAX(M16+I72-O16-K72,0),0)</f>
        <v>0</v>
      </c>
      <c r="N73" s="52">
        <f>ROUND(MAX(N16+J72-L16-H72,0),2)</f>
        <v>45974.8</v>
      </c>
      <c r="O73" s="50">
        <f>ROUND(MAX(O16+K72-M16-I72,0),-1)</f>
        <v>1173287650</v>
      </c>
    </row>
    <row r="74" spans="1:15" s="21" customFormat="1" ht="15">
      <c r="A74" s="53" t="s">
        <v>35</v>
      </c>
      <c r="B74" s="24"/>
      <c r="C74" s="24"/>
      <c r="E74" s="24"/>
      <c r="F74" s="22"/>
      <c r="G74" s="54"/>
      <c r="H74" s="55"/>
      <c r="I74" s="54"/>
      <c r="J74" s="56"/>
      <c r="K74" s="54"/>
    </row>
    <row r="75" spans="1:15" s="21" customFormat="1" ht="15">
      <c r="A75" s="53" t="s">
        <v>36</v>
      </c>
      <c r="B75" s="24"/>
      <c r="C75" s="24"/>
      <c r="E75" s="24"/>
      <c r="F75" s="22"/>
      <c r="G75" s="54"/>
      <c r="H75" s="55"/>
      <c r="I75" s="54"/>
      <c r="J75" s="56"/>
      <c r="K75" s="54"/>
    </row>
    <row r="76" spans="1:15" s="21" customFormat="1" ht="15">
      <c r="A76" s="24"/>
      <c r="B76" s="24"/>
      <c r="C76" s="24"/>
      <c r="E76" s="24"/>
      <c r="F76" s="22"/>
      <c r="G76" s="54"/>
      <c r="H76" s="57"/>
      <c r="I76" s="54"/>
      <c r="J76" s="70" t="s">
        <v>37</v>
      </c>
      <c r="K76" s="70"/>
      <c r="L76" s="70"/>
      <c r="M76" s="70"/>
      <c r="N76" s="70"/>
      <c r="O76" s="70"/>
    </row>
    <row r="77" spans="1:15" s="21" customFormat="1" ht="15">
      <c r="A77" s="24"/>
      <c r="B77" s="24" t="s">
        <v>38</v>
      </c>
      <c r="C77" s="24"/>
      <c r="E77" s="24"/>
      <c r="F77" s="22"/>
      <c r="G77" s="54"/>
      <c r="H77" s="57"/>
      <c r="I77" s="54"/>
      <c r="J77" s="56"/>
      <c r="K77" s="54"/>
      <c r="L77" s="70" t="s">
        <v>39</v>
      </c>
      <c r="M77" s="70"/>
    </row>
    <row r="78" spans="1:15" s="21" customFormat="1" ht="15">
      <c r="A78" s="24"/>
      <c r="B78" s="24" t="s">
        <v>40</v>
      </c>
      <c r="C78" s="24"/>
      <c r="E78" s="24"/>
      <c r="F78" s="22"/>
      <c r="G78" s="54"/>
      <c r="H78" s="57"/>
      <c r="I78" s="54"/>
      <c r="J78" s="56"/>
      <c r="K78" s="54"/>
      <c r="L78" s="70" t="s">
        <v>40</v>
      </c>
      <c r="M78" s="70"/>
    </row>
  </sheetData>
  <autoFilter ref="A15:O78"/>
  <mergeCells count="20">
    <mergeCell ref="J76:O76"/>
    <mergeCell ref="L77:M77"/>
    <mergeCell ref="L78:M78"/>
    <mergeCell ref="L12:O12"/>
    <mergeCell ref="B13:B14"/>
    <mergeCell ref="C13:C14"/>
    <mergeCell ref="H13:I13"/>
    <mergeCell ref="J13:K13"/>
    <mergeCell ref="L13:M13"/>
    <mergeCell ref="N13:O13"/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</mergeCells>
  <dataValidations count="1">
    <dataValidation type="list" allowBlank="1" showInputMessage="1" showErrorMessage="1" sqref="H9">
      <formula1>DSKHusd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131-CT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2015-12-09T08:38:22Z</dcterms:created>
  <dcterms:modified xsi:type="dcterms:W3CDTF">2015-12-09T08:48:19Z</dcterms:modified>
</cp:coreProperties>
</file>