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30" windowWidth="19095" windowHeight="10815"/>
  </bookViews>
  <sheets>
    <sheet name="01-18" sheetId="15" r:id="rId1"/>
  </sheets>
  <externalReferences>
    <externalReference r:id="rId2"/>
  </externalReferences>
  <definedNames>
    <definedName name="_Fill" localSheetId="0" hidden="1">#REF!</definedName>
    <definedName name="_Fill" hidden="1">#REF!</definedName>
    <definedName name="_xlnm._FilterDatabase" localSheetId="0" hidden="1">'01-18'!$A$13:$WUT$27</definedName>
    <definedName name="_xlnm.Print_Titles" localSheetId="0">'01-18'!$11:$13</definedName>
  </definedNames>
  <calcPr calcId="144525"/>
</workbook>
</file>

<file path=xl/calcChain.xml><?xml version="1.0" encoding="utf-8"?>
<calcChain xmlns="http://schemas.openxmlformats.org/spreadsheetml/2006/main">
  <c r="C23" i="15" l="1"/>
  <c r="D23" i="15"/>
  <c r="H23" i="15"/>
  <c r="C24" i="15"/>
  <c r="D24" i="15"/>
  <c r="H24" i="15"/>
  <c r="C25" i="15"/>
  <c r="D25" i="15"/>
  <c r="H25" i="15"/>
  <c r="C26" i="15"/>
  <c r="D26" i="15"/>
  <c r="H26" i="15"/>
  <c r="C27" i="15"/>
  <c r="D27" i="15"/>
  <c r="H27" i="15"/>
  <c r="H22" i="15"/>
  <c r="D22" i="15"/>
  <c r="C22" i="15"/>
  <c r="H21" i="15"/>
  <c r="D21" i="15"/>
  <c r="C21" i="15"/>
  <c r="H20" i="15"/>
  <c r="D20" i="15"/>
  <c r="C20" i="15"/>
  <c r="H19" i="15"/>
  <c r="D19" i="15"/>
  <c r="C19" i="15"/>
  <c r="H18" i="15"/>
  <c r="D18" i="15"/>
  <c r="C18" i="15"/>
  <c r="H17" i="15"/>
  <c r="D17" i="15"/>
  <c r="C17" i="15"/>
  <c r="H16" i="15"/>
  <c r="D16" i="15"/>
  <c r="C16" i="15"/>
  <c r="H15" i="15"/>
  <c r="D15" i="15"/>
  <c r="C15" i="15"/>
  <c r="H14" i="15"/>
  <c r="D14" i="15"/>
  <c r="C14" i="15"/>
  <c r="C29" i="15" l="1"/>
</calcChain>
</file>

<file path=xl/sharedStrings.xml><?xml version="1.0" encoding="utf-8"?>
<sst xmlns="http://schemas.openxmlformats.org/spreadsheetml/2006/main" count="60" uniqueCount="39">
  <si>
    <t>Người bán</t>
  </si>
  <si>
    <t>Tên mặt hàng</t>
  </si>
  <si>
    <t>Đơn giá</t>
  </si>
  <si>
    <t>Ghi chú</t>
  </si>
  <si>
    <t>Địa chỉ</t>
  </si>
  <si>
    <t>Cá cơm NL</t>
  </si>
  <si>
    <t>Lê Thị Thiện Em</t>
  </si>
  <si>
    <t>Võ Uyên Phương</t>
  </si>
  <si>
    <t>Trần Văn An</t>
  </si>
  <si>
    <t>Nguyễn Thị Hội</t>
  </si>
  <si>
    <t>Nguyễn Thanh Bình</t>
  </si>
  <si>
    <t>Nguyễn Văn Hạnh</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</si>
  <si>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</si>
  <si>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</si>
  <si>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Địa chỉ nơi tổ chức thu mua:…………………………………………………………………………………</t>
  </si>
  <si>
    <t>Người phụ trách thu mua:……………………………………………………………………………………</t>
  </si>
  <si>
    <t>Ngày tháng 
năm mua hàng</t>
  </si>
  <si>
    <t>Hàng hóa mua vào</t>
  </si>
  <si>
    <t>Tên người bán</t>
  </si>
  <si>
    <t>Số CMND</t>
  </si>
  <si>
    <t>Số lượng</t>
  </si>
  <si>
    <t>Tổng giá
 thanh toán</t>
  </si>
  <si>
    <t>1</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</si>
  <si>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</si>
  <si>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</si>
  <si>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</si>
  <si>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</si>
  <si>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</si>
  <si>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</si>
  <si>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</si>
  <si>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</si>
  <si>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</si>
  <si>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</si>
  <si>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Trần Thị Thu Hiếu</t>
  </si>
  <si>
    <t>Tên doanh nghiệp:Công Ty TNHH Hải Sản An lạc Trà Vinh</t>
  </si>
  <si>
    <t>Địa chỉ: Số 20, Lô E, KCN Long Đức, TP. Trà Vinh, Trà Vinh</t>
  </si>
  <si>
    <t>Mã số thuế: 2100346855</t>
  </si>
  <si>
    <t>(Ngày 20 tháng 01 năm 2018)</t>
  </si>
  <si>
    <t>Ngày 20 tháng  01 năm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</si>
</sst>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_(* #,##0.0_);_(* \(#,##0.0\);_(* &quot;-&quot;??_);_(@_)"/>
    <numFmt numFmtId="165" formatCode="_(* #,##0_);_(* \(#,##0\);_(* &quot;-&quot;??_);_(@_)"/>
    <numFmt numFmtId="166" formatCode="[$-1010000]d/m/yyyy;@"/>
    <numFmt numFmtId="168" formatCode="\$#,##0\ ;\(\$#,##0\)"/>
    <numFmt numFmtId="169" formatCode="#,###"/>
    <numFmt numFmtId="170" formatCode="&quot;\&quot;#,##0;[Red]&quot;\&quot;&quot;\&quot;\-#,##0"/>
    <numFmt numFmtId="171" formatCode="&quot;\&quot;#,##0.00;[Red]&quot;\&quot;&quot;\&quot;&quot;\&quot;&quot;\&quot;&quot;\&quot;&quot;\&quot;\-#,##0.00"/>
    <numFmt numFmtId="172" formatCode="&quot;\&quot;#,##0.00;[Red]&quot;\&quot;\-#,##0.00"/>
    <numFmt numFmtId="173" formatCode="&quot;\&quot;#,##0;[Red]&quot;\&quot;\-#,##0"/>
    <numFmt numFmtId="174" formatCode="[$-10484]dd/mm/yyyy;@"/>
  </numFmts>
  <fonts count="25">
    <font>
      <sz val="12"/>
      <name val="VNI-Times"/>
    </font>
    <font>
      <sz val="12"/>
      <name val="VNI-Times"/>
    </font>
    <font>
      <sz val="9"/>
      <name val="Times New Roman"/>
      <family val="1"/>
    </font>
    <font>
      <b/>
      <sz val="12"/>
      <name val="Times New Roman"/>
      <family val="1"/>
    </font>
    <font>
      <sz val="11"/>
      <name val="Times New Roman"/>
      <family val="1"/>
    </font>
    <font>
      <sz val="12"/>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b/>
      <sz val="14"/>
      <name val="Times New Roman"/>
      <family val="1"/>
    </font>
    <font>
      <sz val="8"/>
      <name val="Times New Roman"/>
      <family val="1"/>
    </font>
    <font>
      <i/>
      <sz val="8"/>
      <name val="Times New Roman"/>
      <family val="1"/>
    </font>
    <font>
      <sz val="13"/>
      <name val="Times New Roman"/>
      <family val="1"/>
    </font>
    <font>
      <sz val="16"/>
      <name val="Times New Roman"/>
      <family val="1"/>
    </font>
    <font>
      <b/>
      <sz val="11"/>
      <name val="Times New Roman"/>
      <family val="1"/>
    </font>
    <font>
      <b/>
      <sz val="9"/>
      <name val="Times New Roman"/>
      <family val="1"/>
    </font>
    <font>
      <i/>
      <sz val="11"/>
      <name val="Times New Roman"/>
      <family val="1"/>
    </font>
    <font>
      <i/>
      <sz val="12"/>
      <name val="Times New Roman"/>
      <family val="1"/>
    </font>
  </fonts>
  <fills count="3">
    <fill>
      <patternFill patternType="none"/>
    </fill>
    <fill>
      <patternFill patternType="gray125"/>
    </fill>
    <fill>
      <patternFill patternType="solid">
        <fgColor indexed="42"/>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hair">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8">
    <xf numFmtId="0" fontId="0" fillId="0" borderId="0"/>
    <xf numFmtId="43" fontId="1" fillId="0" borderId="0" applyFont="0" applyFill="0" applyBorder="0" applyAlignment="0" applyProtection="0"/>
    <xf numFmtId="3" fontId="6" fillId="2" borderId="4"/>
    <xf numFmtId="3" fontId="7" fillId="0" borderId="0" applyFont="0" applyFill="0" applyBorder="0" applyAlignment="0" applyProtection="0"/>
    <xf numFmtId="168" fontId="7" fillId="0" borderId="0" applyFont="0" applyFill="0" applyBorder="0" applyAlignment="0" applyProtection="0"/>
    <xf numFmtId="0" fontId="7" fillId="0" borderId="0" applyFont="0" applyFill="0" applyBorder="0" applyAlignment="0" applyProtection="0"/>
    <xf numFmtId="0" fontId="6" fillId="2" borderId="4">
      <alignment horizontal="centerContinuous" vertical="center" wrapText="1"/>
    </xf>
    <xf numFmtId="3" fontId="6" fillId="2" borderId="4">
      <alignment horizontal="center" vertical="center" wrapText="1"/>
    </xf>
    <xf numFmtId="2" fontId="7" fillId="0" borderId="0" applyFont="0" applyFill="0" applyBorder="0" applyAlignment="0" applyProtection="0"/>
    <xf numFmtId="0" fontId="8" fillId="0" borderId="9" applyNumberFormat="0" applyAlignment="0" applyProtection="0">
      <alignment horizontal="left" vertical="center"/>
    </xf>
    <xf numFmtId="0" fontId="8" fillId="0" borderId="2">
      <alignment horizontal="left" vertical="center"/>
    </xf>
    <xf numFmtId="3" fontId="6" fillId="0" borderId="10"/>
    <xf numFmtId="3" fontId="9" fillId="0" borderId="11"/>
    <xf numFmtId="3" fontId="6" fillId="0" borderId="4">
      <alignment horizontal="center" vertical="center" wrapText="1"/>
    </xf>
    <xf numFmtId="3" fontId="6" fillId="0" borderId="4">
      <alignment horizontal="centerContinuous" vertical="center"/>
    </xf>
    <xf numFmtId="169" fontId="10" fillId="0" borderId="12"/>
    <xf numFmtId="0" fontId="11" fillId="0" borderId="0">
      <alignment horizontal="centerContinuous"/>
    </xf>
    <xf numFmtId="40" fontId="12" fillId="0" borderId="0" applyFont="0" applyFill="0" applyBorder="0" applyAlignment="0" applyProtection="0"/>
    <xf numFmtId="38" fontId="12" fillId="0" borderId="0" applyFont="0" applyFill="0" applyBorder="0" applyAlignment="0" applyProtection="0"/>
    <xf numFmtId="0" fontId="12" fillId="0" borderId="0" applyFont="0" applyFill="0" applyBorder="0" applyAlignment="0" applyProtection="0"/>
    <xf numFmtId="0" fontId="12" fillId="0" borderId="0" applyFont="0" applyFill="0" applyBorder="0" applyAlignment="0" applyProtection="0"/>
    <xf numFmtId="10" fontId="7" fillId="0" borderId="0" applyFont="0" applyFill="0" applyBorder="0" applyAlignment="0" applyProtection="0"/>
    <xf numFmtId="0" fontId="13" fillId="0" borderId="0"/>
    <xf numFmtId="170" fontId="7" fillId="0" borderId="0" applyFont="0" applyFill="0" applyBorder="0" applyAlignment="0" applyProtection="0"/>
    <xf numFmtId="171" fontId="7" fillId="0" borderId="0" applyFont="0" applyFill="0" applyBorder="0" applyAlignment="0" applyProtection="0"/>
    <xf numFmtId="172" fontId="14" fillId="0" borderId="0" applyFont="0" applyFill="0" applyBorder="0" applyAlignment="0" applyProtection="0"/>
    <xf numFmtId="173" fontId="14" fillId="0" borderId="0" applyFont="0" applyFill="0" applyBorder="0" applyAlignment="0" applyProtection="0"/>
    <xf numFmtId="0" fontId="15" fillId="0" borderId="0"/>
  </cellStyleXfs>
  <cellXfs count="56">
    <xf numFmtId="0" fontId="0" fillId="0" borderId="0" xfId="0"/>
    <xf numFmtId="0" fontId="4" fillId="0" borderId="7" xfId="0" applyFont="1" applyBorder="1" applyAlignment="1">
      <alignment vertical="center"/>
    </xf>
    <xf numFmtId="0" fontId="4" fillId="0" borderId="7" xfId="0" applyFont="1" applyBorder="1" applyAlignment="1">
      <alignment horizontal="center" vertical="center"/>
    </xf>
    <xf numFmtId="0" fontId="5" fillId="0" borderId="0" xfId="0" applyFont="1" applyBorder="1"/>
    <xf numFmtId="0" fontId="5" fillId="0" borderId="0" xfId="0" applyFont="1"/>
    <xf numFmtId="14" fontId="5" fillId="0" borderId="0" xfId="0" applyNumberFormat="1" applyFont="1"/>
    <xf numFmtId="0" fontId="20" fillId="0" borderId="0" xfId="0" applyFont="1"/>
    <xf numFmtId="165" fontId="5" fillId="0" borderId="0" xfId="1" applyNumberFormat="1" applyFont="1"/>
    <xf numFmtId="0" fontId="4" fillId="0" borderId="0" xfId="0" applyFont="1" applyBorder="1" applyAlignment="1">
      <alignment horizontal="center" vertical="center"/>
    </xf>
    <xf numFmtId="165" fontId="21" fillId="0" borderId="4" xfId="1" applyNumberFormat="1" applyFont="1" applyBorder="1" applyAlignment="1">
      <alignment horizontal="center" vertical="center"/>
    </xf>
    <xf numFmtId="0" fontId="21" fillId="0" borderId="4" xfId="0" applyFont="1" applyBorder="1" applyAlignment="1">
      <alignment horizontal="center" vertical="center" wrapText="1"/>
    </xf>
    <xf numFmtId="14" fontId="22" fillId="0" borderId="4" xfId="0" quotePrefix="1" applyNumberFormat="1" applyFont="1" applyBorder="1" applyAlignment="1">
      <alignment horizontal="center"/>
    </xf>
    <xf numFmtId="0" fontId="22" fillId="0" borderId="4" xfId="0" applyFont="1" applyBorder="1" applyAlignment="1">
      <alignment horizontal="center"/>
    </xf>
    <xf numFmtId="165" fontId="22" fillId="0" borderId="4" xfId="1" quotePrefix="1" applyNumberFormat="1" applyFont="1" applyBorder="1" applyAlignment="1">
      <alignment horizontal="center"/>
    </xf>
    <xf numFmtId="0" fontId="2" fillId="0" borderId="0" xfId="0" applyFont="1" applyBorder="1" applyAlignment="1">
      <alignment horizontal="center"/>
    </xf>
    <xf numFmtId="166" fontId="4" fillId="0" borderId="7" xfId="0" applyNumberFormat="1" applyFont="1" applyBorder="1" applyAlignment="1">
      <alignment horizontal="center" vertical="center"/>
    </xf>
    <xf numFmtId="164" fontId="4" fillId="0" borderId="7" xfId="1" applyNumberFormat="1" applyFont="1" applyBorder="1" applyAlignment="1">
      <alignment horizontal="center" vertical="center"/>
    </xf>
    <xf numFmtId="164" fontId="4" fillId="0" borderId="7" xfId="1" applyNumberFormat="1" applyFont="1" applyBorder="1" applyAlignment="1">
      <alignment vertical="center"/>
    </xf>
    <xf numFmtId="165" fontId="4" fillId="0" borderId="7" xfId="1" applyNumberFormat="1" applyFont="1" applyBorder="1" applyAlignment="1">
      <alignment vertical="center"/>
    </xf>
    <xf numFmtId="165" fontId="4" fillId="0" borderId="12" xfId="1" applyNumberFormat="1" applyFont="1" applyBorder="1" applyAlignment="1">
      <alignment vertical="center"/>
    </xf>
    <xf numFmtId="0" fontId="5" fillId="0" borderId="0" xfId="0" applyFont="1" applyBorder="1" applyAlignment="1">
      <alignment vertical="center"/>
    </xf>
    <xf numFmtId="165" fontId="4" fillId="0" borderId="8" xfId="1" applyNumberFormat="1" applyFont="1" applyBorder="1" applyAlignment="1">
      <alignment vertical="center"/>
    </xf>
    <xf numFmtId="0" fontId="4" fillId="0" borderId="7" xfId="0" applyFont="1" applyBorder="1"/>
    <xf numFmtId="165" fontId="3" fillId="0" borderId="0" xfId="1" applyNumberFormat="1" applyFont="1"/>
    <xf numFmtId="165" fontId="5" fillId="0" borderId="0" xfId="0" applyNumberFormat="1" applyFont="1"/>
    <xf numFmtId="165" fontId="23" fillId="0" borderId="0" xfId="1" applyNumberFormat="1" applyFont="1" applyAlignment="1">
      <alignment horizontal="center"/>
    </xf>
    <xf numFmtId="0" fontId="23" fillId="0" borderId="0" xfId="0" applyFont="1" applyAlignment="1">
      <alignment horizontal="center"/>
    </xf>
    <xf numFmtId="0" fontId="3" fillId="0" borderId="0" xfId="0" applyFont="1" applyAlignment="1">
      <alignment horizontal="center"/>
    </xf>
    <xf numFmtId="165" fontId="3" fillId="0" borderId="0" xfId="1" applyNumberFormat="1" applyFont="1" applyAlignment="1">
      <alignment horizontal="center"/>
    </xf>
    <xf numFmtId="0" fontId="24" fillId="0" borderId="0" xfId="0" applyFont="1" applyAlignment="1">
      <alignment horizontal="center"/>
    </xf>
    <xf numFmtId="43" fontId="5" fillId="0" borderId="0" xfId="1" applyFont="1"/>
    <xf numFmtId="165" fontId="24" fillId="0" borderId="0" xfId="1" applyNumberFormat="1" applyFont="1" applyAlignment="1">
      <alignment horizontal="center"/>
    </xf>
    <xf numFmtId="166" fontId="5" fillId="0" borderId="0" xfId="0" applyNumberFormat="1" applyFont="1" applyAlignment="1">
      <alignment horizontal="center"/>
    </xf>
    <xf numFmtId="14" fontId="3" fillId="0" borderId="0" xfId="0" applyNumberFormat="1" applyFont="1"/>
    <xf numFmtId="0" fontId="5" fillId="0" borderId="0" xfId="0" applyFont="1" applyAlignment="1">
      <alignment horizontal="center"/>
    </xf>
    <xf numFmtId="0" fontId="21" fillId="0" borderId="4" xfId="0" applyFont="1" applyBorder="1" applyAlignment="1">
      <alignment horizontal="center" vertical="center"/>
    </xf>
    <xf numFmtId="174" fontId="4" fillId="0" borderId="7" xfId="0" applyNumberFormat="1" applyFont="1" applyBorder="1" applyAlignment="1">
      <alignment horizontal="center" vertical="center"/>
    </xf>
    <xf numFmtId="0" fontId="5" fillId="0" borderId="0" xfId="0" applyFont="1" applyAlignment="1">
      <alignment horizontal="center"/>
    </xf>
    <xf numFmtId="0" fontId="5" fillId="0" borderId="0" xfId="0" applyFont="1" applyAlignment="1">
      <alignment horizontal="left" wrapText="1"/>
    </xf>
    <xf numFmtId="0" fontId="5" fillId="0" borderId="0" xfId="0" applyFont="1" applyAlignment="1">
      <alignment horizontal="left"/>
    </xf>
    <xf numFmtId="0" fontId="16" fillId="0" borderId="0" xfId="0" applyFont="1" applyAlignment="1">
      <alignment horizontal="center" vertical="center" wrapText="1"/>
    </xf>
    <xf numFmtId="0" fontId="16" fillId="0" borderId="13"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6" xfId="0" applyFont="1" applyBorder="1" applyAlignment="1">
      <alignment horizontal="center" vertical="center" wrapText="1"/>
    </xf>
    <xf numFmtId="0" fontId="19" fillId="0" borderId="0" xfId="0" applyFont="1" applyAlignment="1">
      <alignment horizontal="center"/>
    </xf>
    <xf numFmtId="0" fontId="19" fillId="0" borderId="13" xfId="0" applyFont="1" applyBorder="1" applyAlignment="1">
      <alignment horizontal="center"/>
    </xf>
    <xf numFmtId="14" fontId="21" fillId="0" borderId="4" xfId="0" applyNumberFormat="1" applyFont="1" applyBorder="1" applyAlignment="1">
      <alignment horizontal="center" vertical="center" wrapText="1"/>
    </xf>
    <xf numFmtId="14" fontId="21" fillId="0" borderId="4" xfId="0" applyNumberFormat="1" applyFont="1" applyBorder="1" applyAlignment="1">
      <alignment horizontal="center" vertic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1" fillId="0" borderId="5" xfId="0" applyFont="1" applyBorder="1" applyAlignment="1">
      <alignment horizontal="center" vertical="center"/>
    </xf>
    <xf numFmtId="0" fontId="21" fillId="0" borderId="4" xfId="0" applyFont="1" applyBorder="1" applyAlignment="1">
      <alignment horizontal="center" vertical="center"/>
    </xf>
  </cellXfs>
  <cellStyles count="28">
    <cellStyle name="cg" xfId="2"/>
    <cellStyle name="Comma" xfId="1" builtinId="3"/>
    <cellStyle name="Comma0" xfId="3"/>
    <cellStyle name="Currency0" xfId="4"/>
    <cellStyle name="Date" xfId="5"/>
    <cellStyle name="f1" xfId="6"/>
    <cellStyle name="f2" xfId="7"/>
    <cellStyle name="Fixed" xfId="8"/>
    <cellStyle name="Header1" xfId="9"/>
    <cellStyle name="Header2" xfId="10"/>
    <cellStyle name="k0" xfId="11"/>
    <cellStyle name="k1" xfId="12"/>
    <cellStyle name="k2" xfId="13"/>
    <cellStyle name="k3" xfId="14"/>
    <cellStyle name="moi" xfId="15"/>
    <cellStyle name="Normal" xfId="0" builtinId="0"/>
    <cellStyle name="TD1" xfId="16"/>
    <cellStyle name="똿뗦먛귟 [0.00]_PRODUCT DETAIL Q1" xfId="17"/>
    <cellStyle name="똿뗦먛귟_PRODUCT DETAIL Q1" xfId="18"/>
    <cellStyle name="믅됞 [0.00]_PRODUCT DETAIL Q1" xfId="19"/>
    <cellStyle name="믅됞_PRODUCT DETAIL Q1" xfId="20"/>
    <cellStyle name="백분율_HOBONG" xfId="21"/>
    <cellStyle name="뷭?_BOOKSHIP" xfId="22"/>
    <cellStyle name="콤마 [0]_1202" xfId="23"/>
    <cellStyle name="콤마_1202" xfId="24"/>
    <cellStyle name="통화 [0]_1202" xfId="25"/>
    <cellStyle name="통화_1202" xfId="26"/>
    <cellStyle name="표준_(정보부문)월별인원계획" xfId="27"/>
  </cellStyles>
  <dxfs count="1">
    <dxf>
      <font>
        <b val="0"/>
        <i/>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C%20THUE/Bang%20ke%20NL,%20n&#244;ng%20l&#226;m%20s&#7843;n/Nam%202013/BANG%20KE/khachhangdu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ine"/>
    </sheetNames>
    <sheetDataSet>
      <sheetData sheetId="0" refreshError="1">
        <row r="5">
          <cell r="A5">
            <v>0</v>
          </cell>
          <cell r="B5">
            <v>0</v>
          </cell>
          <cell r="C5" t="str">
            <v>cá chai ghép</v>
          </cell>
          <cell r="D5">
            <v>6.5</v>
          </cell>
          <cell r="E5">
            <v>0</v>
          </cell>
        </row>
        <row r="6">
          <cell r="A6">
            <v>0</v>
          </cell>
          <cell r="B6">
            <v>0</v>
          </cell>
          <cell r="C6" t="str">
            <v>Ghẹ</v>
          </cell>
          <cell r="D6">
            <v>8</v>
          </cell>
          <cell r="E6">
            <v>0</v>
          </cell>
        </row>
        <row r="7">
          <cell r="A7">
            <v>0</v>
          </cell>
          <cell r="B7">
            <v>0</v>
          </cell>
          <cell r="C7">
            <v>0</v>
          </cell>
          <cell r="D7">
            <v>0</v>
          </cell>
          <cell r="E7">
            <v>0</v>
          </cell>
        </row>
        <row r="8">
          <cell r="A8">
            <v>0</v>
          </cell>
          <cell r="B8">
            <v>0</v>
          </cell>
          <cell r="C8">
            <v>0</v>
          </cell>
          <cell r="D8">
            <v>0</v>
          </cell>
        </row>
        <row r="9">
          <cell r="A9">
            <v>0</v>
          </cell>
          <cell r="B9">
            <v>0</v>
          </cell>
          <cell r="C9">
            <v>0</v>
          </cell>
          <cell r="D9">
            <v>0</v>
          </cell>
          <cell r="E9">
            <v>0</v>
          </cell>
        </row>
        <row r="10">
          <cell r="A10" t="str">
            <v>Người bán</v>
          </cell>
          <cell r="B10">
            <v>0</v>
          </cell>
          <cell r="C10">
            <v>0</v>
          </cell>
          <cell r="D10" t="str">
            <v>Tỉnh</v>
          </cell>
          <cell r="E10" t="str">
            <v>Tên mặt hàng</v>
          </cell>
        </row>
        <row r="11">
          <cell r="A11" t="str">
            <v>Họ tên</v>
          </cell>
          <cell r="B11" t="str">
            <v>CMND</v>
          </cell>
          <cell r="C11" t="str">
            <v>Địa chỉ</v>
          </cell>
          <cell r="D11">
            <v>0</v>
          </cell>
        </row>
        <row r="12">
          <cell r="A12" t="str">
            <v>Võ Văn Thắng</v>
          </cell>
          <cell r="B12">
            <v>320044169</v>
          </cell>
          <cell r="C12" t="str">
            <v>Ba Tri - Bến Tre</v>
          </cell>
          <cell r="D12" t="str">
            <v>Bến Tre</v>
          </cell>
        </row>
        <row r="13">
          <cell r="A13" t="str">
            <v>Nguyễn Thị Hồng Hoa</v>
          </cell>
          <cell r="B13">
            <v>320744085</v>
          </cell>
          <cell r="C13" t="str">
            <v>Ba Tri - Bến Tre</v>
          </cell>
          <cell r="D13" t="str">
            <v>Bến Tre</v>
          </cell>
        </row>
        <row r="14">
          <cell r="A14" t="str">
            <v>Nguyễn Thành Phong</v>
          </cell>
          <cell r="B14">
            <v>320775664</v>
          </cell>
          <cell r="C14" t="str">
            <v>Ba Tri - Bến Tre</v>
          </cell>
          <cell r="D14" t="str">
            <v>Bến Tre</v>
          </cell>
          <cell r="E14">
            <v>0</v>
          </cell>
        </row>
        <row r="15">
          <cell r="A15" t="str">
            <v>Nguyễn Văn Tha</v>
          </cell>
          <cell r="B15">
            <v>320807672</v>
          </cell>
          <cell r="C15" t="str">
            <v>Ba Tri - Bến Tre</v>
          </cell>
          <cell r="D15" t="str">
            <v>Bến Tre</v>
          </cell>
        </row>
        <row r="16">
          <cell r="A16" t="str">
            <v>Lý Thị Thảo</v>
          </cell>
          <cell r="B16">
            <v>320881573</v>
          </cell>
          <cell r="C16" t="str">
            <v>Ba Tri - Bến Tre</v>
          </cell>
          <cell r="D16" t="str">
            <v>Bến Tre</v>
          </cell>
          <cell r="E16">
            <v>0</v>
          </cell>
        </row>
        <row r="17">
          <cell r="A17" t="str">
            <v>Nguyễn Thị Tuyết Đang</v>
          </cell>
          <cell r="B17">
            <v>320883374</v>
          </cell>
          <cell r="C17" t="str">
            <v>Ba Tri - Bến Tre</v>
          </cell>
          <cell r="D17" t="str">
            <v>Bến Tre</v>
          </cell>
          <cell r="E17">
            <v>0</v>
          </cell>
        </row>
        <row r="18">
          <cell r="A18" t="str">
            <v>Nguyễn Văn Phong</v>
          </cell>
          <cell r="B18">
            <v>320892558</v>
          </cell>
          <cell r="C18" t="str">
            <v>Ba Tri - Bến Tre</v>
          </cell>
          <cell r="D18" t="str">
            <v>Bến Tre</v>
          </cell>
        </row>
        <row r="19">
          <cell r="A19" t="str">
            <v>Trương Thị Nhớ</v>
          </cell>
          <cell r="B19">
            <v>320892578</v>
          </cell>
          <cell r="C19" t="str">
            <v>Ba Tri - Bến Tre</v>
          </cell>
          <cell r="D19" t="str">
            <v>Bến Tre</v>
          </cell>
          <cell r="E19">
            <v>0</v>
          </cell>
        </row>
        <row r="20">
          <cell r="A20" t="str">
            <v>Nguyễn Thanh Hoàng</v>
          </cell>
          <cell r="B20">
            <v>321413712</v>
          </cell>
          <cell r="C20" t="str">
            <v>Ba Tri - Bến Tre</v>
          </cell>
          <cell r="D20" t="str">
            <v>Bến Tre</v>
          </cell>
          <cell r="E20">
            <v>0</v>
          </cell>
        </row>
        <row r="21">
          <cell r="A21" t="str">
            <v>Lê Thành Lê</v>
          </cell>
          <cell r="B21">
            <v>320593933</v>
          </cell>
          <cell r="C21" t="str">
            <v>Giồng Trôm - Bến Tre</v>
          </cell>
          <cell r="D21" t="str">
            <v>Bến Tre</v>
          </cell>
          <cell r="E21">
            <v>0</v>
          </cell>
        </row>
        <row r="22">
          <cell r="A22" t="str">
            <v>Đỗ Ngọc Trương</v>
          </cell>
          <cell r="B22">
            <v>320876542</v>
          </cell>
          <cell r="C22" t="str">
            <v>Giồng Trôm - Bến Tre</v>
          </cell>
          <cell r="D22" t="str">
            <v>Bến Tre</v>
          </cell>
          <cell r="E22">
            <v>0</v>
          </cell>
        </row>
        <row r="23">
          <cell r="A23" t="str">
            <v>Đặng Thanh Phong</v>
          </cell>
          <cell r="B23">
            <v>320876558</v>
          </cell>
          <cell r="C23" t="str">
            <v>Giồng Trôm - Bến Tre</v>
          </cell>
          <cell r="D23" t="str">
            <v>Bến Tre</v>
          </cell>
          <cell r="E23">
            <v>0</v>
          </cell>
        </row>
        <row r="24">
          <cell r="A24" t="str">
            <v>Nguyễn Văn Hiền</v>
          </cell>
          <cell r="B24">
            <v>320878054</v>
          </cell>
          <cell r="C24" t="str">
            <v>Giồng Trôm - Bến Tre</v>
          </cell>
          <cell r="D24" t="str">
            <v>Bến Tre</v>
          </cell>
        </row>
        <row r="25">
          <cell r="A25" t="str">
            <v>Nguyễn Thanh Hải</v>
          </cell>
          <cell r="B25">
            <v>321179471</v>
          </cell>
          <cell r="C25" t="str">
            <v>Giồng Trôm - Bến Tre</v>
          </cell>
          <cell r="D25" t="str">
            <v>Bến Tre</v>
          </cell>
          <cell r="E25">
            <v>0</v>
          </cell>
        </row>
        <row r="26">
          <cell r="A26" t="str">
            <v>Phạm Tuấn Anh</v>
          </cell>
          <cell r="B26">
            <v>321478047</v>
          </cell>
          <cell r="C26" t="str">
            <v>Thạnh Phú - Bến Tre</v>
          </cell>
          <cell r="D26" t="str">
            <v>Bến Tre</v>
          </cell>
          <cell r="E26">
            <v>0</v>
          </cell>
        </row>
        <row r="27">
          <cell r="A27" t="str">
            <v>Huỳnh Ngọc Thu</v>
          </cell>
          <cell r="B27">
            <v>320522056</v>
          </cell>
          <cell r="C27" t="str">
            <v>Bến Tre</v>
          </cell>
          <cell r="D27" t="str">
            <v>Bến Tre</v>
          </cell>
          <cell r="E27" t="str">
            <v>Cá chỉ vàng</v>
          </cell>
        </row>
        <row r="28">
          <cell r="A28" t="str">
            <v>Trần Thị Nê</v>
          </cell>
          <cell r="B28">
            <v>320747922</v>
          </cell>
          <cell r="C28" t="str">
            <v>Giồng Trôm - Bến Tre</v>
          </cell>
          <cell r="D28" t="str">
            <v>Bến Tre</v>
          </cell>
          <cell r="E28" t="str">
            <v>Cá chỉ vàng</v>
          </cell>
        </row>
        <row r="29">
          <cell r="A29" t="str">
            <v>Lê Thị Diễm</v>
          </cell>
          <cell r="B29">
            <v>320878272</v>
          </cell>
          <cell r="C29" t="str">
            <v>Giồng Trôm - Bến Tre</v>
          </cell>
          <cell r="D29" t="str">
            <v>Bến Tre</v>
          </cell>
          <cell r="E29" t="str">
            <v>Cá chỉ vàng</v>
          </cell>
        </row>
        <row r="30">
          <cell r="A30" t="str">
            <v>Trương Thị Mỉm</v>
          </cell>
          <cell r="B30">
            <v>320897817</v>
          </cell>
          <cell r="C30" t="str">
            <v>Mỏ Cày - Bến Tre</v>
          </cell>
          <cell r="D30" t="str">
            <v>Bến Tre</v>
          </cell>
          <cell r="E30" t="str">
            <v>Cá chỉ vàng</v>
          </cell>
        </row>
        <row r="31">
          <cell r="A31" t="str">
            <v>Nguyễn Thị Loan</v>
          </cell>
          <cell r="B31">
            <v>321009246</v>
          </cell>
          <cell r="C31" t="str">
            <v>Mỏ Cày - Bến Tre</v>
          </cell>
          <cell r="D31" t="str">
            <v>Bến Tre</v>
          </cell>
          <cell r="E31" t="str">
            <v>Cá chỉ vàng</v>
          </cell>
        </row>
        <row r="32">
          <cell r="A32" t="str">
            <v>Lê Thị Diệu</v>
          </cell>
          <cell r="B32">
            <v>250746332</v>
          </cell>
          <cell r="C32" t="str">
            <v>Đức Linh - Bình Thuận</v>
          </cell>
          <cell r="D32" t="str">
            <v>Bình Thuận</v>
          </cell>
          <cell r="E32" t="str">
            <v>Cá cơm</v>
          </cell>
        </row>
        <row r="33">
          <cell r="A33" t="str">
            <v>Lê Thị Thiện Em</v>
          </cell>
          <cell r="B33">
            <v>260682094</v>
          </cell>
          <cell r="C33" t="str">
            <v>Đức Linh - Bình Thuận</v>
          </cell>
          <cell r="D33" t="str">
            <v>Bình Thuận</v>
          </cell>
          <cell r="E33" t="str">
            <v>Cá cơm</v>
          </cell>
        </row>
        <row r="34">
          <cell r="A34" t="str">
            <v>Trần Văn An</v>
          </cell>
          <cell r="B34">
            <v>260690910</v>
          </cell>
          <cell r="C34" t="str">
            <v>Hàm Tân - Bình Thuận</v>
          </cell>
          <cell r="D34" t="str">
            <v>Bình Thuận</v>
          </cell>
          <cell r="E34" t="str">
            <v>Cá cơm</v>
          </cell>
        </row>
        <row r="35">
          <cell r="A35" t="str">
            <v>Nguyễn Thị Hội</v>
          </cell>
          <cell r="B35" t="str">
            <v>020714486</v>
          </cell>
          <cell r="C35" t="str">
            <v>Long Hương - Bình Thuận</v>
          </cell>
          <cell r="D35" t="str">
            <v>Bình Thuận</v>
          </cell>
          <cell r="E35" t="str">
            <v>Cá cơm</v>
          </cell>
        </row>
        <row r="36">
          <cell r="A36" t="str">
            <v>Nguyễn Thanh Bình</v>
          </cell>
          <cell r="B36">
            <v>260178873</v>
          </cell>
          <cell r="C36" t="str">
            <v>Phan Thiết - Bình Thuận</v>
          </cell>
          <cell r="D36" t="str">
            <v>Bình Thuận</v>
          </cell>
          <cell r="E36" t="str">
            <v>Cá cơm</v>
          </cell>
        </row>
        <row r="37">
          <cell r="A37" t="str">
            <v>Nguyễn Văn Hạnh</v>
          </cell>
          <cell r="B37">
            <v>260850613</v>
          </cell>
          <cell r="C37" t="str">
            <v>Phan Thiết - Bình Thuận</v>
          </cell>
          <cell r="D37" t="str">
            <v>Bình Thuận</v>
          </cell>
          <cell r="E37" t="str">
            <v>Cá cơm</v>
          </cell>
        </row>
        <row r="38">
          <cell r="A38" t="str">
            <v>Trần Thị Thu Hiếu</v>
          </cell>
          <cell r="B38">
            <v>280853616</v>
          </cell>
          <cell r="C38" t="str">
            <v>Phan Thiết - Bình Thuận</v>
          </cell>
          <cell r="D38" t="str">
            <v>Bình Thuận</v>
          </cell>
          <cell r="E38" t="str">
            <v>Cá cơm</v>
          </cell>
        </row>
        <row r="39">
          <cell r="A39" t="str">
            <v>Nguyễn Văn Nhân</v>
          </cell>
          <cell r="B39">
            <v>261005222</v>
          </cell>
          <cell r="C39" t="str">
            <v>Thanh Hải - Bình Thuận</v>
          </cell>
          <cell r="D39" t="str">
            <v>Bình Thuận</v>
          </cell>
          <cell r="E39" t="str">
            <v>Cá cơm</v>
          </cell>
        </row>
        <row r="40">
          <cell r="A40" t="str">
            <v>Nguyễn Thị Kiều Oanh</v>
          </cell>
          <cell r="B40">
            <v>381156240</v>
          </cell>
          <cell r="C40" t="str">
            <v>Cà Mau</v>
          </cell>
          <cell r="D40" t="str">
            <v>Cà Mau</v>
          </cell>
          <cell r="E40" t="str">
            <v>Cá mai</v>
          </cell>
        </row>
        <row r="41">
          <cell r="A41" t="str">
            <v>Nguyễn Thị Hồng Tơ</v>
          </cell>
          <cell r="B41">
            <v>381222859</v>
          </cell>
          <cell r="C41" t="str">
            <v>Cái Đước - Cà Mau</v>
          </cell>
          <cell r="D41" t="str">
            <v>Cà Mau</v>
          </cell>
          <cell r="E41" t="str">
            <v>Cá mai</v>
          </cell>
        </row>
        <row r="42">
          <cell r="A42" t="str">
            <v>Phạm Thị Ngọc</v>
          </cell>
          <cell r="B42">
            <v>220557300</v>
          </cell>
          <cell r="C42" t="str">
            <v>Nha Trang - Khánh Hoà</v>
          </cell>
          <cell r="D42" t="str">
            <v>Khánh Hoà</v>
          </cell>
          <cell r="E42" t="str">
            <v>Cá mai</v>
          </cell>
        </row>
        <row r="43">
          <cell r="A43" t="str">
            <v>Võ Thị Huyền</v>
          </cell>
          <cell r="B43">
            <v>370615318</v>
          </cell>
          <cell r="C43" t="str">
            <v>Gò Quao - Kiên Giang</v>
          </cell>
          <cell r="D43" t="str">
            <v>Kiên Giang</v>
          </cell>
          <cell r="E43" t="str">
            <v>Cá mai, cá đổng, mực</v>
          </cell>
        </row>
        <row r="44">
          <cell r="A44" t="str">
            <v>Nguyễn Thị Bé Hai</v>
          </cell>
          <cell r="B44">
            <v>370825748</v>
          </cell>
          <cell r="C44" t="str">
            <v>Gò Quao - Kiên Giang</v>
          </cell>
          <cell r="D44" t="str">
            <v>Kiên Giang</v>
          </cell>
          <cell r="E44" t="str">
            <v>Cá mai, cá đổng, mực</v>
          </cell>
        </row>
        <row r="45">
          <cell r="A45" t="str">
            <v>Lâm Thị Loan</v>
          </cell>
          <cell r="B45">
            <v>370698949</v>
          </cell>
          <cell r="C45" t="str">
            <v>Hòn Đất, Kiên Giang</v>
          </cell>
          <cell r="D45" t="str">
            <v>Kiên Giang</v>
          </cell>
          <cell r="E45" t="str">
            <v>KG 90428TS, KG90139TS, KG91737TS</v>
          </cell>
        </row>
        <row r="46">
          <cell r="A46" t="str">
            <v>Vũ Thị Lan</v>
          </cell>
          <cell r="B46">
            <v>370803567</v>
          </cell>
          <cell r="C46" t="str">
            <v>Kiên lương - Kiên Giang</v>
          </cell>
          <cell r="D46" t="str">
            <v>Kiên Giang</v>
          </cell>
          <cell r="E46" t="str">
            <v>Cá mai, cá đổng, mực</v>
          </cell>
        </row>
        <row r="47">
          <cell r="A47" t="str">
            <v>Trương Quốc Tuấn</v>
          </cell>
          <cell r="B47">
            <v>370004125</v>
          </cell>
          <cell r="C47" t="str">
            <v>Rạch Giá - Kiên Giang</v>
          </cell>
          <cell r="D47" t="str">
            <v>Kiên Giang</v>
          </cell>
          <cell r="E47" t="str">
            <v>Cá mai, cá đổng, mực</v>
          </cell>
        </row>
        <row r="48">
          <cell r="A48" t="str">
            <v>Nguyễn Văn Hải</v>
          </cell>
          <cell r="B48">
            <v>370033286</v>
          </cell>
          <cell r="C48" t="str">
            <v>Rạch Giá - Kiên Giang</v>
          </cell>
          <cell r="D48" t="str">
            <v>Kiên Giang</v>
          </cell>
          <cell r="E48" t="str">
            <v>Mực</v>
          </cell>
        </row>
        <row r="49">
          <cell r="A49" t="str">
            <v>Huỳnh Thị Kiều</v>
          </cell>
          <cell r="B49">
            <v>370047763</v>
          </cell>
          <cell r="C49" t="str">
            <v>Rạch Giá - Kiên Giang</v>
          </cell>
          <cell r="D49" t="str">
            <v>Kiên Giang</v>
          </cell>
          <cell r="E49" t="str">
            <v>Mực</v>
          </cell>
        </row>
        <row r="50">
          <cell r="A50" t="str">
            <v>Nguyễn Thị Kim Vân</v>
          </cell>
          <cell r="B50">
            <v>370054438</v>
          </cell>
          <cell r="C50" t="str">
            <v>Rạch Giá - Kiên Giang</v>
          </cell>
          <cell r="D50" t="str">
            <v>Kiên Giang</v>
          </cell>
          <cell r="E50" t="str">
            <v>Cá chỉ vàng</v>
          </cell>
        </row>
        <row r="51">
          <cell r="A51" t="str">
            <v>Phan Quốc Việt</v>
          </cell>
          <cell r="B51">
            <v>370209938</v>
          </cell>
          <cell r="C51" t="str">
            <v>Rạch Giá - Kiên Giang</v>
          </cell>
          <cell r="D51" t="str">
            <v>Kiên Giang</v>
          </cell>
          <cell r="E51" t="str">
            <v>Mực</v>
          </cell>
        </row>
        <row r="52">
          <cell r="A52" t="str">
            <v>Phạm Thị Bảy</v>
          </cell>
          <cell r="B52">
            <v>370324838</v>
          </cell>
          <cell r="C52" t="str">
            <v>Rạch Giá - Kiên Giang</v>
          </cell>
          <cell r="D52" t="str">
            <v>Kiên Giang</v>
          </cell>
          <cell r="E52" t="str">
            <v>Cá mai, cá đổng, mực</v>
          </cell>
        </row>
        <row r="53">
          <cell r="A53" t="str">
            <v>Tiêu Vĩnh Phát</v>
          </cell>
          <cell r="B53">
            <v>370511387</v>
          </cell>
          <cell r="C53" t="str">
            <v>Rạch Giá - Kiên Giang</v>
          </cell>
          <cell r="D53" t="str">
            <v>Kiên Giang</v>
          </cell>
          <cell r="E53" t="str">
            <v>Cá chỉ vàng</v>
          </cell>
        </row>
        <row r="54">
          <cell r="A54" t="str">
            <v>Phan Quốc Vũ</v>
          </cell>
          <cell r="B54">
            <v>370782417</v>
          </cell>
          <cell r="C54" t="str">
            <v>Rạch Giá - Kiên Giang</v>
          </cell>
          <cell r="D54" t="str">
            <v>Kiên Giang</v>
          </cell>
          <cell r="E54" t="str">
            <v>Mực</v>
          </cell>
        </row>
        <row r="55">
          <cell r="A55" t="str">
            <v>Vương Hải Thạnh</v>
          </cell>
          <cell r="B55">
            <v>370948627</v>
          </cell>
          <cell r="C55" t="str">
            <v>Rạch Giá - Kiên Giang</v>
          </cell>
          <cell r="D55" t="str">
            <v>Kiên Giang</v>
          </cell>
          <cell r="E55" t="str">
            <v>Cá chỉ vàng</v>
          </cell>
        </row>
        <row r="56">
          <cell r="A56" t="str">
            <v>Trần Huỳnh Em</v>
          </cell>
          <cell r="B56">
            <v>371008704</v>
          </cell>
          <cell r="C56" t="str">
            <v>Rạch Giá - Kiên Giang</v>
          </cell>
          <cell r="D56" t="str">
            <v>Kiên Giang</v>
          </cell>
          <cell r="E56" t="str">
            <v>Mực</v>
          </cell>
        </row>
        <row r="57">
          <cell r="A57" t="str">
            <v>Lê Hoàng Long</v>
          </cell>
          <cell r="B57">
            <v>371139593</v>
          </cell>
          <cell r="C57" t="str">
            <v>Rạch Giá - Kiên Giang</v>
          </cell>
          <cell r="D57" t="str">
            <v>Kiên Giang</v>
          </cell>
          <cell r="E57" t="str">
            <v>Cá chỉ vàng</v>
          </cell>
        </row>
        <row r="58">
          <cell r="A58" t="str">
            <v>Trần Ngọc Quyên</v>
          </cell>
          <cell r="B58">
            <v>371166950</v>
          </cell>
          <cell r="C58" t="str">
            <v>Rạch Giá - Kiên Giang</v>
          </cell>
          <cell r="D58" t="str">
            <v>Kiên Giang</v>
          </cell>
          <cell r="E58" t="str">
            <v>Cá chỉ vàng</v>
          </cell>
        </row>
        <row r="59">
          <cell r="A59" t="str">
            <v>Trần Thị Tuyết</v>
          </cell>
          <cell r="B59">
            <v>370261883</v>
          </cell>
          <cell r="C59" t="str">
            <v>Vĩnh Thuận - Kiên Giang</v>
          </cell>
          <cell r="D59" t="str">
            <v>Kiên Giang</v>
          </cell>
          <cell r="E59" t="str">
            <v>Cá mai, cá đổng, mực</v>
          </cell>
        </row>
        <row r="60">
          <cell r="A60" t="str">
            <v>Lê Thị Kim Thanh</v>
          </cell>
          <cell r="B60">
            <v>311514350</v>
          </cell>
          <cell r="C60" t="str">
            <v>Châu Thành - Tiền Giang</v>
          </cell>
          <cell r="D60" t="str">
            <v>Tiền Giang</v>
          </cell>
          <cell r="E60" t="str">
            <v>Cá chỉ vàng</v>
          </cell>
        </row>
        <row r="61">
          <cell r="A61" t="str">
            <v>Lê Thị Kim Liên</v>
          </cell>
          <cell r="B61">
            <v>311704830</v>
          </cell>
          <cell r="C61" t="str">
            <v>Châu Thành - Tiền Giang</v>
          </cell>
          <cell r="D61" t="str">
            <v>Tiền Giang</v>
          </cell>
          <cell r="E61" t="str">
            <v>Cá chỉ vàng</v>
          </cell>
        </row>
        <row r="62">
          <cell r="A62" t="str">
            <v>Nguyễn Thị Mộng Tuyền</v>
          </cell>
          <cell r="B62">
            <v>311318331</v>
          </cell>
          <cell r="C62" t="str">
            <v>Gò Công Đông - Tiền Giang</v>
          </cell>
          <cell r="D62" t="str">
            <v>Tiền Giang</v>
          </cell>
          <cell r="E62" t="str">
            <v>Cá chỉ vàng</v>
          </cell>
        </row>
        <row r="63">
          <cell r="A63" t="str">
            <v>Đỗ Thị Hoàng Mai</v>
          </cell>
          <cell r="B63">
            <v>310882191</v>
          </cell>
          <cell r="C63" t="str">
            <v>Gò Công Tây - Tiền Giang</v>
          </cell>
          <cell r="D63" t="str">
            <v>Tiền Giang</v>
          </cell>
          <cell r="E63" t="str">
            <v>Cá chỉ vàng</v>
          </cell>
        </row>
        <row r="64">
          <cell r="A64" t="str">
            <v>Phạm Thị Chính</v>
          </cell>
          <cell r="B64">
            <v>310882158</v>
          </cell>
          <cell r="C64" t="str">
            <v xml:space="preserve">Gò Công Tây - Tiền Giang </v>
          </cell>
          <cell r="D64" t="str">
            <v>Tiền Giang</v>
          </cell>
          <cell r="E64" t="str">
            <v>Cá chỉ vàng</v>
          </cell>
        </row>
        <row r="65">
          <cell r="A65" t="str">
            <v>Trần Thị Lang</v>
          </cell>
          <cell r="B65">
            <v>310033074</v>
          </cell>
          <cell r="C65" t="str">
            <v>Mỹ Tho - Tiền Giang</v>
          </cell>
          <cell r="D65" t="str">
            <v>Tiền Giang</v>
          </cell>
          <cell r="E65" t="str">
            <v>Cá chỉ vàng</v>
          </cell>
        </row>
        <row r="66">
          <cell r="A66" t="str">
            <v>Lê Văn Thành</v>
          </cell>
          <cell r="B66">
            <v>310526150</v>
          </cell>
          <cell r="C66" t="str">
            <v>Mỹ Tho - Tiền Giang</v>
          </cell>
          <cell r="D66" t="str">
            <v>Tiền Giang</v>
          </cell>
          <cell r="E66" t="str">
            <v>Cá chỉ vàng</v>
          </cell>
        </row>
        <row r="67">
          <cell r="A67" t="str">
            <v>Nguyễn Văn Lắm</v>
          </cell>
          <cell r="B67">
            <v>310703274</v>
          </cell>
          <cell r="C67" t="str">
            <v>Mỹ Tho - Tiền Giang</v>
          </cell>
          <cell r="D67" t="str">
            <v>Tiền Giang</v>
          </cell>
          <cell r="E67" t="str">
            <v>Cá chỉ vàng</v>
          </cell>
        </row>
        <row r="68">
          <cell r="A68" t="str">
            <v>Phạm Thị Ngọc</v>
          </cell>
          <cell r="B68">
            <v>273042454</v>
          </cell>
          <cell r="C68" t="str">
            <v>Bà Rịa Vũng Tàu</v>
          </cell>
          <cell r="D68" t="str">
            <v>Vũng Tàu</v>
          </cell>
          <cell r="E68" t="str">
            <v>Br 7799TS</v>
          </cell>
        </row>
        <row r="69">
          <cell r="A69" t="str">
            <v>Võ Thị Bảy</v>
          </cell>
          <cell r="B69">
            <v>270106056</v>
          </cell>
          <cell r="C69" t="str">
            <v>Vũng Tàu</v>
          </cell>
          <cell r="D69" t="str">
            <v>Vũng Tàu</v>
          </cell>
          <cell r="E69" t="str">
            <v>Br 4147TS</v>
          </cell>
        </row>
        <row r="70">
          <cell r="A70" t="str">
            <v>Võ Văn Bá</v>
          </cell>
          <cell r="B70">
            <v>270176684</v>
          </cell>
          <cell r="C70" t="str">
            <v>Vũng Tàu</v>
          </cell>
          <cell r="D70" t="str">
            <v>Vũng Tàu</v>
          </cell>
          <cell r="E70" t="str">
            <v>Br 5400TS</v>
          </cell>
        </row>
        <row r="71">
          <cell r="A71" t="str">
            <v>Nguyễn Thanh Vân</v>
          </cell>
          <cell r="B71">
            <v>270176960</v>
          </cell>
          <cell r="C71" t="str">
            <v>Vũng Tàu</v>
          </cell>
          <cell r="D71" t="str">
            <v>Vũng Tàu</v>
          </cell>
          <cell r="E71" t="str">
            <v>Br 4437TS, Br 4516TS</v>
          </cell>
        </row>
        <row r="72">
          <cell r="A72" t="str">
            <v>Trương Văn Mình</v>
          </cell>
          <cell r="B72">
            <v>273017840</v>
          </cell>
          <cell r="C72" t="str">
            <v>Long Điền - Vũng Tàu</v>
          </cell>
          <cell r="D72" t="str">
            <v>Vũng Tàu</v>
          </cell>
          <cell r="E72" t="str">
            <v>Cá chỉ vàng</v>
          </cell>
        </row>
        <row r="73">
          <cell r="A73" t="str">
            <v>Nguyễn Ngọc Anh</v>
          </cell>
          <cell r="B73">
            <v>273017843</v>
          </cell>
          <cell r="C73" t="str">
            <v>Long Điền - Vũng Tàu</v>
          </cell>
          <cell r="D73" t="str">
            <v>Vũng Tàu</v>
          </cell>
          <cell r="E73" t="str">
            <v>Cá chỉ vàng</v>
          </cell>
        </row>
        <row r="74">
          <cell r="A74" t="str">
            <v>Ngô Văn Vàng</v>
          </cell>
          <cell r="B74">
            <v>190253143</v>
          </cell>
          <cell r="C74" t="str">
            <v>Vũng Tàu</v>
          </cell>
          <cell r="D74" t="str">
            <v>Vũng Tàu</v>
          </cell>
          <cell r="E74" t="str">
            <v>Mực</v>
          </cell>
        </row>
        <row r="75">
          <cell r="A75" t="str">
            <v>Nguyễn Hành</v>
          </cell>
          <cell r="B75">
            <v>190524479</v>
          </cell>
          <cell r="C75" t="str">
            <v>Vũng Tàu</v>
          </cell>
          <cell r="D75" t="str">
            <v>Vũng Tàu</v>
          </cell>
          <cell r="E75" t="str">
            <v>Mực</v>
          </cell>
        </row>
        <row r="76">
          <cell r="A76" t="str">
            <v>Lương Âm</v>
          </cell>
          <cell r="B76">
            <v>211161439</v>
          </cell>
          <cell r="C76" t="str">
            <v>Vũng Tàu</v>
          </cell>
          <cell r="D76" t="str">
            <v>Vũng Tàu</v>
          </cell>
          <cell r="E76" t="str">
            <v>Mực</v>
          </cell>
        </row>
        <row r="77">
          <cell r="A77" t="str">
            <v>Nguyễn Văn Tư</v>
          </cell>
          <cell r="B77">
            <v>260456563</v>
          </cell>
          <cell r="C77" t="str">
            <v>Vũng Tàu</v>
          </cell>
          <cell r="D77" t="str">
            <v>Vũng Tàu</v>
          </cell>
          <cell r="E77" t="str">
            <v>Mực</v>
          </cell>
        </row>
        <row r="78">
          <cell r="A78" t="str">
            <v>Nguyễn Văn Đức</v>
          </cell>
          <cell r="B78">
            <v>261183075</v>
          </cell>
          <cell r="C78" t="str">
            <v>Vũng Tàu</v>
          </cell>
          <cell r="D78" t="str">
            <v>Vũng Tàu</v>
          </cell>
          <cell r="E78" t="str">
            <v>Mực</v>
          </cell>
        </row>
        <row r="79">
          <cell r="A79" t="str">
            <v>Hồ Thị Mỹ</v>
          </cell>
          <cell r="B79">
            <v>270986506</v>
          </cell>
          <cell r="C79" t="str">
            <v>Vũng Tàu</v>
          </cell>
          <cell r="D79" t="str">
            <v>Vũng Tàu</v>
          </cell>
          <cell r="E79" t="str">
            <v>Cá bò</v>
          </cell>
        </row>
        <row r="80">
          <cell r="A80" t="str">
            <v>Nguyễn Thanh Vinh</v>
          </cell>
          <cell r="B80">
            <v>271181056</v>
          </cell>
          <cell r="C80" t="str">
            <v>Vũng Tàu</v>
          </cell>
          <cell r="D80" t="str">
            <v>Vũng Tàu</v>
          </cell>
          <cell r="E80" t="str">
            <v>Mực</v>
          </cell>
        </row>
        <row r="81">
          <cell r="A81" t="str">
            <v>Đỗ Văn Tâm</v>
          </cell>
          <cell r="B81">
            <v>271642418</v>
          </cell>
          <cell r="C81" t="str">
            <v>Vũng Tàu</v>
          </cell>
          <cell r="D81" t="str">
            <v>Vũng Tàu</v>
          </cell>
          <cell r="E81" t="str">
            <v>Cá bò</v>
          </cell>
        </row>
        <row r="82">
          <cell r="A82" t="str">
            <v>Nguyễn Đức Tiến</v>
          </cell>
          <cell r="B82">
            <v>273249576</v>
          </cell>
          <cell r="C82" t="str">
            <v>Vũng Tàu</v>
          </cell>
          <cell r="D82" t="str">
            <v>Vũng Tàu</v>
          </cell>
          <cell r="E82" t="str">
            <v>Cá bò</v>
          </cell>
        </row>
        <row r="83">
          <cell r="A83" t="str">
            <v>Trương Văn Minh</v>
          </cell>
          <cell r="B83">
            <v>273017840</v>
          </cell>
          <cell r="C83" t="str">
            <v>Tân Phước - Long Điền</v>
          </cell>
          <cell r="D83" t="str">
            <v>Vũng Tàu</v>
          </cell>
          <cell r="E83" t="str">
            <v>Cá chỉ vàng</v>
          </cell>
        </row>
        <row r="84">
          <cell r="A84" t="str">
            <v>Quang Minh</v>
          </cell>
          <cell r="B84">
            <v>370902819</v>
          </cell>
          <cell r="C84" t="str">
            <v>Rạch Giá - Kiên Giang</v>
          </cell>
          <cell r="D84" t="str">
            <v>Kiên Giang</v>
          </cell>
          <cell r="E84" t="str">
            <v>Cá chỉ vàng</v>
          </cell>
        </row>
        <row r="85">
          <cell r="A85" t="str">
            <v>Nguyễn Thị Thơm</v>
          </cell>
          <cell r="B85">
            <v>320892578</v>
          </cell>
          <cell r="C85" t="str">
            <v>Chợ Lách - Bến tre</v>
          </cell>
          <cell r="D85" t="str">
            <v>Bến Tre</v>
          </cell>
        </row>
        <row r="86">
          <cell r="A86" t="str">
            <v>Nguyễn Thị Tuyết</v>
          </cell>
          <cell r="B86">
            <v>310703480</v>
          </cell>
          <cell r="C86" t="str">
            <v>Cai Lậy - Tiền Giang</v>
          </cell>
          <cell r="D86" t="str">
            <v>Tiền Giang</v>
          </cell>
          <cell r="E86">
            <v>0</v>
          </cell>
        </row>
        <row r="87">
          <cell r="A87" t="str">
            <v>Lương Âm</v>
          </cell>
          <cell r="B87">
            <v>211161439</v>
          </cell>
          <cell r="C87" t="str">
            <v>Vũng Tàu</v>
          </cell>
          <cell r="D87" t="str">
            <v>Vũng Tàu</v>
          </cell>
          <cell r="E87" t="str">
            <v>Mực</v>
          </cell>
        </row>
        <row r="88">
          <cell r="A88" t="str">
            <v>Nguyễn Minh Trí</v>
          </cell>
          <cell r="B88">
            <v>381156256</v>
          </cell>
          <cell r="C88" t="str">
            <v>Ngọc Hiển - Cà Mau</v>
          </cell>
          <cell r="D88" t="str">
            <v>Cà Mau</v>
          </cell>
          <cell r="E88">
            <v>0</v>
          </cell>
        </row>
        <row r="89">
          <cell r="A89" t="str">
            <v>Nguyễn Văn Lâm</v>
          </cell>
          <cell r="B89">
            <v>320892452</v>
          </cell>
          <cell r="C89" t="str">
            <v>Bình Đại - Bến Tre</v>
          </cell>
          <cell r="D89" t="str">
            <v>Bến Tre</v>
          </cell>
          <cell r="E89">
            <v>0</v>
          </cell>
        </row>
        <row r="90">
          <cell r="A90" t="str">
            <v>Trần Thị Mộng Điềm</v>
          </cell>
          <cell r="B90">
            <v>271645628</v>
          </cell>
          <cell r="C90" t="str">
            <v>Vũng Tàu</v>
          </cell>
          <cell r="D90" t="str">
            <v>Vũng Tàu</v>
          </cell>
          <cell r="E90" t="str">
            <v>Cá bò</v>
          </cell>
        </row>
        <row r="91">
          <cell r="A91" t="str">
            <v>Đỗ Tư</v>
          </cell>
          <cell r="B91">
            <v>270065116</v>
          </cell>
          <cell r="C91" t="str">
            <v>Vũng Tàu</v>
          </cell>
          <cell r="D91" t="str">
            <v>Vũng Tàu</v>
          </cell>
          <cell r="E91" t="str">
            <v>Cá bò</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16" workbookViewId="0">
      <selection activeCell="B23" sqref="B23"/>
    </sheetView>
  </sheetViews>
  <sheetFormatPr defaultRowHeight="17.25"/>
  <cols>
    <col min="1" max="1" width="11" customWidth="1"/>
    <col min="2" max="2" width="21" customWidth="1"/>
    <col min="3" max="3" width="21.625" customWidth="1"/>
    <col min="4" max="4" width="12.125" customWidth="1"/>
    <col min="5" max="5" width="13.375" customWidth="1"/>
    <col min="6" max="6" width="9.125" customWidth="1"/>
    <col min="7" max="7" width="9.25" customWidth="1"/>
    <col min="8" max="8" width="11.25" customWidth="1"/>
    <col min="9" max="9" width="9.5" customWidth="1"/>
    <col min="234" max="234" width="11" customWidth="1"/>
    <col min="235" max="235" width="21" customWidth="1"/>
    <col min="236" max="236" width="21.625" customWidth="1"/>
    <col min="237" max="237" width="12.125" customWidth="1"/>
    <col min="238" max="238" width="13.375" customWidth="1"/>
    <col min="239" max="239" width="9.125" customWidth="1"/>
    <col min="240" max="240" width="9.25" customWidth="1"/>
    <col min="241" max="241" width="11.25" customWidth="1"/>
    <col min="242" max="242" width="9.5" customWidth="1"/>
    <col min="490" max="490" width="11" customWidth="1"/>
    <col min="491" max="491" width="21" customWidth="1"/>
    <col min="492" max="492" width="21.625" customWidth="1"/>
    <col min="493" max="493" width="12.125" customWidth="1"/>
    <col min="494" max="494" width="13.375" customWidth="1"/>
    <col min="495" max="495" width="9.125" customWidth="1"/>
    <col min="496" max="496" width="9.25" customWidth="1"/>
    <col min="497" max="497" width="11.25" customWidth="1"/>
    <col min="498" max="498" width="9.5" customWidth="1"/>
    <col min="746" max="746" width="11" customWidth="1"/>
    <col min="747" max="747" width="21" customWidth="1"/>
    <col min="748" max="748" width="21.625" customWidth="1"/>
    <col min="749" max="749" width="12.125" customWidth="1"/>
    <col min="750" max="750" width="13.375" customWidth="1"/>
    <col min="751" max="751" width="9.125" customWidth="1"/>
    <col min="752" max="752" width="9.25" customWidth="1"/>
    <col min="753" max="753" width="11.25" customWidth="1"/>
    <col min="754" max="754" width="9.5" customWidth="1"/>
    <col min="1002" max="1002" width="11" customWidth="1"/>
    <col min="1003" max="1003" width="21" customWidth="1"/>
    <col min="1004" max="1004" width="21.625" customWidth="1"/>
    <col min="1005" max="1005" width="12.125" customWidth="1"/>
    <col min="1006" max="1006" width="13.375" customWidth="1"/>
    <col min="1007" max="1007" width="9.125" customWidth="1"/>
    <col min="1008" max="1008" width="9.25" customWidth="1"/>
    <col min="1009" max="1009" width="11.25" customWidth="1"/>
    <col min="1010" max="1010" width="9.5" customWidth="1"/>
    <col min="1258" max="1258" width="11" customWidth="1"/>
    <col min="1259" max="1259" width="21" customWidth="1"/>
    <col min="1260" max="1260" width="21.625" customWidth="1"/>
    <col min="1261" max="1261" width="12.125" customWidth="1"/>
    <col min="1262" max="1262" width="13.375" customWidth="1"/>
    <col min="1263" max="1263" width="9.125" customWidth="1"/>
    <col min="1264" max="1264" width="9.25" customWidth="1"/>
    <col min="1265" max="1265" width="11.25" customWidth="1"/>
    <col min="1266" max="1266" width="9.5" customWidth="1"/>
    <col min="1514" max="1514" width="11" customWidth="1"/>
    <col min="1515" max="1515" width="21" customWidth="1"/>
    <col min="1516" max="1516" width="21.625" customWidth="1"/>
    <col min="1517" max="1517" width="12.125" customWidth="1"/>
    <col min="1518" max="1518" width="13.375" customWidth="1"/>
    <col min="1519" max="1519" width="9.125" customWidth="1"/>
    <col min="1520" max="1520" width="9.25" customWidth="1"/>
    <col min="1521" max="1521" width="11.25" customWidth="1"/>
    <col min="1522" max="1522" width="9.5" customWidth="1"/>
    <col min="1770" max="1770" width="11" customWidth="1"/>
    <col min="1771" max="1771" width="21" customWidth="1"/>
    <col min="1772" max="1772" width="21.625" customWidth="1"/>
    <col min="1773" max="1773" width="12.125" customWidth="1"/>
    <col min="1774" max="1774" width="13.375" customWidth="1"/>
    <col min="1775" max="1775" width="9.125" customWidth="1"/>
    <col min="1776" max="1776" width="9.25" customWidth="1"/>
    <col min="1777" max="1777" width="11.25" customWidth="1"/>
    <col min="1778" max="1778" width="9.5" customWidth="1"/>
    <col min="2026" max="2026" width="11" customWidth="1"/>
    <col min="2027" max="2027" width="21" customWidth="1"/>
    <col min="2028" max="2028" width="21.625" customWidth="1"/>
    <col min="2029" max="2029" width="12.125" customWidth="1"/>
    <col min="2030" max="2030" width="13.375" customWidth="1"/>
    <col min="2031" max="2031" width="9.125" customWidth="1"/>
    <col min="2032" max="2032" width="9.25" customWidth="1"/>
    <col min="2033" max="2033" width="11.25" customWidth="1"/>
    <col min="2034" max="2034" width="9.5" customWidth="1"/>
    <col min="2282" max="2282" width="11" customWidth="1"/>
    <col min="2283" max="2283" width="21" customWidth="1"/>
    <col min="2284" max="2284" width="21.625" customWidth="1"/>
    <col min="2285" max="2285" width="12.125" customWidth="1"/>
    <col min="2286" max="2286" width="13.375" customWidth="1"/>
    <col min="2287" max="2287" width="9.125" customWidth="1"/>
    <col min="2288" max="2288" width="9.25" customWidth="1"/>
    <col min="2289" max="2289" width="11.25" customWidth="1"/>
    <col min="2290" max="2290" width="9.5" customWidth="1"/>
    <col min="2538" max="2538" width="11" customWidth="1"/>
    <col min="2539" max="2539" width="21" customWidth="1"/>
    <col min="2540" max="2540" width="21.625" customWidth="1"/>
    <col min="2541" max="2541" width="12.125" customWidth="1"/>
    <col min="2542" max="2542" width="13.375" customWidth="1"/>
    <col min="2543" max="2543" width="9.125" customWidth="1"/>
    <col min="2544" max="2544" width="9.25" customWidth="1"/>
    <col min="2545" max="2545" width="11.25" customWidth="1"/>
    <col min="2546" max="2546" width="9.5" customWidth="1"/>
    <col min="2794" max="2794" width="11" customWidth="1"/>
    <col min="2795" max="2795" width="21" customWidth="1"/>
    <col min="2796" max="2796" width="21.625" customWidth="1"/>
    <col min="2797" max="2797" width="12.125" customWidth="1"/>
    <col min="2798" max="2798" width="13.375" customWidth="1"/>
    <col min="2799" max="2799" width="9.125" customWidth="1"/>
    <col min="2800" max="2800" width="9.25" customWidth="1"/>
    <col min="2801" max="2801" width="11.25" customWidth="1"/>
    <col min="2802" max="2802" width="9.5" customWidth="1"/>
    <col min="3050" max="3050" width="11" customWidth="1"/>
    <col min="3051" max="3051" width="21" customWidth="1"/>
    <col min="3052" max="3052" width="21.625" customWidth="1"/>
    <col min="3053" max="3053" width="12.125" customWidth="1"/>
    <col min="3054" max="3054" width="13.375" customWidth="1"/>
    <col min="3055" max="3055" width="9.125" customWidth="1"/>
    <col min="3056" max="3056" width="9.25" customWidth="1"/>
    <col min="3057" max="3057" width="11.25" customWidth="1"/>
    <col min="3058" max="3058" width="9.5" customWidth="1"/>
    <col min="3306" max="3306" width="11" customWidth="1"/>
    <col min="3307" max="3307" width="21" customWidth="1"/>
    <col min="3308" max="3308" width="21.625" customWidth="1"/>
    <col min="3309" max="3309" width="12.125" customWidth="1"/>
    <col min="3310" max="3310" width="13.375" customWidth="1"/>
    <col min="3311" max="3311" width="9.125" customWidth="1"/>
    <col min="3312" max="3312" width="9.25" customWidth="1"/>
    <col min="3313" max="3313" width="11.25" customWidth="1"/>
    <col min="3314" max="3314" width="9.5" customWidth="1"/>
    <col min="3562" max="3562" width="11" customWidth="1"/>
    <col min="3563" max="3563" width="21" customWidth="1"/>
    <col min="3564" max="3564" width="21.625" customWidth="1"/>
    <col min="3565" max="3565" width="12.125" customWidth="1"/>
    <col min="3566" max="3566" width="13.375" customWidth="1"/>
    <col min="3567" max="3567" width="9.125" customWidth="1"/>
    <col min="3568" max="3568" width="9.25" customWidth="1"/>
    <col min="3569" max="3569" width="11.25" customWidth="1"/>
    <col min="3570" max="3570" width="9.5" customWidth="1"/>
    <col min="3818" max="3818" width="11" customWidth="1"/>
    <col min="3819" max="3819" width="21" customWidth="1"/>
    <col min="3820" max="3820" width="21.625" customWidth="1"/>
    <col min="3821" max="3821" width="12.125" customWidth="1"/>
    <col min="3822" max="3822" width="13.375" customWidth="1"/>
    <col min="3823" max="3823" width="9.125" customWidth="1"/>
    <col min="3824" max="3824" width="9.25" customWidth="1"/>
    <col min="3825" max="3825" width="11.25" customWidth="1"/>
    <col min="3826" max="3826" width="9.5" customWidth="1"/>
    <col min="4074" max="4074" width="11" customWidth="1"/>
    <col min="4075" max="4075" width="21" customWidth="1"/>
    <col min="4076" max="4076" width="21.625" customWidth="1"/>
    <col min="4077" max="4077" width="12.125" customWidth="1"/>
    <col min="4078" max="4078" width="13.375" customWidth="1"/>
    <col min="4079" max="4079" width="9.125" customWidth="1"/>
    <col min="4080" max="4080" width="9.25" customWidth="1"/>
    <col min="4081" max="4081" width="11.25" customWidth="1"/>
    <col min="4082" max="4082" width="9.5" customWidth="1"/>
    <col min="4330" max="4330" width="11" customWidth="1"/>
    <col min="4331" max="4331" width="21" customWidth="1"/>
    <col min="4332" max="4332" width="21.625" customWidth="1"/>
    <col min="4333" max="4333" width="12.125" customWidth="1"/>
    <col min="4334" max="4334" width="13.375" customWidth="1"/>
    <col min="4335" max="4335" width="9.125" customWidth="1"/>
    <col min="4336" max="4336" width="9.25" customWidth="1"/>
    <col min="4337" max="4337" width="11.25" customWidth="1"/>
    <col min="4338" max="4338" width="9.5" customWidth="1"/>
    <col min="4586" max="4586" width="11" customWidth="1"/>
    <col min="4587" max="4587" width="21" customWidth="1"/>
    <col min="4588" max="4588" width="21.625" customWidth="1"/>
    <col min="4589" max="4589" width="12.125" customWidth="1"/>
    <col min="4590" max="4590" width="13.375" customWidth="1"/>
    <col min="4591" max="4591" width="9.125" customWidth="1"/>
    <col min="4592" max="4592" width="9.25" customWidth="1"/>
    <col min="4593" max="4593" width="11.25" customWidth="1"/>
    <col min="4594" max="4594" width="9.5" customWidth="1"/>
    <col min="4842" max="4842" width="11" customWidth="1"/>
    <col min="4843" max="4843" width="21" customWidth="1"/>
    <col min="4844" max="4844" width="21.625" customWidth="1"/>
    <col min="4845" max="4845" width="12.125" customWidth="1"/>
    <col min="4846" max="4846" width="13.375" customWidth="1"/>
    <col min="4847" max="4847" width="9.125" customWidth="1"/>
    <col min="4848" max="4848" width="9.25" customWidth="1"/>
    <col min="4849" max="4849" width="11.25" customWidth="1"/>
    <col min="4850" max="4850" width="9.5" customWidth="1"/>
    <col min="5098" max="5098" width="11" customWidth="1"/>
    <col min="5099" max="5099" width="21" customWidth="1"/>
    <col min="5100" max="5100" width="21.625" customWidth="1"/>
    <col min="5101" max="5101" width="12.125" customWidth="1"/>
    <col min="5102" max="5102" width="13.375" customWidth="1"/>
    <col min="5103" max="5103" width="9.125" customWidth="1"/>
    <col min="5104" max="5104" width="9.25" customWidth="1"/>
    <col min="5105" max="5105" width="11.25" customWidth="1"/>
    <col min="5106" max="5106" width="9.5" customWidth="1"/>
    <col min="5354" max="5354" width="11" customWidth="1"/>
    <col min="5355" max="5355" width="21" customWidth="1"/>
    <col min="5356" max="5356" width="21.625" customWidth="1"/>
    <col min="5357" max="5357" width="12.125" customWidth="1"/>
    <col min="5358" max="5358" width="13.375" customWidth="1"/>
    <col min="5359" max="5359" width="9.125" customWidth="1"/>
    <col min="5360" max="5360" width="9.25" customWidth="1"/>
    <col min="5361" max="5361" width="11.25" customWidth="1"/>
    <col min="5362" max="5362" width="9.5" customWidth="1"/>
    <col min="5610" max="5610" width="11" customWidth="1"/>
    <col min="5611" max="5611" width="21" customWidth="1"/>
    <col min="5612" max="5612" width="21.625" customWidth="1"/>
    <col min="5613" max="5613" width="12.125" customWidth="1"/>
    <col min="5614" max="5614" width="13.375" customWidth="1"/>
    <col min="5615" max="5615" width="9.125" customWidth="1"/>
    <col min="5616" max="5616" width="9.25" customWidth="1"/>
    <col min="5617" max="5617" width="11.25" customWidth="1"/>
    <col min="5618" max="5618" width="9.5" customWidth="1"/>
    <col min="5866" max="5866" width="11" customWidth="1"/>
    <col min="5867" max="5867" width="21" customWidth="1"/>
    <col min="5868" max="5868" width="21.625" customWidth="1"/>
    <col min="5869" max="5869" width="12.125" customWidth="1"/>
    <col min="5870" max="5870" width="13.375" customWidth="1"/>
    <col min="5871" max="5871" width="9.125" customWidth="1"/>
    <col min="5872" max="5872" width="9.25" customWidth="1"/>
    <col min="5873" max="5873" width="11.25" customWidth="1"/>
    <col min="5874" max="5874" width="9.5" customWidth="1"/>
    <col min="6122" max="6122" width="11" customWidth="1"/>
    <col min="6123" max="6123" width="21" customWidth="1"/>
    <col min="6124" max="6124" width="21.625" customWidth="1"/>
    <col min="6125" max="6125" width="12.125" customWidth="1"/>
    <col min="6126" max="6126" width="13.375" customWidth="1"/>
    <col min="6127" max="6127" width="9.125" customWidth="1"/>
    <col min="6128" max="6128" width="9.25" customWidth="1"/>
    <col min="6129" max="6129" width="11.25" customWidth="1"/>
    <col min="6130" max="6130" width="9.5" customWidth="1"/>
    <col min="6378" max="6378" width="11" customWidth="1"/>
    <col min="6379" max="6379" width="21" customWidth="1"/>
    <col min="6380" max="6380" width="21.625" customWidth="1"/>
    <col min="6381" max="6381" width="12.125" customWidth="1"/>
    <col min="6382" max="6382" width="13.375" customWidth="1"/>
    <col min="6383" max="6383" width="9.125" customWidth="1"/>
    <col min="6384" max="6384" width="9.25" customWidth="1"/>
    <col min="6385" max="6385" width="11.25" customWidth="1"/>
    <col min="6386" max="6386" width="9.5" customWidth="1"/>
    <col min="6634" max="6634" width="11" customWidth="1"/>
    <col min="6635" max="6635" width="21" customWidth="1"/>
    <col min="6636" max="6636" width="21.625" customWidth="1"/>
    <col min="6637" max="6637" width="12.125" customWidth="1"/>
    <col min="6638" max="6638" width="13.375" customWidth="1"/>
    <col min="6639" max="6639" width="9.125" customWidth="1"/>
    <col min="6640" max="6640" width="9.25" customWidth="1"/>
    <col min="6641" max="6641" width="11.25" customWidth="1"/>
    <col min="6642" max="6642" width="9.5" customWidth="1"/>
    <col min="6890" max="6890" width="11" customWidth="1"/>
    <col min="6891" max="6891" width="21" customWidth="1"/>
    <col min="6892" max="6892" width="21.625" customWidth="1"/>
    <col min="6893" max="6893" width="12.125" customWidth="1"/>
    <col min="6894" max="6894" width="13.375" customWidth="1"/>
    <col min="6895" max="6895" width="9.125" customWidth="1"/>
    <col min="6896" max="6896" width="9.25" customWidth="1"/>
    <col min="6897" max="6897" width="11.25" customWidth="1"/>
    <col min="6898" max="6898" width="9.5" customWidth="1"/>
    <col min="7146" max="7146" width="11" customWidth="1"/>
    <col min="7147" max="7147" width="21" customWidth="1"/>
    <col min="7148" max="7148" width="21.625" customWidth="1"/>
    <col min="7149" max="7149" width="12.125" customWidth="1"/>
    <col min="7150" max="7150" width="13.375" customWidth="1"/>
    <col min="7151" max="7151" width="9.125" customWidth="1"/>
    <col min="7152" max="7152" width="9.25" customWidth="1"/>
    <col min="7153" max="7153" width="11.25" customWidth="1"/>
    <col min="7154" max="7154" width="9.5" customWidth="1"/>
    <col min="7402" max="7402" width="11" customWidth="1"/>
    <col min="7403" max="7403" width="21" customWidth="1"/>
    <col min="7404" max="7404" width="21.625" customWidth="1"/>
    <col min="7405" max="7405" width="12.125" customWidth="1"/>
    <col min="7406" max="7406" width="13.375" customWidth="1"/>
    <col min="7407" max="7407" width="9.125" customWidth="1"/>
    <col min="7408" max="7408" width="9.25" customWidth="1"/>
    <col min="7409" max="7409" width="11.25" customWidth="1"/>
    <col min="7410" max="7410" width="9.5" customWidth="1"/>
    <col min="7658" max="7658" width="11" customWidth="1"/>
    <col min="7659" max="7659" width="21" customWidth="1"/>
    <col min="7660" max="7660" width="21.625" customWidth="1"/>
    <col min="7661" max="7661" width="12.125" customWidth="1"/>
    <col min="7662" max="7662" width="13.375" customWidth="1"/>
    <col min="7663" max="7663" width="9.125" customWidth="1"/>
    <col min="7664" max="7664" width="9.25" customWidth="1"/>
    <col min="7665" max="7665" width="11.25" customWidth="1"/>
    <col min="7666" max="7666" width="9.5" customWidth="1"/>
    <col min="7914" max="7914" width="11" customWidth="1"/>
    <col min="7915" max="7915" width="21" customWidth="1"/>
    <col min="7916" max="7916" width="21.625" customWidth="1"/>
    <col min="7917" max="7917" width="12.125" customWidth="1"/>
    <col min="7918" max="7918" width="13.375" customWidth="1"/>
    <col min="7919" max="7919" width="9.125" customWidth="1"/>
    <col min="7920" max="7920" width="9.25" customWidth="1"/>
    <col min="7921" max="7921" width="11.25" customWidth="1"/>
    <col min="7922" max="7922" width="9.5" customWidth="1"/>
    <col min="8170" max="8170" width="11" customWidth="1"/>
    <col min="8171" max="8171" width="21" customWidth="1"/>
    <col min="8172" max="8172" width="21.625" customWidth="1"/>
    <col min="8173" max="8173" width="12.125" customWidth="1"/>
    <col min="8174" max="8174" width="13.375" customWidth="1"/>
    <col min="8175" max="8175" width="9.125" customWidth="1"/>
    <col min="8176" max="8176" width="9.25" customWidth="1"/>
    <col min="8177" max="8177" width="11.25" customWidth="1"/>
    <col min="8178" max="8178" width="9.5" customWidth="1"/>
    <col min="8426" max="8426" width="11" customWidth="1"/>
    <col min="8427" max="8427" width="21" customWidth="1"/>
    <col min="8428" max="8428" width="21.625" customWidth="1"/>
    <col min="8429" max="8429" width="12.125" customWidth="1"/>
    <col min="8430" max="8430" width="13.375" customWidth="1"/>
    <col min="8431" max="8431" width="9.125" customWidth="1"/>
    <col min="8432" max="8432" width="9.25" customWidth="1"/>
    <col min="8433" max="8433" width="11.25" customWidth="1"/>
    <col min="8434" max="8434" width="9.5" customWidth="1"/>
    <col min="8682" max="8682" width="11" customWidth="1"/>
    <col min="8683" max="8683" width="21" customWidth="1"/>
    <col min="8684" max="8684" width="21.625" customWidth="1"/>
    <col min="8685" max="8685" width="12.125" customWidth="1"/>
    <col min="8686" max="8686" width="13.375" customWidth="1"/>
    <col min="8687" max="8687" width="9.125" customWidth="1"/>
    <col min="8688" max="8688" width="9.25" customWidth="1"/>
    <col min="8689" max="8689" width="11.25" customWidth="1"/>
    <col min="8690" max="8690" width="9.5" customWidth="1"/>
    <col min="8938" max="8938" width="11" customWidth="1"/>
    <col min="8939" max="8939" width="21" customWidth="1"/>
    <col min="8940" max="8940" width="21.625" customWidth="1"/>
    <col min="8941" max="8941" width="12.125" customWidth="1"/>
    <col min="8942" max="8942" width="13.375" customWidth="1"/>
    <col min="8943" max="8943" width="9.125" customWidth="1"/>
    <col min="8944" max="8944" width="9.25" customWidth="1"/>
    <col min="8945" max="8945" width="11.25" customWidth="1"/>
    <col min="8946" max="8946" width="9.5" customWidth="1"/>
    <col min="9194" max="9194" width="11" customWidth="1"/>
    <col min="9195" max="9195" width="21" customWidth="1"/>
    <col min="9196" max="9196" width="21.625" customWidth="1"/>
    <col min="9197" max="9197" width="12.125" customWidth="1"/>
    <col min="9198" max="9198" width="13.375" customWidth="1"/>
    <col min="9199" max="9199" width="9.125" customWidth="1"/>
    <col min="9200" max="9200" width="9.25" customWidth="1"/>
    <col min="9201" max="9201" width="11.25" customWidth="1"/>
    <col min="9202" max="9202" width="9.5" customWidth="1"/>
    <col min="9450" max="9450" width="11" customWidth="1"/>
    <col min="9451" max="9451" width="21" customWidth="1"/>
    <col min="9452" max="9452" width="21.625" customWidth="1"/>
    <col min="9453" max="9453" width="12.125" customWidth="1"/>
    <col min="9454" max="9454" width="13.375" customWidth="1"/>
    <col min="9455" max="9455" width="9.125" customWidth="1"/>
    <col min="9456" max="9456" width="9.25" customWidth="1"/>
    <col min="9457" max="9457" width="11.25" customWidth="1"/>
    <col min="9458" max="9458" width="9.5" customWidth="1"/>
    <col min="9706" max="9706" width="11" customWidth="1"/>
    <col min="9707" max="9707" width="21" customWidth="1"/>
    <col min="9708" max="9708" width="21.625" customWidth="1"/>
    <col min="9709" max="9709" width="12.125" customWidth="1"/>
    <col min="9710" max="9710" width="13.375" customWidth="1"/>
    <col min="9711" max="9711" width="9.125" customWidth="1"/>
    <col min="9712" max="9712" width="9.25" customWidth="1"/>
    <col min="9713" max="9713" width="11.25" customWidth="1"/>
    <col min="9714" max="9714" width="9.5" customWidth="1"/>
    <col min="9962" max="9962" width="11" customWidth="1"/>
    <col min="9963" max="9963" width="21" customWidth="1"/>
    <col min="9964" max="9964" width="21.625" customWidth="1"/>
    <col min="9965" max="9965" width="12.125" customWidth="1"/>
    <col min="9966" max="9966" width="13.375" customWidth="1"/>
    <col min="9967" max="9967" width="9.125" customWidth="1"/>
    <col min="9968" max="9968" width="9.25" customWidth="1"/>
    <col min="9969" max="9969" width="11.25" customWidth="1"/>
    <col min="9970" max="9970" width="9.5" customWidth="1"/>
    <col min="10218" max="10218" width="11" customWidth="1"/>
    <col min="10219" max="10219" width="21" customWidth="1"/>
    <col min="10220" max="10220" width="21.625" customWidth="1"/>
    <col min="10221" max="10221" width="12.125" customWidth="1"/>
    <col min="10222" max="10222" width="13.375" customWidth="1"/>
    <col min="10223" max="10223" width="9.125" customWidth="1"/>
    <col min="10224" max="10224" width="9.25" customWidth="1"/>
    <col min="10225" max="10225" width="11.25" customWidth="1"/>
    <col min="10226" max="10226" width="9.5" customWidth="1"/>
    <col min="10474" max="10474" width="11" customWidth="1"/>
    <col min="10475" max="10475" width="21" customWidth="1"/>
    <col min="10476" max="10476" width="21.625" customWidth="1"/>
    <col min="10477" max="10477" width="12.125" customWidth="1"/>
    <col min="10478" max="10478" width="13.375" customWidth="1"/>
    <col min="10479" max="10479" width="9.125" customWidth="1"/>
    <col min="10480" max="10480" width="9.25" customWidth="1"/>
    <col min="10481" max="10481" width="11.25" customWidth="1"/>
    <col min="10482" max="10482" width="9.5" customWidth="1"/>
    <col min="10730" max="10730" width="11" customWidth="1"/>
    <col min="10731" max="10731" width="21" customWidth="1"/>
    <col min="10732" max="10732" width="21.625" customWidth="1"/>
    <col min="10733" max="10733" width="12.125" customWidth="1"/>
    <col min="10734" max="10734" width="13.375" customWidth="1"/>
    <col min="10735" max="10735" width="9.125" customWidth="1"/>
    <col min="10736" max="10736" width="9.25" customWidth="1"/>
    <col min="10737" max="10737" width="11.25" customWidth="1"/>
    <col min="10738" max="10738" width="9.5" customWidth="1"/>
    <col min="10986" max="10986" width="11" customWidth="1"/>
    <col min="10987" max="10987" width="21" customWidth="1"/>
    <col min="10988" max="10988" width="21.625" customWidth="1"/>
    <col min="10989" max="10989" width="12.125" customWidth="1"/>
    <col min="10990" max="10990" width="13.375" customWidth="1"/>
    <col min="10991" max="10991" width="9.125" customWidth="1"/>
    <col min="10992" max="10992" width="9.25" customWidth="1"/>
    <col min="10993" max="10993" width="11.25" customWidth="1"/>
    <col min="10994" max="10994" width="9.5" customWidth="1"/>
    <col min="11242" max="11242" width="11" customWidth="1"/>
    <col min="11243" max="11243" width="21" customWidth="1"/>
    <col min="11244" max="11244" width="21.625" customWidth="1"/>
    <col min="11245" max="11245" width="12.125" customWidth="1"/>
    <col min="11246" max="11246" width="13.375" customWidth="1"/>
    <col min="11247" max="11247" width="9.125" customWidth="1"/>
    <col min="11248" max="11248" width="9.25" customWidth="1"/>
    <col min="11249" max="11249" width="11.25" customWidth="1"/>
    <col min="11250" max="11250" width="9.5" customWidth="1"/>
    <col min="11498" max="11498" width="11" customWidth="1"/>
    <col min="11499" max="11499" width="21" customWidth="1"/>
    <col min="11500" max="11500" width="21.625" customWidth="1"/>
    <col min="11501" max="11501" width="12.125" customWidth="1"/>
    <col min="11502" max="11502" width="13.375" customWidth="1"/>
    <col min="11503" max="11503" width="9.125" customWidth="1"/>
    <col min="11504" max="11504" width="9.25" customWidth="1"/>
    <col min="11505" max="11505" width="11.25" customWidth="1"/>
    <col min="11506" max="11506" width="9.5" customWidth="1"/>
    <col min="11754" max="11754" width="11" customWidth="1"/>
    <col min="11755" max="11755" width="21" customWidth="1"/>
    <col min="11756" max="11756" width="21.625" customWidth="1"/>
    <col min="11757" max="11757" width="12.125" customWidth="1"/>
    <col min="11758" max="11758" width="13.375" customWidth="1"/>
    <col min="11759" max="11759" width="9.125" customWidth="1"/>
    <col min="11760" max="11760" width="9.25" customWidth="1"/>
    <col min="11761" max="11761" width="11.25" customWidth="1"/>
    <col min="11762" max="11762" width="9.5" customWidth="1"/>
    <col min="12010" max="12010" width="11" customWidth="1"/>
    <col min="12011" max="12011" width="21" customWidth="1"/>
    <col min="12012" max="12012" width="21.625" customWidth="1"/>
    <col min="12013" max="12013" width="12.125" customWidth="1"/>
    <col min="12014" max="12014" width="13.375" customWidth="1"/>
    <col min="12015" max="12015" width="9.125" customWidth="1"/>
    <col min="12016" max="12016" width="9.25" customWidth="1"/>
    <col min="12017" max="12017" width="11.25" customWidth="1"/>
    <col min="12018" max="12018" width="9.5" customWidth="1"/>
    <col min="12266" max="12266" width="11" customWidth="1"/>
    <col min="12267" max="12267" width="21" customWidth="1"/>
    <col min="12268" max="12268" width="21.625" customWidth="1"/>
    <col min="12269" max="12269" width="12.125" customWidth="1"/>
    <col min="12270" max="12270" width="13.375" customWidth="1"/>
    <col min="12271" max="12271" width="9.125" customWidth="1"/>
    <col min="12272" max="12272" width="9.25" customWidth="1"/>
    <col min="12273" max="12273" width="11.25" customWidth="1"/>
    <col min="12274" max="12274" width="9.5" customWidth="1"/>
    <col min="12522" max="12522" width="11" customWidth="1"/>
    <col min="12523" max="12523" width="21" customWidth="1"/>
    <col min="12524" max="12524" width="21.625" customWidth="1"/>
    <col min="12525" max="12525" width="12.125" customWidth="1"/>
    <col min="12526" max="12526" width="13.375" customWidth="1"/>
    <col min="12527" max="12527" width="9.125" customWidth="1"/>
    <col min="12528" max="12528" width="9.25" customWidth="1"/>
    <col min="12529" max="12529" width="11.25" customWidth="1"/>
    <col min="12530" max="12530" width="9.5" customWidth="1"/>
    <col min="12778" max="12778" width="11" customWidth="1"/>
    <col min="12779" max="12779" width="21" customWidth="1"/>
    <col min="12780" max="12780" width="21.625" customWidth="1"/>
    <col min="12781" max="12781" width="12.125" customWidth="1"/>
    <col min="12782" max="12782" width="13.375" customWidth="1"/>
    <col min="12783" max="12783" width="9.125" customWidth="1"/>
    <col min="12784" max="12784" width="9.25" customWidth="1"/>
    <col min="12785" max="12785" width="11.25" customWidth="1"/>
    <col min="12786" max="12786" width="9.5" customWidth="1"/>
    <col min="13034" max="13034" width="11" customWidth="1"/>
    <col min="13035" max="13035" width="21" customWidth="1"/>
    <col min="13036" max="13036" width="21.625" customWidth="1"/>
    <col min="13037" max="13037" width="12.125" customWidth="1"/>
    <col min="13038" max="13038" width="13.375" customWidth="1"/>
    <col min="13039" max="13039" width="9.125" customWidth="1"/>
    <col min="13040" max="13040" width="9.25" customWidth="1"/>
    <col min="13041" max="13041" width="11.25" customWidth="1"/>
    <col min="13042" max="13042" width="9.5" customWidth="1"/>
    <col min="13290" max="13290" width="11" customWidth="1"/>
    <col min="13291" max="13291" width="21" customWidth="1"/>
    <col min="13292" max="13292" width="21.625" customWidth="1"/>
    <col min="13293" max="13293" width="12.125" customWidth="1"/>
    <col min="13294" max="13294" width="13.375" customWidth="1"/>
    <col min="13295" max="13295" width="9.125" customWidth="1"/>
    <col min="13296" max="13296" width="9.25" customWidth="1"/>
    <col min="13297" max="13297" width="11.25" customWidth="1"/>
    <col min="13298" max="13298" width="9.5" customWidth="1"/>
    <col min="13546" max="13546" width="11" customWidth="1"/>
    <col min="13547" max="13547" width="21" customWidth="1"/>
    <col min="13548" max="13548" width="21.625" customWidth="1"/>
    <col min="13549" max="13549" width="12.125" customWidth="1"/>
    <col min="13550" max="13550" width="13.375" customWidth="1"/>
    <col min="13551" max="13551" width="9.125" customWidth="1"/>
    <col min="13552" max="13552" width="9.25" customWidth="1"/>
    <col min="13553" max="13553" width="11.25" customWidth="1"/>
    <col min="13554" max="13554" width="9.5" customWidth="1"/>
    <col min="13802" max="13802" width="11" customWidth="1"/>
    <col min="13803" max="13803" width="21" customWidth="1"/>
    <col min="13804" max="13804" width="21.625" customWidth="1"/>
    <col min="13805" max="13805" width="12.125" customWidth="1"/>
    <col min="13806" max="13806" width="13.375" customWidth="1"/>
    <col min="13807" max="13807" width="9.125" customWidth="1"/>
    <col min="13808" max="13808" width="9.25" customWidth="1"/>
    <col min="13809" max="13809" width="11.25" customWidth="1"/>
    <col min="13810" max="13810" width="9.5" customWidth="1"/>
    <col min="14058" max="14058" width="11" customWidth="1"/>
    <col min="14059" max="14059" width="21" customWidth="1"/>
    <col min="14060" max="14060" width="21.625" customWidth="1"/>
    <col min="14061" max="14061" width="12.125" customWidth="1"/>
    <col min="14062" max="14062" width="13.375" customWidth="1"/>
    <col min="14063" max="14063" width="9.125" customWidth="1"/>
    <col min="14064" max="14064" width="9.25" customWidth="1"/>
    <col min="14065" max="14065" width="11.25" customWidth="1"/>
    <col min="14066" max="14066" width="9.5" customWidth="1"/>
    <col min="14314" max="14314" width="11" customWidth="1"/>
    <col min="14315" max="14315" width="21" customWidth="1"/>
    <col min="14316" max="14316" width="21.625" customWidth="1"/>
    <col min="14317" max="14317" width="12.125" customWidth="1"/>
    <col min="14318" max="14318" width="13.375" customWidth="1"/>
    <col min="14319" max="14319" width="9.125" customWidth="1"/>
    <col min="14320" max="14320" width="9.25" customWidth="1"/>
    <col min="14321" max="14321" width="11.25" customWidth="1"/>
    <col min="14322" max="14322" width="9.5" customWidth="1"/>
    <col min="14570" max="14570" width="11" customWidth="1"/>
    <col min="14571" max="14571" width="21" customWidth="1"/>
    <col min="14572" max="14572" width="21.625" customWidth="1"/>
    <col min="14573" max="14573" width="12.125" customWidth="1"/>
    <col min="14574" max="14574" width="13.375" customWidth="1"/>
    <col min="14575" max="14575" width="9.125" customWidth="1"/>
    <col min="14576" max="14576" width="9.25" customWidth="1"/>
    <col min="14577" max="14577" width="11.25" customWidth="1"/>
    <col min="14578" max="14578" width="9.5" customWidth="1"/>
    <col min="14826" max="14826" width="11" customWidth="1"/>
    <col min="14827" max="14827" width="21" customWidth="1"/>
    <col min="14828" max="14828" width="21.625" customWidth="1"/>
    <col min="14829" max="14829" width="12.125" customWidth="1"/>
    <col min="14830" max="14830" width="13.375" customWidth="1"/>
    <col min="14831" max="14831" width="9.125" customWidth="1"/>
    <col min="14832" max="14832" width="9.25" customWidth="1"/>
    <col min="14833" max="14833" width="11.25" customWidth="1"/>
    <col min="14834" max="14834" width="9.5" customWidth="1"/>
    <col min="15082" max="15082" width="11" customWidth="1"/>
    <col min="15083" max="15083" width="21" customWidth="1"/>
    <col min="15084" max="15084" width="21.625" customWidth="1"/>
    <col min="15085" max="15085" width="12.125" customWidth="1"/>
    <col min="15086" max="15086" width="13.375" customWidth="1"/>
    <col min="15087" max="15087" width="9.125" customWidth="1"/>
    <col min="15088" max="15088" width="9.25" customWidth="1"/>
    <col min="15089" max="15089" width="11.25" customWidth="1"/>
    <col min="15090" max="15090" width="9.5" customWidth="1"/>
    <col min="15338" max="15338" width="11" customWidth="1"/>
    <col min="15339" max="15339" width="21" customWidth="1"/>
    <col min="15340" max="15340" width="21.625" customWidth="1"/>
    <col min="15341" max="15341" width="12.125" customWidth="1"/>
    <col min="15342" max="15342" width="13.375" customWidth="1"/>
    <col min="15343" max="15343" width="9.125" customWidth="1"/>
    <col min="15344" max="15344" width="9.25" customWidth="1"/>
    <col min="15345" max="15345" width="11.25" customWidth="1"/>
    <col min="15346" max="15346" width="9.5" customWidth="1"/>
    <col min="15594" max="15594" width="11" customWidth="1"/>
    <col min="15595" max="15595" width="21" customWidth="1"/>
    <col min="15596" max="15596" width="21.625" customWidth="1"/>
    <col min="15597" max="15597" width="12.125" customWidth="1"/>
    <col min="15598" max="15598" width="13.375" customWidth="1"/>
    <col min="15599" max="15599" width="9.125" customWidth="1"/>
    <col min="15600" max="15600" width="9.25" customWidth="1"/>
    <col min="15601" max="15601" width="11.25" customWidth="1"/>
    <col min="15602" max="15602" width="9.5" customWidth="1"/>
    <col min="15850" max="15850" width="11" customWidth="1"/>
    <col min="15851" max="15851" width="21" customWidth="1"/>
    <col min="15852" max="15852" width="21.625" customWidth="1"/>
    <col min="15853" max="15853" width="12.125" customWidth="1"/>
    <col min="15854" max="15854" width="13.375" customWidth="1"/>
    <col min="15855" max="15855" width="9.125" customWidth="1"/>
    <col min="15856" max="15856" width="9.25" customWidth="1"/>
    <col min="15857" max="15857" width="11.25" customWidth="1"/>
    <col min="15858" max="15858" width="9.5" customWidth="1"/>
    <col min="16106" max="16106" width="11" customWidth="1"/>
    <col min="16107" max="16107" width="21" customWidth="1"/>
    <col min="16108" max="16108" width="21.625" customWidth="1"/>
    <col min="16109" max="16109" width="12.125" customWidth="1"/>
    <col min="16110" max="16110" width="13.375" customWidth="1"/>
    <col min="16111" max="16111" width="9.125" customWidth="1"/>
    <col min="16112" max="16112" width="9.25" customWidth="1"/>
    <col min="16113" max="16113" width="11.25" customWidth="1"/>
    <col min="16114" max="16114" width="9.5" customWidth="1"/>
  </cols>
  <sheetData>
    <row r="1" spans="1:10">
      <c r="A1" s="40" t="s">
        <v>12</v>
      </c>
      <c r="B1" s="40"/>
      <c r="C1" s="40"/>
      <c r="D1" s="40"/>
      <c r="E1" s="40"/>
      <c r="F1" s="40"/>
      <c r="G1" s="41"/>
      <c r="H1" s="42" t="s">
        <v>13</v>
      </c>
      <c r="I1" s="43"/>
      <c r="J1" s="3"/>
    </row>
    <row r="2" spans="1:10">
      <c r="A2" s="40"/>
      <c r="B2" s="40"/>
      <c r="C2" s="40"/>
      <c r="D2" s="40"/>
      <c r="E2" s="40"/>
      <c r="F2" s="40"/>
      <c r="G2" s="41"/>
      <c r="H2" s="44"/>
      <c r="I2" s="45"/>
      <c r="J2" s="3"/>
    </row>
    <row r="3" spans="1:10">
      <c r="A3" s="40"/>
      <c r="B3" s="40"/>
      <c r="C3" s="40"/>
      <c r="D3" s="40"/>
      <c r="E3" s="40"/>
      <c r="F3" s="40"/>
      <c r="G3" s="41"/>
      <c r="H3" s="44"/>
      <c r="I3" s="45"/>
      <c r="J3" s="3"/>
    </row>
    <row r="4" spans="1:10">
      <c r="A4" s="48" t="s">
        <v>37</v>
      </c>
      <c r="B4" s="48"/>
      <c r="C4" s="48"/>
      <c r="D4" s="48"/>
      <c r="E4" s="48"/>
      <c r="F4" s="48"/>
      <c r="G4" s="49"/>
      <c r="H4" s="46"/>
      <c r="I4" s="47"/>
      <c r="J4" s="3"/>
    </row>
    <row r="5" spans="1:10" ht="20.25">
      <c r="A5" s="5"/>
      <c r="B5" s="4"/>
      <c r="C5" s="6"/>
      <c r="D5" s="6"/>
      <c r="E5" s="4"/>
      <c r="F5" s="7"/>
      <c r="G5" s="7"/>
      <c r="H5" s="4"/>
      <c r="I5" s="4"/>
      <c r="J5" s="3"/>
    </row>
    <row r="6" spans="1:10">
      <c r="A6" s="5" t="s">
        <v>34</v>
      </c>
      <c r="B6" s="4"/>
      <c r="C6" s="4"/>
      <c r="D6" s="4"/>
      <c r="E6" s="4" t="s">
        <v>36</v>
      </c>
      <c r="F6" s="7"/>
      <c r="G6" s="7"/>
      <c r="H6" s="4"/>
      <c r="I6" s="4"/>
      <c r="J6" s="3"/>
    </row>
    <row r="7" spans="1:10">
      <c r="A7" s="5" t="s">
        <v>35</v>
      </c>
      <c r="B7" s="4"/>
      <c r="C7" s="4"/>
      <c r="D7" s="4"/>
      <c r="E7" s="4"/>
      <c r="F7" s="7"/>
      <c r="G7" s="7"/>
      <c r="H7" s="4"/>
      <c r="I7" s="4"/>
      <c r="J7" s="3"/>
    </row>
    <row r="8" spans="1:10">
      <c r="A8" s="5" t="s">
        <v>14</v>
      </c>
      <c r="B8" s="4"/>
      <c r="C8" s="4"/>
      <c r="D8" s="4"/>
      <c r="E8" s="4"/>
      <c r="F8" s="7"/>
      <c r="G8" s="7"/>
      <c r="H8" s="4"/>
      <c r="I8" s="4"/>
      <c r="J8" s="3"/>
    </row>
    <row r="9" spans="1:10">
      <c r="A9" s="5" t="s">
        <v>15</v>
      </c>
      <c r="B9" s="4"/>
      <c r="C9" s="4"/>
      <c r="D9" s="4"/>
      <c r="E9" s="4"/>
      <c r="F9" s="7"/>
      <c r="G9" s="7"/>
      <c r="H9" s="4"/>
      <c r="I9" s="4"/>
      <c r="J9" s="3"/>
    </row>
    <row r="10" spans="1:10">
      <c r="A10" s="5"/>
      <c r="B10" s="4"/>
      <c r="C10" s="4"/>
      <c r="D10" s="4"/>
      <c r="E10" s="4"/>
      <c r="F10" s="7"/>
      <c r="G10" s="7"/>
      <c r="H10" s="4"/>
      <c r="I10" s="4"/>
      <c r="J10" s="3"/>
    </row>
    <row r="11" spans="1:10" ht="28.5" customHeight="1">
      <c r="A11" s="50" t="s">
        <v>16</v>
      </c>
      <c r="B11" s="52" t="s">
        <v>0</v>
      </c>
      <c r="C11" s="53"/>
      <c r="D11" s="54"/>
      <c r="E11" s="55" t="s">
        <v>17</v>
      </c>
      <c r="F11" s="55"/>
      <c r="G11" s="55"/>
      <c r="H11" s="55"/>
      <c r="I11" s="35" t="s">
        <v>3</v>
      </c>
      <c r="J11" s="8"/>
    </row>
    <row r="12" spans="1:10" ht="42.75" customHeight="1">
      <c r="A12" s="51"/>
      <c r="B12" s="35" t="s">
        <v>18</v>
      </c>
      <c r="C12" s="35" t="s">
        <v>4</v>
      </c>
      <c r="D12" s="35" t="s">
        <v>19</v>
      </c>
      <c r="E12" s="35" t="s">
        <v>1</v>
      </c>
      <c r="F12" s="9" t="s">
        <v>20</v>
      </c>
      <c r="G12" s="9" t="s">
        <v>2</v>
      </c>
      <c r="H12" s="10" t="s">
        <v>21</v>
      </c>
      <c r="I12" s="35"/>
      <c r="J12" s="8"/>
    </row>
    <row r="13" spans="1:10" ht="14.25" customHeight="1">
      <c r="A13" s="11" t="s">
        <v>22</v>
      </c>
      <c r="B13" s="12">
        <v>2</v>
      </c>
      <c r="C13" s="12">
        <v>3</v>
      </c>
      <c r="D13" s="12">
        <v>4</v>
      </c>
      <c r="E13" s="12">
        <v>5</v>
      </c>
      <c r="F13" s="13" t="s">
        <v>23</v>
      </c>
      <c r="G13" s="13" t="s">
        <v>24</v>
      </c>
      <c r="H13" s="12">
        <v>8</v>
      </c>
      <c r="I13" s="12">
        <v>9</v>
      </c>
      <c r="J13" s="14"/>
    </row>
    <row r="14" spans="1:10" ht="22.5" customHeight="1">
      <c r="A14" s="36">
        <v>43102</v>
      </c>
      <c r="B14" s="22" t="s">
        <v>10</v>
      </c>
      <c r="C14" s="2" t="str">
        <f>VLOOKUP(B14,[1]Vine!$A$5:$F$178,3,0)</f>
        <v>Phan Thiết - Bình Thuận</v>
      </c>
      <c r="D14" s="2">
        <f>VLOOKUP(B14,[1]Vine!$A$5:$F$178,2,0)</f>
        <v>260178873</v>
      </c>
      <c r="E14" s="16" t="s">
        <v>5</v>
      </c>
      <c r="F14" s="16">
        <v>11145</v>
      </c>
      <c r="G14" s="17">
        <v>15500</v>
      </c>
      <c r="H14" s="18">
        <f t="shared" ref="H14:H27" si="0">F14*G14</f>
        <v>172747500</v>
      </c>
      <c r="I14" s="19"/>
      <c r="J14" s="20"/>
    </row>
    <row r="15" spans="1:10" ht="22.5" customHeight="1">
      <c r="A15" s="36">
        <v>43102</v>
      </c>
      <c r="B15" s="22" t="s">
        <v>11</v>
      </c>
      <c r="C15" s="2" t="str">
        <f>VLOOKUP(B15,[1]Vine!$A$5:$F$178,3,0)</f>
        <v>Phan Thiết - Bình Thuận</v>
      </c>
      <c r="D15" s="2">
        <f>VLOOKUP(B15,[1]Vine!$A$5:$F$178,2,0)</f>
        <v>260850613</v>
      </c>
      <c r="E15" s="16" t="s">
        <v>5</v>
      </c>
      <c r="F15" s="16">
        <v>11345</v>
      </c>
      <c r="G15" s="17">
        <v>15500</v>
      </c>
      <c r="H15" s="18">
        <f t="shared" si="0"/>
        <v>175847500</v>
      </c>
      <c r="I15" s="21"/>
      <c r="J15" s="20"/>
    </row>
    <row r="16" spans="1:10" ht="22.5" customHeight="1">
      <c r="A16" s="36">
        <v>43102</v>
      </c>
      <c r="B16" s="22" t="s">
        <v>33</v>
      </c>
      <c r="C16" s="2" t="str">
        <f>VLOOKUP(B16,[1]Vine!$A$5:$F$178,3,0)</f>
        <v>Phan Thiết - Bình Thuận</v>
      </c>
      <c r="D16" s="2">
        <f>VLOOKUP(B16,[1]Vine!$A$5:$F$178,2,0)</f>
        <v>280853616</v>
      </c>
      <c r="E16" s="16" t="s">
        <v>5</v>
      </c>
      <c r="F16" s="16">
        <v>11460</v>
      </c>
      <c r="G16" s="17">
        <v>15500</v>
      </c>
      <c r="H16" s="18">
        <f t="shared" si="0"/>
        <v>177630000</v>
      </c>
      <c r="I16" s="21"/>
      <c r="J16" s="20"/>
    </row>
    <row r="17" spans="1:10" ht="22.5" customHeight="1">
      <c r="A17" s="36">
        <v>43109</v>
      </c>
      <c r="B17" s="22" t="s">
        <v>8</v>
      </c>
      <c r="C17" s="2" t="str">
        <f>VLOOKUP(B17,[1]Vine!$A$5:$F$178,3,0)</f>
        <v>Hàm Tân - Bình Thuận</v>
      </c>
      <c r="D17" s="2">
        <f>VLOOKUP(B17,[1]Vine!$A$5:$F$178,2,0)</f>
        <v>260690910</v>
      </c>
      <c r="E17" s="16" t="s">
        <v>5</v>
      </c>
      <c r="F17" s="16">
        <v>11540</v>
      </c>
      <c r="G17" s="17">
        <v>15500</v>
      </c>
      <c r="H17" s="18">
        <f t="shared" si="0"/>
        <v>178870000</v>
      </c>
      <c r="I17" s="21"/>
      <c r="J17" s="20"/>
    </row>
    <row r="18" spans="1:10" ht="22.5" customHeight="1">
      <c r="A18" s="36">
        <v>43109</v>
      </c>
      <c r="B18" s="22" t="s">
        <v>11</v>
      </c>
      <c r="C18" s="2" t="str">
        <f>VLOOKUP(B18,[1]Vine!$A$5:$F$178,3,0)</f>
        <v>Phan Thiết - Bình Thuận</v>
      </c>
      <c r="D18" s="2">
        <f>VLOOKUP(B18,[1]Vine!$A$5:$F$178,2,0)</f>
        <v>260850613</v>
      </c>
      <c r="E18" s="16" t="s">
        <v>5</v>
      </c>
      <c r="F18" s="16">
        <v>11650</v>
      </c>
      <c r="G18" s="17">
        <v>15500</v>
      </c>
      <c r="H18" s="18">
        <f t="shared" si="0"/>
        <v>180575000</v>
      </c>
      <c r="I18" s="21"/>
      <c r="J18" s="20"/>
    </row>
    <row r="19" spans="1:10" ht="22.5" customHeight="1">
      <c r="A19" s="36">
        <v>43109</v>
      </c>
      <c r="B19" s="22" t="s">
        <v>33</v>
      </c>
      <c r="C19" s="2" t="str">
        <f>VLOOKUP(B19,[1]Vine!$A$5:$F$178,3,0)</f>
        <v>Phan Thiết - Bình Thuận</v>
      </c>
      <c r="D19" s="2">
        <f>VLOOKUP(B19,[1]Vine!$A$5:$F$178,2,0)</f>
        <v>280853616</v>
      </c>
      <c r="E19" s="16" t="s">
        <v>5</v>
      </c>
      <c r="F19" s="16">
        <v>11750</v>
      </c>
      <c r="G19" s="17">
        <v>15500</v>
      </c>
      <c r="H19" s="18">
        <f t="shared" si="0"/>
        <v>182125000</v>
      </c>
      <c r="I19" s="21"/>
      <c r="J19" s="20"/>
    </row>
    <row r="20" spans="1:10" ht="22.5" customHeight="1">
      <c r="A20" s="36">
        <v>43109</v>
      </c>
      <c r="B20" s="22" t="s">
        <v>9</v>
      </c>
      <c r="C20" s="2" t="str">
        <f>VLOOKUP(B20,[1]Vine!$A$5:$F$178,3,0)</f>
        <v>Long Hương - Bình Thuận</v>
      </c>
      <c r="D20" s="2" t="str">
        <f>VLOOKUP(B20,[1]Vine!$A$5:$F$178,2,0)</f>
        <v>020714486</v>
      </c>
      <c r="E20" s="16" t="s">
        <v>5</v>
      </c>
      <c r="F20" s="16">
        <v>11460</v>
      </c>
      <c r="G20" s="17">
        <v>15500</v>
      </c>
      <c r="H20" s="18">
        <f t="shared" si="0"/>
        <v>177630000</v>
      </c>
      <c r="I20" s="21"/>
      <c r="J20" s="20"/>
    </row>
    <row r="21" spans="1:10" ht="22.5" customHeight="1">
      <c r="A21" s="36">
        <v>43112</v>
      </c>
      <c r="B21" s="22" t="s">
        <v>33</v>
      </c>
      <c r="C21" s="2" t="str">
        <f>VLOOKUP(B21,[1]Vine!$A$5:$F$178,3,0)</f>
        <v>Phan Thiết - Bình Thuận</v>
      </c>
      <c r="D21" s="2">
        <f>VLOOKUP(B21,[1]Vine!$A$5:$F$178,2,0)</f>
        <v>280853616</v>
      </c>
      <c r="E21" s="16" t="s">
        <v>5</v>
      </c>
      <c r="F21" s="16">
        <v>11230</v>
      </c>
      <c r="G21" s="17">
        <v>15500</v>
      </c>
      <c r="H21" s="18">
        <f t="shared" si="0"/>
        <v>174065000</v>
      </c>
      <c r="I21" s="21"/>
      <c r="J21" s="20"/>
    </row>
    <row r="22" spans="1:10" ht="22.5" customHeight="1">
      <c r="A22" s="36">
        <v>43112</v>
      </c>
      <c r="B22" s="22" t="s">
        <v>8</v>
      </c>
      <c r="C22" s="2" t="str">
        <f>VLOOKUP(B22,[1]Vine!$A$5:$F$178,3,0)</f>
        <v>Hàm Tân - Bình Thuận</v>
      </c>
      <c r="D22" s="2">
        <f>VLOOKUP(B22,[1]Vine!$A$5:$F$178,2,0)</f>
        <v>260690910</v>
      </c>
      <c r="E22" s="16" t="s">
        <v>5</v>
      </c>
      <c r="F22" s="16">
        <v>11450</v>
      </c>
      <c r="G22" s="17">
        <v>15500</v>
      </c>
      <c r="H22" s="18">
        <f t="shared" si="0"/>
        <v>177475000</v>
      </c>
      <c r="I22" s="21"/>
      <c r="J22" s="20"/>
    </row>
    <row r="23" spans="1:10" ht="22.5" customHeight="1">
      <c r="A23" s="36">
        <v>43112</v>
      </c>
      <c r="B23" s="22" t="s">
        <v>6</v>
      </c>
      <c r="C23" s="2" t="str">
        <f>VLOOKUP(B23,[1]Vine!$A$5:$F$178,3,0)</f>
        <v>Đức Linh - Bình Thuận</v>
      </c>
      <c r="D23" s="2">
        <f>VLOOKUP(B23,[1]Vine!$A$5:$F$178,2,0)</f>
        <v>260682094</v>
      </c>
      <c r="E23" s="16" t="s">
        <v>5</v>
      </c>
      <c r="F23" s="16">
        <v>11750</v>
      </c>
      <c r="G23" s="17">
        <v>15500</v>
      </c>
      <c r="H23" s="18">
        <f t="shared" si="0"/>
        <v>182125000</v>
      </c>
      <c r="I23" s="21"/>
      <c r="J23" s="20"/>
    </row>
    <row r="24" spans="1:10" ht="22.5" customHeight="1">
      <c r="A24" s="36">
        <v>43112</v>
      </c>
      <c r="B24" s="22" t="s">
        <v>10</v>
      </c>
      <c r="C24" s="2" t="str">
        <f>VLOOKUP(B24,[1]Vine!$A$5:$F$178,3,0)</f>
        <v>Phan Thiết - Bình Thuận</v>
      </c>
      <c r="D24" s="2">
        <f>VLOOKUP(B24,[1]Vine!$A$5:$F$178,2,0)</f>
        <v>260178873</v>
      </c>
      <c r="E24" s="16" t="s">
        <v>5</v>
      </c>
      <c r="F24" s="16">
        <v>11320</v>
      </c>
      <c r="G24" s="17">
        <v>15500</v>
      </c>
      <c r="H24" s="18">
        <f t="shared" si="0"/>
        <v>175460000</v>
      </c>
      <c r="I24" s="21"/>
      <c r="J24" s="20"/>
    </row>
    <row r="25" spans="1:10" ht="22.5" customHeight="1">
      <c r="A25" s="36">
        <v>43117</v>
      </c>
      <c r="B25" s="22" t="s">
        <v>33</v>
      </c>
      <c r="C25" s="2" t="str">
        <f>VLOOKUP(B25,[1]Vine!$A$5:$F$178,3,0)</f>
        <v>Phan Thiết - Bình Thuận</v>
      </c>
      <c r="D25" s="2">
        <f>VLOOKUP(B25,[1]Vine!$A$5:$F$178,2,0)</f>
        <v>280853616</v>
      </c>
      <c r="E25" s="16" t="s">
        <v>5</v>
      </c>
      <c r="F25" s="16">
        <v>11453</v>
      </c>
      <c r="G25" s="17">
        <v>15500</v>
      </c>
      <c r="H25" s="18">
        <f t="shared" si="0"/>
        <v>177521500</v>
      </c>
      <c r="I25" s="21"/>
      <c r="J25" s="20"/>
    </row>
    <row r="26" spans="1:10" ht="22.5" customHeight="1">
      <c r="A26" s="36">
        <v>43117</v>
      </c>
      <c r="B26" s="22" t="s">
        <v>9</v>
      </c>
      <c r="C26" s="2" t="str">
        <f>VLOOKUP(B26,[1]Vine!$A$5:$F$178,3,0)</f>
        <v>Long Hương - Bình Thuận</v>
      </c>
      <c r="D26" s="2" t="str">
        <f>VLOOKUP(B26,[1]Vine!$A$5:$F$178,2,0)</f>
        <v>020714486</v>
      </c>
      <c r="E26" s="16" t="s">
        <v>5</v>
      </c>
      <c r="F26" s="16">
        <v>11250</v>
      </c>
      <c r="G26" s="17">
        <v>15500</v>
      </c>
      <c r="H26" s="18">
        <f t="shared" si="0"/>
        <v>174375000</v>
      </c>
      <c r="I26" s="21"/>
      <c r="J26" s="20"/>
    </row>
    <row r="27" spans="1:10" ht="22.5" customHeight="1">
      <c r="A27" s="36">
        <v>43117</v>
      </c>
      <c r="B27" s="22" t="s">
        <v>11</v>
      </c>
      <c r="C27" s="2" t="str">
        <f>VLOOKUP(B27,[1]Vine!$A$5:$F$178,3,0)</f>
        <v>Phan Thiết - Bình Thuận</v>
      </c>
      <c r="D27" s="2">
        <f>VLOOKUP(B27,[1]Vine!$A$5:$F$178,2,0)</f>
        <v>260850613</v>
      </c>
      <c r="E27" s="16" t="s">
        <v>5</v>
      </c>
      <c r="F27" s="16">
        <v>11345</v>
      </c>
      <c r="G27" s="17">
        <v>15500</v>
      </c>
      <c r="H27" s="18">
        <f t="shared" si="0"/>
        <v>175847500</v>
      </c>
      <c r="I27" s="21"/>
      <c r="J27" s="20"/>
    </row>
    <row r="28" spans="1:10" ht="22.5" customHeight="1">
      <c r="A28" s="15"/>
      <c r="B28" s="1"/>
      <c r="C28" s="2"/>
      <c r="D28" s="2"/>
      <c r="E28" s="16"/>
      <c r="F28" s="16"/>
      <c r="G28" s="17"/>
      <c r="H28" s="18"/>
      <c r="I28" s="18"/>
      <c r="J28" s="20"/>
    </row>
    <row r="29" spans="1:10">
      <c r="A29" s="5" t="s">
        <v>25</v>
      </c>
      <c r="B29" s="4"/>
      <c r="C29" s="23">
        <f>SUM(H14:H28)</f>
        <v>2482294000</v>
      </c>
      <c r="D29" s="23"/>
      <c r="E29" s="4"/>
      <c r="F29" s="7"/>
      <c r="G29" s="7"/>
      <c r="H29" s="4"/>
      <c r="I29" s="4"/>
      <c r="J29" s="3"/>
    </row>
    <row r="30" spans="1:10">
      <c r="A30" s="5"/>
      <c r="B30" s="4"/>
      <c r="C30" s="24"/>
      <c r="D30" s="7"/>
      <c r="E30" s="4"/>
      <c r="F30" s="7"/>
      <c r="G30" s="25" t="s">
        <v>38</v>
      </c>
      <c r="H30" s="26"/>
      <c r="I30" s="26"/>
      <c r="J30" s="3"/>
    </row>
    <row r="31" spans="1:10">
      <c r="A31" s="5"/>
      <c r="B31" s="27" t="s">
        <v>26</v>
      </c>
      <c r="C31" s="4"/>
      <c r="D31" s="4"/>
      <c r="E31" s="4"/>
      <c r="F31" s="7"/>
      <c r="G31" s="28" t="s">
        <v>27</v>
      </c>
      <c r="H31" s="4"/>
      <c r="I31" s="4"/>
      <c r="J31" s="3"/>
    </row>
    <row r="32" spans="1:10">
      <c r="A32" s="5"/>
      <c r="B32" s="29" t="s">
        <v>28</v>
      </c>
      <c r="C32" s="4"/>
      <c r="D32" s="30"/>
      <c r="E32" s="4"/>
      <c r="F32" s="7"/>
      <c r="G32" s="31" t="s">
        <v>29</v>
      </c>
      <c r="H32" s="4"/>
      <c r="I32" s="4"/>
      <c r="J32" s="3"/>
    </row>
    <row r="33" spans="1:10">
      <c r="A33" s="5"/>
      <c r="B33" s="29"/>
      <c r="C33" s="4"/>
      <c r="D33" s="30"/>
      <c r="E33" s="4"/>
      <c r="F33" s="7"/>
      <c r="G33" s="31"/>
      <c r="H33" s="4"/>
      <c r="I33" s="4"/>
      <c r="J33" s="3"/>
    </row>
    <row r="34" spans="1:10">
      <c r="A34" s="5"/>
      <c r="B34" s="29"/>
      <c r="C34" s="4"/>
      <c r="D34" s="30"/>
      <c r="E34" s="4"/>
      <c r="F34" s="7"/>
      <c r="G34" s="31"/>
      <c r="H34" s="4"/>
      <c r="I34" s="4"/>
      <c r="J34" s="3"/>
    </row>
    <row r="35" spans="1:10">
      <c r="A35" s="5"/>
      <c r="B35" s="29"/>
      <c r="C35" s="4"/>
      <c r="D35" s="30"/>
      <c r="E35" s="4"/>
      <c r="F35" s="7"/>
      <c r="G35" s="31"/>
      <c r="H35" s="4"/>
      <c r="I35" s="4"/>
      <c r="J35" s="3"/>
    </row>
    <row r="36" spans="1:10">
      <c r="A36" s="5"/>
      <c r="B36" s="29"/>
      <c r="C36" s="4"/>
      <c r="D36" s="30"/>
      <c r="E36" s="4"/>
      <c r="F36" s="7"/>
      <c r="G36" s="31"/>
      <c r="H36" s="4"/>
      <c r="I36" s="4"/>
      <c r="J36" s="3"/>
    </row>
    <row r="37" spans="1:10">
      <c r="A37" s="5"/>
      <c r="B37" s="29"/>
      <c r="C37" s="4"/>
      <c r="D37" s="30"/>
      <c r="E37" s="4"/>
      <c r="F37" s="7"/>
      <c r="G37" s="31"/>
      <c r="H37" s="4"/>
      <c r="I37" s="4"/>
      <c r="J37" s="3"/>
    </row>
    <row r="38" spans="1:10">
      <c r="A38" s="5"/>
      <c r="B38" s="32" t="s">
        <v>7</v>
      </c>
      <c r="C38" s="32"/>
      <c r="D38" s="4"/>
      <c r="E38" s="4"/>
      <c r="F38" s="37"/>
      <c r="G38" s="37"/>
      <c r="H38" s="37"/>
      <c r="I38" s="4"/>
      <c r="J38" s="3"/>
    </row>
    <row r="39" spans="1:10" ht="17.25" hidden="1" customHeight="1">
      <c r="A39" s="5"/>
      <c r="B39" s="32"/>
      <c r="C39" s="32"/>
      <c r="D39" s="4"/>
      <c r="E39" s="4"/>
      <c r="F39" s="34"/>
      <c r="G39" s="34"/>
      <c r="H39" s="34"/>
      <c r="I39" s="4"/>
      <c r="J39" s="3"/>
    </row>
    <row r="40" spans="1:10" ht="17.25" hidden="1" customHeight="1">
      <c r="A40" s="5"/>
      <c r="B40" s="32"/>
      <c r="C40" s="32"/>
      <c r="D40" s="4"/>
      <c r="E40" s="4"/>
      <c r="F40" s="34"/>
      <c r="G40" s="34"/>
      <c r="H40" s="34"/>
      <c r="I40" s="4"/>
      <c r="J40" s="3"/>
    </row>
    <row r="41" spans="1:10" ht="17.25" hidden="1" customHeight="1">
      <c r="A41" s="5"/>
      <c r="B41" s="32"/>
      <c r="C41" s="32"/>
      <c r="D41" s="4"/>
      <c r="E41" s="4"/>
      <c r="F41" s="34"/>
      <c r="G41" s="34"/>
      <c r="H41" s="34"/>
      <c r="I41" s="4"/>
      <c r="J41" s="3"/>
    </row>
    <row r="42" spans="1:10" ht="17.25" hidden="1" customHeight="1">
      <c r="A42" s="5"/>
      <c r="B42" s="32"/>
      <c r="C42" s="32"/>
      <c r="D42" s="4"/>
      <c r="E42" s="4"/>
      <c r="F42" s="34"/>
      <c r="G42" s="34"/>
      <c r="H42" s="34"/>
      <c r="I42" s="4"/>
      <c r="J42" s="3"/>
    </row>
    <row r="43" spans="1:10" ht="30.75" customHeight="1">
      <c r="A43" s="5"/>
      <c r="B43" s="4"/>
      <c r="C43" s="4"/>
      <c r="D43" s="4"/>
      <c r="E43" s="4"/>
      <c r="F43" s="7"/>
      <c r="G43" s="7"/>
      <c r="H43" s="4"/>
      <c r="I43" s="4"/>
      <c r="J43" s="3"/>
    </row>
    <row r="44" spans="1:10">
      <c r="A44" s="33" t="s">
        <v>30</v>
      </c>
      <c r="B44" s="4"/>
      <c r="C44" s="4"/>
      <c r="D44" s="4"/>
      <c r="E44" s="4"/>
      <c r="F44" s="7"/>
      <c r="G44" s="7"/>
      <c r="H44" s="4"/>
      <c r="I44" s="4"/>
      <c r="J44" s="3"/>
    </row>
    <row r="45" spans="1:10" ht="33.75" customHeight="1">
      <c r="A45" s="38" t="s">
        <v>31</v>
      </c>
      <c r="B45" s="39"/>
      <c r="C45" s="39"/>
      <c r="D45" s="39"/>
      <c r="E45" s="39"/>
      <c r="F45" s="39"/>
      <c r="G45" s="39"/>
      <c r="H45" s="39"/>
      <c r="I45" s="39"/>
      <c r="J45" s="3"/>
    </row>
    <row r="46" spans="1:10" ht="33.75" customHeight="1">
      <c r="A46" s="38" t="s">
        <v>32</v>
      </c>
      <c r="B46" s="38"/>
      <c r="C46" s="38"/>
      <c r="D46" s="38"/>
      <c r="E46" s="38"/>
      <c r="F46" s="38"/>
      <c r="G46" s="38"/>
      <c r="H46" s="38"/>
      <c r="I46" s="38"/>
      <c r="J46" s="3"/>
    </row>
  </sheetData>
  <mergeCells count="9">
    <mergeCell ref="F38:H38"/>
    <mergeCell ref="A45:I45"/>
    <mergeCell ref="A46:I46"/>
    <mergeCell ref="A1:G3"/>
    <mergeCell ref="H1:I4"/>
    <mergeCell ref="A4:G4"/>
    <mergeCell ref="A11:A12"/>
    <mergeCell ref="B11:D11"/>
    <mergeCell ref="E11:H11"/>
  </mergeCells>
  <conditionalFormatting sqref="C5:E6 F6">
    <cfRule type="cellIs" dxfId="0" priority="1" stopIfTrue="1" operator="equal">
      <formula>"Döõ lieäu sai"</formula>
    </cfRule>
  </conditionalFormatting>
  <pageMargins left="0.65" right="0" top="0.75" bottom="0.3"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01-18</vt:lpstr>
      <vt:lpstr>'01-18'!Print_Titles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2018-01-24T08:07:32Z</cp:lastPrinted>
  <dcterms:created xsi:type="dcterms:W3CDTF">2015-11-30T06:21:37Z</dcterms:created>
  <dcterms:modified xsi:type="dcterms:W3CDTF">2018-01-24T08:15:12Z</dcterms:modified>
</cp:coreProperties>
</file>