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G1585" i="34"/>
  <c r="K1590" i="34" s="1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 s="1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 s="1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 s="1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G1122" i="34"/>
  <c r="K1125" i="34" s="1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97" i="34" s="1"/>
  <c r="K1599" i="34" s="1"/>
  <c r="K1592" i="34"/>
  <c r="K1596" i="34"/>
  <c r="K1598" i="34" s="1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 s="1"/>
  <c r="G1997" i="34"/>
  <c r="K2004" i="34" s="1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 s="1"/>
  <c r="G2351" i="34"/>
  <c r="K2362" i="34" s="1"/>
  <c r="K2364" i="34" s="1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34" i="34" s="1"/>
  <c r="G2626" i="34"/>
  <c r="K2629" i="34" s="1"/>
  <c r="K2632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3000" i="34" s="1"/>
  <c r="G2992" i="34"/>
  <c r="K3001" i="34" s="1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 s="1"/>
  <c r="G3383" i="34"/>
  <c r="K3390" i="34" s="1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K3753" i="34" s="1"/>
  <c r="G3745" i="34"/>
  <c r="K3756" i="34" s="1"/>
  <c r="K3758" i="34" s="1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 s="1"/>
  <c r="W3647" i="34"/>
  <c r="V3647" i="34"/>
  <c r="N3647" i="34"/>
  <c r="C3647" i="34"/>
  <c r="B3647" i="34" s="1"/>
  <c r="A3647" i="34" s="1"/>
  <c r="W3646" i="34"/>
  <c r="V3646" i="34"/>
  <c r="N3646" i="34"/>
  <c r="C3646" i="34"/>
  <c r="B3646" i="34" s="1"/>
  <c r="A3646" i="34" s="1"/>
  <c r="W3223" i="34"/>
  <c r="V3223" i="34"/>
  <c r="N3223" i="34"/>
  <c r="C3223" i="34"/>
  <c r="B3223" i="34" s="1"/>
  <c r="W3156" i="34"/>
  <c r="V3156" i="34"/>
  <c r="N3156" i="34"/>
  <c r="C3156" i="34"/>
  <c r="B3156" i="34" s="1"/>
  <c r="A3156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A1735" i="34" s="1"/>
  <c r="W1734" i="34"/>
  <c r="V1734" i="34"/>
  <c r="N1734" i="34"/>
  <c r="C1734" i="34"/>
  <c r="B1734" i="34" s="1"/>
  <c r="P3" i="56"/>
  <c r="Q3" i="56"/>
  <c r="D7" i="56"/>
  <c r="E6" i="43"/>
  <c r="A5" i="43"/>
  <c r="X7" i="34"/>
  <c r="X3648" i="34"/>
  <c r="X3646" i="34"/>
  <c r="X1734" i="34"/>
  <c r="X15" i="34"/>
  <c r="X19" i="34"/>
  <c r="X35" i="34"/>
  <c r="X39" i="34"/>
  <c r="X47" i="34"/>
  <c r="X63" i="34"/>
  <c r="X67" i="34"/>
  <c r="X79" i="34"/>
  <c r="X87" i="34"/>
  <c r="X99" i="34"/>
  <c r="X103" i="34"/>
  <c r="X119" i="34"/>
  <c r="X127" i="34"/>
  <c r="X131" i="34"/>
  <c r="X147" i="34"/>
  <c r="X151" i="34"/>
  <c r="X163" i="34"/>
  <c r="X175" i="34"/>
  <c r="X183" i="34"/>
  <c r="X191" i="34"/>
  <c r="X207" i="34"/>
  <c r="X211" i="34"/>
  <c r="X215" i="34"/>
  <c r="X231" i="34"/>
  <c r="X239" i="34"/>
  <c r="X247" i="34"/>
  <c r="X259" i="34"/>
  <c r="X271" i="34"/>
  <c r="X275" i="34"/>
  <c r="X291" i="34"/>
  <c r="X295" i="34"/>
  <c r="X303" i="34"/>
  <c r="X319" i="34"/>
  <c r="X323" i="34"/>
  <c r="X335" i="34"/>
  <c r="X343" i="34"/>
  <c r="X16" i="34"/>
  <c r="X20" i="34"/>
  <c r="X36" i="34"/>
  <c r="X44" i="34"/>
  <c r="X48" i="34"/>
  <c r="X64" i="34"/>
  <c r="X68" i="34"/>
  <c r="X80" i="34"/>
  <c r="X92" i="34"/>
  <c r="X100" i="34"/>
  <c r="X108" i="34"/>
  <c r="X124" i="34"/>
  <c r="X128" i="34"/>
  <c r="X132" i="34"/>
  <c r="X148" i="34"/>
  <c r="X156" i="34"/>
  <c r="X164" i="34"/>
  <c r="X176" i="34"/>
  <c r="X188" i="34"/>
  <c r="X192" i="34"/>
  <c r="X208" i="34"/>
  <c r="X212" i="34"/>
  <c r="X220" i="34"/>
  <c r="X236" i="34"/>
  <c r="X240" i="34"/>
  <c r="X252" i="34"/>
  <c r="X260" i="34"/>
  <c r="X272" i="34"/>
  <c r="X276" i="34"/>
  <c r="X292" i="34"/>
  <c r="X300" i="34"/>
  <c r="X304" i="34"/>
  <c r="X320" i="34"/>
  <c r="X324" i="34"/>
  <c r="X336" i="34"/>
  <c r="X348" i="34"/>
  <c r="X17" i="34"/>
  <c r="X25" i="34"/>
  <c r="X41" i="34"/>
  <c r="X45" i="34"/>
  <c r="X49" i="34"/>
  <c r="X65" i="34"/>
  <c r="X73" i="34"/>
  <c r="X81" i="34"/>
  <c r="X93" i="34"/>
  <c r="X105" i="34"/>
  <c r="X109" i="34"/>
  <c r="X125" i="34"/>
  <c r="X129" i="34"/>
  <c r="X137" i="34"/>
  <c r="X153" i="34"/>
  <c r="X157" i="34"/>
  <c r="X169" i="34"/>
  <c r="X177" i="34"/>
  <c r="X189" i="34"/>
  <c r="X193" i="34"/>
  <c r="X209" i="34"/>
  <c r="X217" i="34"/>
  <c r="X221" i="34"/>
  <c r="X237" i="34"/>
  <c r="X241" i="34"/>
  <c r="X253" i="34"/>
  <c r="X261" i="34"/>
  <c r="X269" i="34"/>
  <c r="X273" i="34"/>
  <c r="X285" i="34"/>
  <c r="X289" i="34"/>
  <c r="X293" i="34"/>
  <c r="X305" i="34"/>
  <c r="X309" i="34"/>
  <c r="X317" i="34"/>
  <c r="X325" i="34"/>
  <c r="X333" i="34"/>
  <c r="X337" i="34"/>
  <c r="X14" i="34"/>
  <c r="X18" i="34"/>
  <c r="X22" i="34"/>
  <c r="X34" i="34"/>
  <c r="X38" i="34"/>
  <c r="X46" i="34"/>
  <c r="X54" i="34"/>
  <c r="X62" i="34"/>
  <c r="X66" i="34"/>
  <c r="X78" i="34"/>
  <c r="X82" i="34"/>
  <c r="X86" i="34"/>
  <c r="X98" i="34"/>
  <c r="X102" i="34"/>
  <c r="X110" i="34"/>
  <c r="X118" i="34"/>
  <c r="X126" i="34"/>
  <c r="X130" i="34"/>
  <c r="X142" i="34"/>
  <c r="X146" i="34"/>
  <c r="X150" i="34"/>
  <c r="X162" i="34"/>
  <c r="X166" i="34"/>
  <c r="X174" i="34"/>
  <c r="X182" i="34"/>
  <c r="X190" i="34"/>
  <c r="X194" i="34"/>
  <c r="X206" i="34"/>
  <c r="X210" i="34"/>
  <c r="X214" i="34"/>
  <c r="X226" i="34"/>
  <c r="X230" i="34"/>
  <c r="X238" i="34"/>
  <c r="X246" i="34"/>
  <c r="X254" i="34"/>
  <c r="X258" i="34"/>
  <c r="X270" i="34"/>
  <c r="X274" i="34"/>
  <c r="X278" i="34"/>
  <c r="X290" i="34"/>
  <c r="X294" i="34"/>
  <c r="X302" i="34"/>
  <c r="X310" i="34"/>
  <c r="X318" i="34"/>
  <c r="X322" i="34"/>
  <c r="X334" i="34"/>
  <c r="X338" i="34"/>
  <c r="X342" i="34"/>
  <c r="X353" i="34"/>
  <c r="X357" i="34"/>
  <c r="X365" i="34"/>
  <c r="X373" i="34"/>
  <c r="X381" i="34"/>
  <c r="X385" i="34"/>
  <c r="X397" i="34"/>
  <c r="X401" i="34"/>
  <c r="X405" i="34"/>
  <c r="X417" i="34"/>
  <c r="X421" i="34"/>
  <c r="X429" i="34"/>
  <c r="X437" i="34"/>
  <c r="X445" i="34"/>
  <c r="X449" i="34"/>
  <c r="X461" i="34"/>
  <c r="X465" i="34"/>
  <c r="X469" i="34"/>
  <c r="X481" i="34"/>
  <c r="X485" i="34"/>
  <c r="X493" i="34"/>
  <c r="X501" i="34"/>
  <c r="X509" i="34"/>
  <c r="X513" i="34"/>
  <c r="X525" i="34"/>
  <c r="X529" i="34"/>
  <c r="X533" i="34"/>
  <c r="X545" i="34"/>
  <c r="X549" i="34"/>
  <c r="X557" i="34"/>
  <c r="X565" i="34"/>
  <c r="X573" i="34"/>
  <c r="X577" i="34"/>
  <c r="X589" i="34"/>
  <c r="X593" i="34"/>
  <c r="X597" i="34"/>
  <c r="X609" i="34"/>
  <c r="X613" i="34"/>
  <c r="X621" i="34"/>
  <c r="X629" i="34"/>
  <c r="X637" i="34"/>
  <c r="X641" i="34"/>
  <c r="X653" i="34"/>
  <c r="X657" i="34"/>
  <c r="X661" i="34"/>
  <c r="X358" i="34"/>
  <c r="X362" i="34"/>
  <c r="X370" i="34"/>
  <c r="X378" i="34"/>
  <c r="X386" i="34"/>
  <c r="X390" i="34"/>
  <c r="X402" i="34"/>
  <c r="X406" i="34"/>
  <c r="X410" i="34"/>
  <c r="X422" i="34"/>
  <c r="X426" i="34"/>
  <c r="X434" i="34"/>
  <c r="X442" i="34"/>
  <c r="X450" i="34"/>
  <c r="X454" i="34"/>
  <c r="X466" i="34"/>
  <c r="X470" i="34"/>
  <c r="X474" i="34"/>
  <c r="X486" i="34"/>
  <c r="X490" i="34"/>
  <c r="X498" i="34"/>
  <c r="X506" i="34"/>
  <c r="X514" i="34"/>
  <c r="X518" i="34"/>
  <c r="X522" i="34"/>
  <c r="X530" i="34"/>
  <c r="X534" i="34"/>
  <c r="X538" i="34"/>
  <c r="X546" i="34"/>
  <c r="X550" i="34"/>
  <c r="X554" i="34"/>
  <c r="X562" i="34"/>
  <c r="X566" i="34"/>
  <c r="X570" i="34"/>
  <c r="X578" i="34"/>
  <c r="X582" i="34"/>
  <c r="X586" i="34"/>
  <c r="X594" i="34"/>
  <c r="X351" i="34"/>
  <c r="X355" i="34"/>
  <c r="X363" i="34"/>
  <c r="X367" i="34"/>
  <c r="X371" i="34"/>
  <c r="X379" i="34"/>
  <c r="X383" i="34"/>
  <c r="X387" i="34"/>
  <c r="X395" i="34"/>
  <c r="X399" i="34"/>
  <c r="X403" i="34"/>
  <c r="X411" i="34"/>
  <c r="X415" i="34"/>
  <c r="X419" i="34"/>
  <c r="X427" i="34"/>
  <c r="X431" i="34"/>
  <c r="X435" i="34"/>
  <c r="X443" i="34"/>
  <c r="X447" i="34"/>
  <c r="X451" i="34"/>
  <c r="X459" i="34"/>
  <c r="X463" i="34"/>
  <c r="X467" i="34"/>
  <c r="X475" i="34"/>
  <c r="X479" i="34"/>
  <c r="X483" i="34"/>
  <c r="X491" i="34"/>
  <c r="X495" i="34"/>
  <c r="X499" i="34"/>
  <c r="X507" i="34"/>
  <c r="X511" i="34"/>
  <c r="X515" i="34"/>
  <c r="X523" i="34"/>
  <c r="X527" i="34"/>
  <c r="X531" i="34"/>
  <c r="X539" i="34"/>
  <c r="X543" i="34"/>
  <c r="X547" i="34"/>
  <c r="X555" i="34"/>
  <c r="X559" i="34"/>
  <c r="X563" i="34"/>
  <c r="X571" i="34"/>
  <c r="X575" i="34"/>
  <c r="X579" i="34"/>
  <c r="X356" i="34"/>
  <c r="X360" i="34"/>
  <c r="X364" i="34"/>
  <c r="X372" i="34"/>
  <c r="X376" i="34"/>
  <c r="X380" i="34"/>
  <c r="X388" i="34"/>
  <c r="X392" i="34"/>
  <c r="X396" i="34"/>
  <c r="X404" i="34"/>
  <c r="X408" i="34"/>
  <c r="X412" i="34"/>
  <c r="X420" i="34"/>
  <c r="X424" i="34"/>
  <c r="X428" i="34"/>
  <c r="X436" i="34"/>
  <c r="X440" i="34"/>
  <c r="X444" i="34"/>
  <c r="X452" i="34"/>
  <c r="X456" i="34"/>
  <c r="X460" i="34"/>
  <c r="X468" i="34"/>
  <c r="X472" i="34"/>
  <c r="X476" i="34"/>
  <c r="X484" i="34"/>
  <c r="X488" i="34"/>
  <c r="X492" i="34"/>
  <c r="X500" i="34"/>
  <c r="X504" i="34"/>
  <c r="X508" i="34"/>
  <c r="X516" i="34"/>
  <c r="X520" i="34"/>
  <c r="X524" i="34"/>
  <c r="X532" i="34"/>
  <c r="X536" i="34"/>
  <c r="X540" i="34"/>
  <c r="X548" i="34"/>
  <c r="X552" i="34"/>
  <c r="X556" i="34"/>
  <c r="X564" i="34"/>
  <c r="X568" i="34"/>
  <c r="X572" i="34"/>
  <c r="X580" i="34"/>
  <c r="X584" i="34"/>
  <c r="X588" i="34"/>
  <c r="X596" i="34"/>
  <c r="X600" i="34"/>
  <c r="X604" i="34"/>
  <c r="X612" i="34"/>
  <c r="X616" i="34"/>
  <c r="X620" i="34"/>
  <c r="X628" i="34"/>
  <c r="X632" i="34"/>
  <c r="X636" i="34"/>
  <c r="X644" i="34"/>
  <c r="X648" i="34"/>
  <c r="X652" i="34"/>
  <c r="X660" i="34"/>
  <c r="X664" i="34"/>
  <c r="X668" i="34"/>
  <c r="X676" i="34"/>
  <c r="X680" i="34"/>
  <c r="X684" i="34"/>
  <c r="X583" i="34"/>
  <c r="X598" i="34"/>
  <c r="X606" i="34"/>
  <c r="X622" i="34"/>
  <c r="X630" i="34"/>
  <c r="X638" i="34"/>
  <c r="X654" i="34"/>
  <c r="X662" i="34"/>
  <c r="X667" i="34"/>
  <c r="X678" i="34"/>
  <c r="X683" i="34"/>
  <c r="X689" i="34"/>
  <c r="X697" i="34"/>
  <c r="X701" i="34"/>
  <c r="X705" i="34"/>
  <c r="X713" i="34"/>
  <c r="X717" i="34"/>
  <c r="X721" i="34"/>
  <c r="X729" i="34"/>
  <c r="X733" i="34"/>
  <c r="X737" i="34"/>
  <c r="X745" i="34"/>
  <c r="X749" i="34"/>
  <c r="X753" i="34"/>
  <c r="X761" i="34"/>
  <c r="X765" i="34"/>
  <c r="X769" i="34"/>
  <c r="X777" i="34"/>
  <c r="X781" i="34"/>
  <c r="X785" i="34"/>
  <c r="X793" i="34"/>
  <c r="X797" i="34"/>
  <c r="X801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 s="1"/>
  <c r="A1408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55" i="15" s="1"/>
  <c r="D37" i="15"/>
  <c r="D42" i="15"/>
  <c r="C11" i="15"/>
  <c r="C13" i="15"/>
  <c r="C16" i="15"/>
  <c r="C27" i="15"/>
  <c r="C37" i="15"/>
  <c r="AA2430" i="34"/>
  <c r="C2430" i="34"/>
  <c r="B2430" i="34" s="1"/>
  <c r="C5298" i="34"/>
  <c r="B5298" i="34" s="1"/>
  <c r="A5298" i="34" s="1"/>
  <c r="C5299" i="34"/>
  <c r="B5299" i="34" s="1"/>
  <c r="A5299" i="34" s="1"/>
  <c r="C5300" i="34"/>
  <c r="B5300" i="34" s="1"/>
  <c r="A5300" i="34" s="1"/>
  <c r="C5301" i="34"/>
  <c r="B5301" i="34" s="1"/>
  <c r="A5301" i="34" s="1"/>
  <c r="C5302" i="34"/>
  <c r="B5302" i="34" s="1"/>
  <c r="A5302" i="34" s="1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 s="1"/>
  <c r="A3363" i="34" s="1"/>
  <c r="AA2848" i="34"/>
  <c r="C2848" i="34"/>
  <c r="B2848" i="34" s="1"/>
  <c r="U2848" i="34" s="1"/>
  <c r="AA2609" i="34"/>
  <c r="C2609" i="34"/>
  <c r="B2609" i="34" s="1"/>
  <c r="A2609" i="34" s="1"/>
  <c r="AA2440" i="34"/>
  <c r="C2440" i="34"/>
  <c r="B2440" i="34" s="1"/>
  <c r="A2440" i="34" s="1"/>
  <c r="AA1750" i="34"/>
  <c r="C1750" i="34"/>
  <c r="B1750" i="34" s="1"/>
  <c r="U1750" i="34" s="1"/>
  <c r="AA3580" i="34"/>
  <c r="C3580" i="34"/>
  <c r="B3580" i="34" s="1"/>
  <c r="AA2167" i="34"/>
  <c r="C2167" i="34"/>
  <c r="B2167" i="34" s="1"/>
  <c r="AA2130" i="34"/>
  <c r="C2130" i="34"/>
  <c r="B2130" i="34" s="1"/>
  <c r="U2130" i="34" s="1"/>
  <c r="AA444" i="34"/>
  <c r="C444" i="34"/>
  <c r="B444" i="34" s="1"/>
  <c r="A444" i="34" s="1"/>
  <c r="AA424" i="34"/>
  <c r="C424" i="34"/>
  <c r="B424" i="34" s="1"/>
  <c r="AA2021" i="34"/>
  <c r="C2021" i="34"/>
  <c r="B2021" i="34" s="1"/>
  <c r="AA328" i="34"/>
  <c r="C328" i="34"/>
  <c r="B328" i="34" s="1"/>
  <c r="A328" i="34" s="1"/>
  <c r="AA213" i="34"/>
  <c r="C213" i="34"/>
  <c r="B213" i="34" s="1"/>
  <c r="U213" i="34" s="1"/>
  <c r="AA278" i="34"/>
  <c r="C278" i="34"/>
  <c r="B278" i="34" s="1"/>
  <c r="AA1107" i="34"/>
  <c r="C1107" i="34"/>
  <c r="B1107" i="34" s="1"/>
  <c r="A1107" i="34" s="1"/>
  <c r="AA1581" i="34"/>
  <c r="C1581" i="34"/>
  <c r="B1581" i="34" s="1"/>
  <c r="AA2136" i="34"/>
  <c r="C2136" i="34"/>
  <c r="B2136" i="34" s="1"/>
  <c r="A2136" i="34" s="1"/>
  <c r="C1435" i="34"/>
  <c r="B1435" i="34" s="1"/>
  <c r="AA1435" i="34"/>
  <c r="AA1391" i="34"/>
  <c r="C1391" i="34"/>
  <c r="B1391" i="34" s="1"/>
  <c r="U1391" i="34" s="1"/>
  <c r="AA672" i="34"/>
  <c r="C672" i="34"/>
  <c r="B672" i="34" s="1"/>
  <c r="A672" i="34" s="1"/>
  <c r="AA232" i="34"/>
  <c r="C232" i="34"/>
  <c r="B232" i="34" s="1"/>
  <c r="U232" i="34" s="1"/>
  <c r="AA247" i="34"/>
  <c r="C247" i="34"/>
  <c r="B247" i="34" s="1"/>
  <c r="A247" i="34" s="1"/>
  <c r="AA333" i="34"/>
  <c r="C333" i="34"/>
  <c r="B333" i="34" s="1"/>
  <c r="AA72" i="34"/>
  <c r="C72" i="34"/>
  <c r="B72" i="34" s="1"/>
  <c r="AA1101" i="34"/>
  <c r="C1101" i="34"/>
  <c r="B1101" i="34" s="1"/>
  <c r="A1101" i="34" s="1"/>
  <c r="AA1611" i="34"/>
  <c r="C1611" i="34"/>
  <c r="B1611" i="34" s="1"/>
  <c r="AA666" i="34"/>
  <c r="C666" i="34"/>
  <c r="B666" i="34" s="1"/>
  <c r="AA646" i="34"/>
  <c r="C646" i="34"/>
  <c r="B646" i="34" s="1"/>
  <c r="U646" i="34" s="1"/>
  <c r="AA637" i="34"/>
  <c r="C637" i="34"/>
  <c r="B637" i="34" s="1"/>
  <c r="AA632" i="34"/>
  <c r="C632" i="34"/>
  <c r="B632" i="34" s="1"/>
  <c r="A632" i="34" s="1"/>
  <c r="AA613" i="34"/>
  <c r="C613" i="34"/>
  <c r="B613" i="34" s="1"/>
  <c r="A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 s="1"/>
  <c r="A3636" i="34" s="1"/>
  <c r="A3580" i="34"/>
  <c r="C3222" i="34"/>
  <c r="B3222" i="34" s="1"/>
  <c r="C3221" i="34"/>
  <c r="B3221" i="34" s="1"/>
  <c r="A3221" i="34" s="1"/>
  <c r="C3191" i="34"/>
  <c r="B3191" i="34" s="1"/>
  <c r="C3190" i="34"/>
  <c r="B3190" i="34" s="1"/>
  <c r="C3189" i="34"/>
  <c r="B3189" i="34" s="1"/>
  <c r="A3189" i="34" s="1"/>
  <c r="C3188" i="34"/>
  <c r="B3188" i="34" s="1"/>
  <c r="U3188" i="34" s="1"/>
  <c r="C3187" i="34"/>
  <c r="B3187" i="34" s="1"/>
  <c r="C3186" i="34"/>
  <c r="B3186" i="34" s="1"/>
  <c r="A3186" i="34" s="1"/>
  <c r="C3185" i="34"/>
  <c r="B3185" i="34" s="1"/>
  <c r="A3185" i="34" s="1"/>
  <c r="C3184" i="34"/>
  <c r="B3184" i="34" s="1"/>
  <c r="C3183" i="34"/>
  <c r="B3183" i="34" s="1"/>
  <c r="C3182" i="34"/>
  <c r="B3182" i="34" s="1"/>
  <c r="U3182" i="34" s="1"/>
  <c r="C3093" i="34"/>
  <c r="B3093" i="34" s="1"/>
  <c r="A3093" i="34" s="1"/>
  <c r="C3092" i="34"/>
  <c r="B3092" i="34" s="1"/>
  <c r="C2990" i="34"/>
  <c r="B2990" i="34" s="1"/>
  <c r="A2990" i="34" s="1"/>
  <c r="C2908" i="34"/>
  <c r="B2908" i="34" s="1"/>
  <c r="A2908" i="34" s="1"/>
  <c r="C2907" i="34"/>
  <c r="B2907" i="34" s="1"/>
  <c r="A2907" i="34" s="1"/>
  <c r="C2906" i="34"/>
  <c r="B2906" i="34" s="1"/>
  <c r="C2905" i="34"/>
  <c r="B2905" i="34" s="1"/>
  <c r="A2905" i="34" s="1"/>
  <c r="C2893" i="34"/>
  <c r="B2893" i="34" s="1"/>
  <c r="A2893" i="34" s="1"/>
  <c r="C2892" i="34"/>
  <c r="B2892" i="34" s="1"/>
  <c r="U2892" i="34" s="1"/>
  <c r="C2891" i="34"/>
  <c r="B2891" i="34" s="1"/>
  <c r="C2890" i="34"/>
  <c r="B2890" i="34" s="1"/>
  <c r="C2858" i="34"/>
  <c r="B2858" i="34" s="1"/>
  <c r="C2857" i="34"/>
  <c r="B2857" i="34" s="1"/>
  <c r="A2857" i="34" s="1"/>
  <c r="C2856" i="34"/>
  <c r="B2856" i="34" s="1"/>
  <c r="C3229" i="34"/>
  <c r="B3229" i="34" s="1"/>
  <c r="U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A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A3192" i="34" s="1"/>
  <c r="C3651" i="34"/>
  <c r="B3651" i="34" s="1"/>
  <c r="C3650" i="34"/>
  <c r="B3650" i="34" s="1"/>
  <c r="A3650" i="34" s="1"/>
  <c r="C3649" i="34"/>
  <c r="B3649" i="34" s="1"/>
  <c r="A3649" i="34" s="1"/>
  <c r="C3381" i="34"/>
  <c r="B3381" i="34" s="1"/>
  <c r="A3381" i="34" s="1"/>
  <c r="C3231" i="34"/>
  <c r="B3231" i="34" s="1"/>
  <c r="U3231" i="34" s="1"/>
  <c r="C3230" i="34"/>
  <c r="B3230" i="34" s="1"/>
  <c r="U3230" i="34" s="1"/>
  <c r="C1584" i="34"/>
  <c r="B1584" i="34" s="1"/>
  <c r="A1584" i="34" s="1"/>
  <c r="C2624" i="34"/>
  <c r="B2624" i="34" s="1"/>
  <c r="U2624" i="34" s="1"/>
  <c r="C2504" i="34"/>
  <c r="B2504" i="34" s="1"/>
  <c r="A2504" i="34" s="1"/>
  <c r="C2503" i="34"/>
  <c r="B2503" i="34" s="1"/>
  <c r="A2503" i="34" s="1"/>
  <c r="C2502" i="34"/>
  <c r="B2502" i="34" s="1"/>
  <c r="A2502" i="34" s="1"/>
  <c r="C2489" i="34"/>
  <c r="B2489" i="34" s="1"/>
  <c r="U2489" i="34" s="1"/>
  <c r="C2488" i="34"/>
  <c r="B2488" i="34" s="1"/>
  <c r="A2488" i="34" s="1"/>
  <c r="C2487" i="34"/>
  <c r="B2487" i="34" s="1"/>
  <c r="A2487" i="34" s="1"/>
  <c r="C2464" i="34"/>
  <c r="B2464" i="34" s="1"/>
  <c r="U2464" i="34" s="1"/>
  <c r="C2463" i="34"/>
  <c r="B2463" i="34" s="1"/>
  <c r="C2462" i="34"/>
  <c r="B2462" i="34" s="1"/>
  <c r="C2461" i="34"/>
  <c r="B2461" i="34" s="1"/>
  <c r="A2461" i="34" s="1"/>
  <c r="C2460" i="34"/>
  <c r="B2460" i="34" s="1"/>
  <c r="A2460" i="34" s="1"/>
  <c r="C2459" i="34"/>
  <c r="B2459" i="34" s="1"/>
  <c r="C2458" i="34"/>
  <c r="B2458" i="34" s="1"/>
  <c r="U2458" i="34" s="1"/>
  <c r="C2457" i="34"/>
  <c r="B2457" i="34" s="1"/>
  <c r="C2456" i="34"/>
  <c r="B2456" i="34" s="1"/>
  <c r="A2456" i="34" s="1"/>
  <c r="C2455" i="34"/>
  <c r="B2455" i="34" s="1"/>
  <c r="A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A2414" i="34" s="1"/>
  <c r="C2349" i="34"/>
  <c r="B2349" i="34" s="1"/>
  <c r="A2349" i="34" s="1"/>
  <c r="C2142" i="34"/>
  <c r="B2142" i="34" s="1"/>
  <c r="C2141" i="34"/>
  <c r="B2141" i="34" s="1"/>
  <c r="A2141" i="34" s="1"/>
  <c r="C2133" i="34"/>
  <c r="B2133" i="34" s="1"/>
  <c r="A2133" i="34" s="1"/>
  <c r="C2113" i="34"/>
  <c r="B2113" i="34" s="1"/>
  <c r="A2113" i="34" s="1"/>
  <c r="C1860" i="34"/>
  <c r="B1860" i="34" s="1"/>
  <c r="C1758" i="34"/>
  <c r="B1758" i="34" s="1"/>
  <c r="U1758" i="34" s="1"/>
  <c r="C1757" i="34"/>
  <c r="B1757" i="34" s="1"/>
  <c r="A1757" i="34" s="1"/>
  <c r="C2835" i="34"/>
  <c r="B2835" i="34" s="1"/>
  <c r="A2835" i="34" s="1"/>
  <c r="C2834" i="34"/>
  <c r="B2834" i="34" s="1"/>
  <c r="C2833" i="34"/>
  <c r="B2833" i="34" s="1"/>
  <c r="A2833" i="34" s="1"/>
  <c r="C2832" i="34"/>
  <c r="B2832" i="34" s="1"/>
  <c r="A2832" i="34" s="1"/>
  <c r="C2831" i="34"/>
  <c r="B2831" i="34" s="1"/>
  <c r="C2824" i="34"/>
  <c r="B2824" i="34" s="1"/>
  <c r="C2768" i="34"/>
  <c r="B2768" i="34" s="1"/>
  <c r="A2768" i="34" s="1"/>
  <c r="C2767" i="34"/>
  <c r="B2767" i="34" s="1"/>
  <c r="A2767" i="34" s="1"/>
  <c r="C2766" i="34"/>
  <c r="B2766" i="34" s="1"/>
  <c r="A2766" i="34" s="1"/>
  <c r="C2765" i="34"/>
  <c r="B2765" i="34" s="1"/>
  <c r="C2764" i="34"/>
  <c r="B2764" i="34" s="1"/>
  <c r="C2763" i="34"/>
  <c r="B2763" i="34" s="1"/>
  <c r="A2763" i="34" s="1"/>
  <c r="C2762" i="34"/>
  <c r="B2762" i="34" s="1"/>
  <c r="C2761" i="34"/>
  <c r="B2761" i="34" s="1"/>
  <c r="A2761" i="34" s="1"/>
  <c r="C2760" i="34"/>
  <c r="B2760" i="34" s="1"/>
  <c r="C2759" i="34"/>
  <c r="B2759" i="34" s="1"/>
  <c r="A2759" i="34" s="1"/>
  <c r="C2843" i="34"/>
  <c r="B2843" i="34" s="1"/>
  <c r="C2842" i="34"/>
  <c r="B2842" i="34" s="1"/>
  <c r="C2841" i="34"/>
  <c r="B2841" i="34" s="1"/>
  <c r="A2841" i="34" s="1"/>
  <c r="C2840" i="34"/>
  <c r="B2840" i="34" s="1"/>
  <c r="A2840" i="34" s="1"/>
  <c r="C2839" i="34"/>
  <c r="B2839" i="34" s="1"/>
  <c r="C2838" i="34"/>
  <c r="B2838" i="34" s="1"/>
  <c r="A2838" i="34" s="1"/>
  <c r="C2837" i="34"/>
  <c r="B2837" i="34" s="1"/>
  <c r="C2836" i="34"/>
  <c r="B2836" i="34" s="1"/>
  <c r="A2836" i="34" s="1"/>
  <c r="A3193" i="34"/>
  <c r="C916" i="34"/>
  <c r="B916" i="34" s="1"/>
  <c r="C830" i="34"/>
  <c r="B830" i="34" s="1"/>
  <c r="A830" i="34" s="1"/>
  <c r="C3666" i="34"/>
  <c r="B3666" i="34" s="1"/>
  <c r="U3666" i="34" s="1"/>
  <c r="C3665" i="34"/>
  <c r="B3665" i="34" s="1"/>
  <c r="C3664" i="34"/>
  <c r="B3664" i="34" s="1"/>
  <c r="A3664" i="34" s="1"/>
  <c r="C3663" i="34"/>
  <c r="B3663" i="34" s="1"/>
  <c r="C3662" i="34"/>
  <c r="B3662" i="34" s="1"/>
  <c r="U3662" i="34" s="1"/>
  <c r="C2845" i="34"/>
  <c r="B2845" i="34" s="1"/>
  <c r="C2844" i="34"/>
  <c r="B2844" i="34" s="1"/>
  <c r="U2844" i="34" s="1"/>
  <c r="C1756" i="34"/>
  <c r="B1756" i="34" s="1"/>
  <c r="A1756" i="34" s="1"/>
  <c r="C1755" i="34"/>
  <c r="B1755" i="34" s="1"/>
  <c r="C1754" i="34"/>
  <c r="B1754" i="34" s="1"/>
  <c r="C1753" i="34"/>
  <c r="B1753" i="34" s="1"/>
  <c r="A1753" i="34" s="1"/>
  <c r="C1752" i="34"/>
  <c r="B1752" i="34" s="1"/>
  <c r="U1752" i="34" s="1"/>
  <c r="C1751" i="34"/>
  <c r="B1751" i="34" s="1"/>
  <c r="U1751" i="34" s="1"/>
  <c r="C1737" i="34"/>
  <c r="B1737" i="34" s="1"/>
  <c r="C1704" i="34"/>
  <c r="B1704" i="34" s="1"/>
  <c r="C1703" i="34"/>
  <c r="B1703" i="34" s="1"/>
  <c r="C1442" i="34"/>
  <c r="B1442" i="34" s="1"/>
  <c r="U1442" i="34" s="1"/>
  <c r="C1441" i="34"/>
  <c r="B1441" i="34" s="1"/>
  <c r="U1441" i="34" s="1"/>
  <c r="C1431" i="34"/>
  <c r="B1431" i="34" s="1"/>
  <c r="C1430" i="34"/>
  <c r="B1430" i="34" s="1"/>
  <c r="C1401" i="34"/>
  <c r="B1401" i="34" s="1"/>
  <c r="U1401" i="34" s="1"/>
  <c r="C1400" i="34"/>
  <c r="B1400" i="34" s="1"/>
  <c r="C1399" i="34"/>
  <c r="B1399" i="34" s="1"/>
  <c r="U1399" i="34" s="1"/>
  <c r="C1253" i="34"/>
  <c r="B1253" i="34" s="1"/>
  <c r="U1253" i="34" s="1"/>
  <c r="C1252" i="34"/>
  <c r="B1252" i="34" s="1"/>
  <c r="U1252" i="34" s="1"/>
  <c r="C1120" i="34"/>
  <c r="B1120" i="34" s="1"/>
  <c r="A1120" i="34" s="1"/>
  <c r="C929" i="34"/>
  <c r="B929" i="34" s="1"/>
  <c r="A929" i="34" s="1"/>
  <c r="C928" i="34"/>
  <c r="B928" i="34" s="1"/>
  <c r="U928" i="34" s="1"/>
  <c r="C927" i="34"/>
  <c r="B927" i="34" s="1"/>
  <c r="C926" i="34"/>
  <c r="B926" i="34" s="1"/>
  <c r="U926" i="34" s="1"/>
  <c r="C925" i="34"/>
  <c r="B925" i="34" s="1"/>
  <c r="A925" i="34" s="1"/>
  <c r="C924" i="34"/>
  <c r="B924" i="34" s="1"/>
  <c r="C923" i="34"/>
  <c r="B923" i="34" s="1"/>
  <c r="U923" i="34" s="1"/>
  <c r="C915" i="34"/>
  <c r="B915" i="34" s="1"/>
  <c r="C914" i="34"/>
  <c r="B914" i="34" s="1"/>
  <c r="A914" i="34" s="1"/>
  <c r="C913" i="34"/>
  <c r="B913" i="34" s="1"/>
  <c r="C912" i="34"/>
  <c r="B912" i="34" s="1"/>
  <c r="U912" i="34" s="1"/>
  <c r="C591" i="34"/>
  <c r="B591" i="34" s="1"/>
  <c r="A591" i="34" s="1"/>
  <c r="C590" i="34"/>
  <c r="B590" i="34" s="1"/>
  <c r="A590" i="34" s="1"/>
  <c r="C586" i="34"/>
  <c r="B586" i="34" s="1"/>
  <c r="C339" i="34"/>
  <c r="B339" i="34" s="1"/>
  <c r="C202" i="34"/>
  <c r="B202" i="34" s="1"/>
  <c r="C86" i="34"/>
  <c r="B86" i="34" s="1"/>
  <c r="A86" i="34" s="1"/>
  <c r="C3730" i="34"/>
  <c r="B3730" i="34" s="1"/>
  <c r="C3729" i="34"/>
  <c r="B3729" i="34" s="1"/>
  <c r="A3729" i="34" s="1"/>
  <c r="C3582" i="34"/>
  <c r="B3582" i="34" s="1"/>
  <c r="A3582" i="34" s="1"/>
  <c r="C3581" i="34"/>
  <c r="B3581" i="34" s="1"/>
  <c r="A3581" i="34" s="1"/>
  <c r="AA4017" i="34"/>
  <c r="C4017" i="34"/>
  <c r="B4017" i="34" s="1"/>
  <c r="AA4018" i="34"/>
  <c r="C4018" i="34"/>
  <c r="B4018" i="34" s="1"/>
  <c r="AA4016" i="34"/>
  <c r="C4016" i="34"/>
  <c r="B4016" i="34" s="1"/>
  <c r="AA4019" i="34"/>
  <c r="C4019" i="34"/>
  <c r="B4019" i="34" s="1"/>
  <c r="A4019" i="34" s="1"/>
  <c r="A58" i="70"/>
  <c r="AA4021" i="34"/>
  <c r="C4021" i="34"/>
  <c r="B4021" i="34" s="1"/>
  <c r="AA4020" i="34"/>
  <c r="C4020" i="34"/>
  <c r="B4020" i="34" s="1"/>
  <c r="C3606" i="34"/>
  <c r="B3606" i="34" s="1"/>
  <c r="C2830" i="34"/>
  <c r="B2830" i="34" s="1"/>
  <c r="C2829" i="34"/>
  <c r="B2829" i="34" s="1"/>
  <c r="C3178" i="34"/>
  <c r="B3178" i="34" s="1"/>
  <c r="C3177" i="34"/>
  <c r="B3177" i="34" s="1"/>
  <c r="C3238" i="34"/>
  <c r="B3238" i="34" s="1"/>
  <c r="C3237" i="34"/>
  <c r="B3237" i="34" s="1"/>
  <c r="C3248" i="34"/>
  <c r="B3248" i="34" s="1"/>
  <c r="C3247" i="34"/>
  <c r="B3247" i="34" s="1"/>
  <c r="A3247" i="34" s="1"/>
  <c r="C3378" i="34"/>
  <c r="B3378" i="34" s="1"/>
  <c r="A3378" i="34" s="1"/>
  <c r="C3377" i="34"/>
  <c r="B3377" i="34" s="1"/>
  <c r="C3608" i="34"/>
  <c r="B3608" i="34" s="1"/>
  <c r="C3607" i="34"/>
  <c r="B3607" i="34" s="1"/>
  <c r="C2900" i="34"/>
  <c r="B2900" i="34" s="1"/>
  <c r="A2900" i="34" s="1"/>
  <c r="C2899" i="34"/>
  <c r="B2899" i="34" s="1"/>
  <c r="A2899" i="34" s="1"/>
  <c r="C3099" i="34"/>
  <c r="B3099" i="34" s="1"/>
  <c r="C3098" i="34"/>
  <c r="B3098" i="34" s="1"/>
  <c r="C3115" i="34"/>
  <c r="B3115" i="34" s="1"/>
  <c r="A3115" i="34" s="1"/>
  <c r="C3114" i="34"/>
  <c r="B3114" i="34" s="1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A3584" i="34" s="1"/>
  <c r="C3575" i="34"/>
  <c r="B3575" i="34" s="1"/>
  <c r="C3741" i="34"/>
  <c r="B3741" i="34" s="1"/>
  <c r="C3738" i="34"/>
  <c r="B3738" i="34" s="1"/>
  <c r="U3738" i="34" s="1"/>
  <c r="C3736" i="34"/>
  <c r="B3736" i="34" s="1"/>
  <c r="C3728" i="34"/>
  <c r="B3728" i="34" s="1"/>
  <c r="C3645" i="34"/>
  <c r="B3645" i="34" s="1"/>
  <c r="A3645" i="34" s="1"/>
  <c r="C3644" i="34"/>
  <c r="B3644" i="34" s="1"/>
  <c r="C3637" i="34"/>
  <c r="B3637" i="34" s="1"/>
  <c r="C3605" i="34"/>
  <c r="B3605" i="34" s="1"/>
  <c r="C2977" i="34"/>
  <c r="B2977" i="34" s="1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3618" i="34" s="1"/>
  <c r="AA3617" i="34"/>
  <c r="C3617" i="34"/>
  <c r="B3617" i="34" s="1"/>
  <c r="U3617" i="34" s="1"/>
  <c r="AA3616" i="34"/>
  <c r="C3616" i="34"/>
  <c r="B3616" i="34" s="1"/>
  <c r="U3616" i="34" s="1"/>
  <c r="AA3615" i="34"/>
  <c r="C3615" i="34"/>
  <c r="B3615" i="34" s="1"/>
  <c r="U3615" i="34" s="1"/>
  <c r="AA3614" i="34"/>
  <c r="C3614" i="34"/>
  <c r="B3614" i="34" s="1"/>
  <c r="AA3613" i="34"/>
  <c r="C3613" i="34"/>
  <c r="B3613" i="34" s="1"/>
  <c r="A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U3629" i="34" s="1"/>
  <c r="AA3628" i="34"/>
  <c r="C3628" i="34"/>
  <c r="B3628" i="34" s="1"/>
  <c r="AA3627" i="34"/>
  <c r="C3627" i="34"/>
  <c r="B3627" i="34" s="1"/>
  <c r="AA3626" i="34"/>
  <c r="C3626" i="34"/>
  <c r="B3626" i="34" s="1"/>
  <c r="A3626" i="34" s="1"/>
  <c r="AA3625" i="34"/>
  <c r="C3625" i="34"/>
  <c r="B3625" i="34" s="1"/>
  <c r="C3624" i="34"/>
  <c r="B3624" i="34" s="1"/>
  <c r="U3624" i="34" s="1"/>
  <c r="C3623" i="34"/>
  <c r="B3623" i="34" s="1"/>
  <c r="A3623" i="34" s="1"/>
  <c r="C3763" i="34"/>
  <c r="B3763" i="34" s="1"/>
  <c r="AA3762" i="34"/>
  <c r="C3762" i="34"/>
  <c r="B3762" i="34" s="1"/>
  <c r="U3762" i="34" s="1"/>
  <c r="AA3612" i="34"/>
  <c r="C3612" i="34"/>
  <c r="B3612" i="34" s="1"/>
  <c r="A3612" i="34" s="1"/>
  <c r="C3484" i="34"/>
  <c r="B3484" i="34" s="1"/>
  <c r="A3484" i="34" s="1"/>
  <c r="AA3483" i="34"/>
  <c r="C3483" i="34"/>
  <c r="B3483" i="34" s="1"/>
  <c r="U3483" i="34" s="1"/>
  <c r="AA3482" i="34"/>
  <c r="C3482" i="34"/>
  <c r="B3482" i="34" s="1"/>
  <c r="AA3481" i="34"/>
  <c r="C3481" i="34"/>
  <c r="B3481" i="34" s="1"/>
  <c r="U3481" i="34" s="1"/>
  <c r="AA3480" i="34"/>
  <c r="C3480" i="34"/>
  <c r="B3480" i="34" s="1"/>
  <c r="U3480" i="34" s="1"/>
  <c r="AA3479" i="34"/>
  <c r="C3479" i="34"/>
  <c r="B3479" i="34" s="1"/>
  <c r="AA3478" i="34"/>
  <c r="C3478" i="34"/>
  <c r="B3478" i="34" s="1"/>
  <c r="U3478" i="34" s="1"/>
  <c r="C3250" i="34"/>
  <c r="B3250" i="34" s="1"/>
  <c r="U3250" i="34" s="1"/>
  <c r="C3249" i="34"/>
  <c r="B3249" i="34" s="1"/>
  <c r="A3249" i="34" s="1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C5200" i="34"/>
  <c r="B5200" i="34" s="1"/>
  <c r="C5199" i="34"/>
  <c r="B519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A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5260" i="34"/>
  <c r="B5260" i="34" s="1"/>
  <c r="C5259" i="34"/>
  <c r="B5259" i="34" s="1"/>
  <c r="C5258" i="34"/>
  <c r="B5258" i="34" s="1"/>
  <c r="C5257" i="34"/>
  <c r="B5257" i="34" s="1"/>
  <c r="C5256" i="34"/>
  <c r="B5256" i="34" s="1"/>
  <c r="C5255" i="34"/>
  <c r="B5255" i="34" s="1"/>
  <c r="C5254" i="34"/>
  <c r="B5254" i="34" s="1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 s="1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 s="1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 s="1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 s="1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 s="1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 s="1"/>
  <c r="AA3990" i="34"/>
  <c r="C3990" i="34"/>
  <c r="B3990" i="34" s="1"/>
  <c r="AA3989" i="34"/>
  <c r="C3989" i="34"/>
  <c r="B3989" i="34" s="1"/>
  <c r="AA3988" i="34"/>
  <c r="C3988" i="34"/>
  <c r="B3988" i="34" s="1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 s="1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 s="1"/>
  <c r="AA3541" i="34"/>
  <c r="C3541" i="34"/>
  <c r="B3541" i="34" s="1"/>
  <c r="AA3540" i="34"/>
  <c r="C3540" i="34"/>
  <c r="B3540" i="34" s="1"/>
  <c r="AA3539" i="34"/>
  <c r="C3539" i="34"/>
  <c r="B3539" i="34" s="1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 s="1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 s="1"/>
  <c r="F868" i="55" a="1"/>
  <c r="F868" i="55" s="1"/>
  <c r="A868" i="55"/>
  <c r="H397" i="55" a="1"/>
  <c r="H397" i="55" s="1"/>
  <c r="F397" i="55" a="1"/>
  <c r="F397" i="55" s="1"/>
  <c r="A397" i="55"/>
  <c r="H747" i="55" a="1"/>
  <c r="H747" i="55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 s="1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 s="1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 s="1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 s="1"/>
  <c r="C3634" i="34"/>
  <c r="B3634" i="34" s="1"/>
  <c r="C3633" i="34"/>
  <c r="B3633" i="34" s="1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 s="1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 s="1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 s="1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 s="1"/>
  <c r="C5039" i="34"/>
  <c r="B5039" i="34" s="1"/>
  <c r="A5039" i="34" s="1"/>
  <c r="C5038" i="34"/>
  <c r="B5038" i="34" s="1"/>
  <c r="A5038" i="34" s="1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 s="1"/>
  <c r="C5031" i="34"/>
  <c r="B5031" i="34" s="1"/>
  <c r="A5031" i="34" s="1"/>
  <c r="C5030" i="34"/>
  <c r="B5030" i="34" s="1"/>
  <c r="A5030" i="34" s="1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 s="1"/>
  <c r="C5023" i="34"/>
  <c r="B5023" i="34" s="1"/>
  <c r="A5023" i="34" s="1"/>
  <c r="C5022" i="34"/>
  <c r="B5022" i="34" s="1"/>
  <c r="A5022" i="34" s="1"/>
  <c r="C5021" i="34"/>
  <c r="B5021" i="34" s="1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 s="1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 s="1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 s="1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 s="1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 s="1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 s="1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 s="1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 s="1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 s="1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 s="1"/>
  <c r="C3107" i="34"/>
  <c r="B3107" i="34" s="1"/>
  <c r="AA3106" i="34"/>
  <c r="C3106" i="34"/>
  <c r="B3106" i="34" s="1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 s="1"/>
  <c r="AA2808" i="34"/>
  <c r="C2808" i="34"/>
  <c r="B2808" i="34" s="1"/>
  <c r="C2807" i="34"/>
  <c r="B2807" i="34" s="1"/>
  <c r="AA2804" i="34"/>
  <c r="C2804" i="34"/>
  <c r="B2804" i="34" s="1"/>
  <c r="C2803" i="34"/>
  <c r="B2803" i="34" s="1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 s="1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 s="1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 s="1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 s="1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 s="1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 s="1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 s="1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 s="1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 s="1"/>
  <c r="C5508" i="34"/>
  <c r="B5508" i="34" s="1"/>
  <c r="C5507" i="34"/>
  <c r="B5507" i="34"/>
  <c r="C5506" i="34"/>
  <c r="B5506" i="34" s="1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 s="1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 s="1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 s="1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 s="1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 s="1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 s="1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 s="1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/>
  <c r="C4740" i="34"/>
  <c r="B4740" i="34" s="1"/>
  <c r="C4739" i="34"/>
  <c r="B4739" i="34" s="1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 s="1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 s="1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 s="1"/>
  <c r="C4764" i="34"/>
  <c r="B4764" i="34" s="1"/>
  <c r="C4763" i="34"/>
  <c r="B4763" i="34" s="1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 s="1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 s="1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 s="1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 s="1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 s="1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 s="1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 s="1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 s="1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 s="1"/>
  <c r="C4914" i="34"/>
  <c r="B4914" i="34" s="1"/>
  <c r="A4914" i="34" s="1"/>
  <c r="C4913" i="34"/>
  <c r="B4913" i="34" s="1"/>
  <c r="A4913" i="34" s="1"/>
  <c r="C4912" i="34"/>
  <c r="B4912" i="34" s="1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A10" i="56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 s="1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 s="1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 s="1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 s="1"/>
  <c r="A848" i="55"/>
  <c r="H864" i="55" a="1"/>
  <c r="H864" i="55" s="1"/>
  <c r="F864" i="55" a="1"/>
  <c r="F864" i="55" s="1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 s="1"/>
  <c r="A970" i="55"/>
  <c r="H959" i="55" a="1"/>
  <c r="H959" i="55" s="1"/>
  <c r="F959" i="55" a="1"/>
  <c r="F959" i="55" s="1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 s="1"/>
  <c r="A958" i="55"/>
  <c r="H953" i="55" a="1"/>
  <c r="H953" i="55" s="1"/>
  <c r="F953" i="55" a="1"/>
  <c r="F953" i="55" s="1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/>
  <c r="A957" i="55"/>
  <c r="H952" i="55" a="1"/>
  <c r="H952" i="55" s="1"/>
  <c r="F952" i="55" a="1"/>
  <c r="F952" i="55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 s="1"/>
  <c r="A965" i="55"/>
  <c r="H963" i="55" a="1"/>
  <c r="H963" i="55" s="1"/>
  <c r="F963" i="55" a="1"/>
  <c r="F963" i="55" s="1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 s="1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 s="1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 s="1"/>
  <c r="F313" i="55" a="1"/>
  <c r="F313" i="55" s="1"/>
  <c r="A313" i="55"/>
  <c r="H309" i="55" a="1"/>
  <c r="H309" i="55" s="1"/>
  <c r="F309" i="55" a="1"/>
  <c r="F309" i="55" s="1"/>
  <c r="A309" i="55"/>
  <c r="H295" i="55" a="1"/>
  <c r="H295" i="55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 s="1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 s="1"/>
  <c r="C1846" i="34"/>
  <c r="B1846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 s="1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 s="1"/>
  <c r="F508" i="55" a="1"/>
  <c r="F508" i="55" s="1"/>
  <c r="A508" i="55"/>
  <c r="H788" i="55" a="1"/>
  <c r="H788" i="55" s="1"/>
  <c r="F788" i="55" a="1"/>
  <c r="F788" i="55" s="1"/>
  <c r="A788" i="55"/>
  <c r="H709" i="55" a="1"/>
  <c r="H709" i="55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 s="1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/>
  <c r="F24" i="55" a="1"/>
  <c r="F24" i="55" s="1"/>
  <c r="A24" i="55"/>
  <c r="H90" i="55" a="1"/>
  <c r="H90" i="55" s="1"/>
  <c r="F90" i="55" a="1"/>
  <c r="F90" i="55" s="1"/>
  <c r="A90" i="55"/>
  <c r="H70" i="55" a="1"/>
  <c r="H70" i="55" s="1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 s="1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 s="1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 s="1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/>
  <c r="C1871" i="34"/>
  <c r="B1871" i="34" s="1"/>
  <c r="C1870" i="34"/>
  <c r="B1870" i="34"/>
  <c r="C1869" i="34"/>
  <c r="B1869" i="34" s="1"/>
  <c r="C1868" i="34"/>
  <c r="B1868" i="34" s="1"/>
  <c r="C1867" i="34"/>
  <c r="B1867" i="34" s="1"/>
  <c r="C1866" i="34"/>
  <c r="B1866" i="34"/>
  <c r="C1865" i="34"/>
  <c r="B1865" i="34" s="1"/>
  <c r="C1864" i="34"/>
  <c r="B1864" i="34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 s="1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 s="1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 s="1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 s="1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 s="1"/>
  <c r="C1951" i="34"/>
  <c r="B1951" i="34" s="1"/>
  <c r="C1950" i="34"/>
  <c r="B1950" i="34"/>
  <c r="C1949" i="34"/>
  <c r="B1949" i="34" s="1"/>
  <c r="C1948" i="34"/>
  <c r="B1948" i="34" s="1"/>
  <c r="C1947" i="34"/>
  <c r="B1947" i="34" s="1"/>
  <c r="C1946" i="34"/>
  <c r="B1946" i="34" s="1"/>
  <c r="C1945" i="34"/>
  <c r="B1945" i="34" s="1"/>
  <c r="C1944" i="34"/>
  <c r="B1944" i="34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/>
  <c r="C1848" i="34"/>
  <c r="B1848" i="34" s="1"/>
  <c r="C1847" i="34"/>
  <c r="B1847" i="34" s="1"/>
  <c r="C1788" i="34"/>
  <c r="B1788" i="34" s="1"/>
  <c r="C1787" i="34"/>
  <c r="B1787" i="34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 s="1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 s="1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 s="1"/>
  <c r="C2122" i="34"/>
  <c r="B2122" i="34" s="1"/>
  <c r="C2121" i="34"/>
  <c r="B2121" i="34" s="1"/>
  <c r="C2120" i="34"/>
  <c r="B2120" i="34" s="1"/>
  <c r="C2119" i="34"/>
  <c r="B2119" i="34" s="1"/>
  <c r="C2112" i="34"/>
  <c r="B2112" i="34" s="1"/>
  <c r="C2111" i="34"/>
  <c r="B2111" i="34" s="1"/>
  <c r="C2110" i="34"/>
  <c r="B2110" i="34" s="1"/>
  <c r="C2185" i="34"/>
  <c r="B2185" i="34" s="1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 s="1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 s="1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 s="1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 s="1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 s="1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 s="1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 s="1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 s="1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 s="1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 s="1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 s="1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 s="1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 s="1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 s="1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 s="1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 s="1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 s="1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 s="1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 s="1"/>
  <c r="A450" i="55"/>
  <c r="F450" i="55" a="1"/>
  <c r="F450" i="55" s="1"/>
  <c r="H450" i="55" a="1"/>
  <c r="H450" i="55" s="1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/>
  <c r="H462" i="55" a="1"/>
  <c r="H462" i="55" s="1"/>
  <c r="A702" i="55"/>
  <c r="F702" i="55" a="1"/>
  <c r="F702" i="55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 s="1"/>
  <c r="A884" i="55"/>
  <c r="F884" i="55" a="1"/>
  <c r="F884" i="55" s="1"/>
  <c r="H884" i="55" a="1"/>
  <c r="H884" i="55" s="1"/>
  <c r="A439" i="55"/>
  <c r="F439" i="55" a="1"/>
  <c r="F439" i="55" s="1"/>
  <c r="H439" i="55" a="1"/>
  <c r="H439" i="55" s="1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 s="1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 s="1"/>
  <c r="H341" i="55" a="1"/>
  <c r="H341" i="55" s="1"/>
  <c r="A642" i="55"/>
  <c r="F642" i="55" a="1"/>
  <c r="F642" i="55" s="1"/>
  <c r="H642" i="55" a="1"/>
  <c r="H642" i="55" s="1"/>
  <c r="A333" i="55"/>
  <c r="F333" i="55" a="1"/>
  <c r="F333" i="55" s="1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 s="1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 s="1"/>
  <c r="H659" i="55" a="1"/>
  <c r="H659" i="55" s="1"/>
  <c r="A654" i="55"/>
  <c r="F654" i="55" a="1"/>
  <c r="F654" i="55" s="1"/>
  <c r="H654" i="55" a="1"/>
  <c r="H654" i="55" s="1"/>
  <c r="A780" i="55"/>
  <c r="F780" i="55" a="1"/>
  <c r="F780" i="55" s="1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 s="1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 s="1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 s="1"/>
  <c r="C38" i="34"/>
  <c r="B38" i="34" s="1"/>
  <c r="C39" i="34"/>
  <c r="C42" i="34"/>
  <c r="B42" i="34" s="1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 s="1"/>
  <c r="C380" i="34"/>
  <c r="B380" i="34" s="1"/>
  <c r="C381" i="34"/>
  <c r="C382" i="34"/>
  <c r="B382" i="34" s="1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 s="1"/>
  <c r="C28" i="34"/>
  <c r="C29" i="34"/>
  <c r="B29" i="34" s="1"/>
  <c r="C30" i="34"/>
  <c r="B30" i="34" s="1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 s="1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 s="1"/>
  <c r="C313" i="34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 s="1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 s="1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/>
  <c r="C210" i="34"/>
  <c r="C211" i="34"/>
  <c r="B211" i="34" s="1"/>
  <c r="C212" i="34"/>
  <c r="B212" i="34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 s="1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 s="1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 s="1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 s="1"/>
  <c r="C116" i="34"/>
  <c r="B116" i="34" s="1"/>
  <c r="C117" i="34"/>
  <c r="C118" i="34"/>
  <c r="B118" i="34" s="1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5" i="34"/>
  <c r="B1375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 s="1"/>
  <c r="H282" i="55" a="1"/>
  <c r="H282" i="55" s="1"/>
  <c r="A324" i="55"/>
  <c r="F324" i="55" a="1"/>
  <c r="F324" i="55" s="1"/>
  <c r="H324" i="55" a="1"/>
  <c r="H324" i="55" s="1"/>
  <c r="A399" i="55"/>
  <c r="F399" i="55" a="1"/>
  <c r="F399" i="55" s="1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 s="1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 s="1"/>
  <c r="A81" i="55"/>
  <c r="F81" i="55" a="1"/>
  <c r="F81" i="55" s="1"/>
  <c r="H81" i="55" a="1"/>
  <c r="H81" i="55" s="1"/>
  <c r="A73" i="55"/>
  <c r="F73" i="55" a="1"/>
  <c r="F73" i="55" s="1"/>
  <c r="H73" i="55" a="1"/>
  <c r="H73" i="55" s="1"/>
  <c r="A308" i="55"/>
  <c r="F308" i="55" a="1"/>
  <c r="F308" i="55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/>
  <c r="A285" i="55"/>
  <c r="F285" i="55" a="1"/>
  <c r="F285" i="55" s="1"/>
  <c r="H285" i="55" a="1"/>
  <c r="H285" i="55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 s="1"/>
  <c r="A382" i="55"/>
  <c r="F382" i="55" a="1"/>
  <c r="F382" i="55" s="1"/>
  <c r="H382" i="55" a="1"/>
  <c r="H382" i="55" s="1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 s="1"/>
  <c r="A173" i="55"/>
  <c r="F173" i="55" a="1"/>
  <c r="F173" i="55" s="1"/>
  <c r="H173" i="55" a="1"/>
  <c r="H173" i="55" s="1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 s="1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 s="1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 s="1"/>
  <c r="A946" i="55"/>
  <c r="F946" i="55" a="1"/>
  <c r="F946" i="55" s="1"/>
  <c r="H946" i="55" a="1"/>
  <c r="H946" i="55" s="1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 s="1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 s="1"/>
  <c r="A140" i="55"/>
  <c r="F140" i="55" a="1"/>
  <c r="F140" i="55" s="1"/>
  <c r="H140" i="55" a="1"/>
  <c r="H140" i="55" s="1"/>
  <c r="A689" i="55"/>
  <c r="F689" i="55" a="1"/>
  <c r="F689" i="55" s="1"/>
  <c r="H689" i="55" a="1"/>
  <c r="H689" i="55" s="1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 s="1"/>
  <c r="A641" i="55"/>
  <c r="F641" i="55" a="1"/>
  <c r="F641" i="55" s="1"/>
  <c r="H641" i="55" a="1"/>
  <c r="H641" i="55" s="1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/>
  <c r="A160" i="55"/>
  <c r="F160" i="55" a="1"/>
  <c r="F160" i="55" s="1"/>
  <c r="H160" i="55" a="1"/>
  <c r="H160" i="55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 s="1"/>
  <c r="A503" i="55"/>
  <c r="F503" i="55" a="1"/>
  <c r="F503" i="55" s="1"/>
  <c r="H503" i="55" a="1"/>
  <c r="H503" i="55" s="1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 s="1"/>
  <c r="A578" i="55"/>
  <c r="F578" i="55" a="1"/>
  <c r="F578" i="55" s="1"/>
  <c r="H578" i="55" a="1"/>
  <c r="H578" i="55" s="1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/>
  <c r="H276" i="55" a="1"/>
  <c r="H276" i="55" s="1"/>
  <c r="A284" i="55"/>
  <c r="F284" i="55" a="1"/>
  <c r="F284" i="55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 s="1"/>
  <c r="H811" i="55" a="1"/>
  <c r="H811" i="55" s="1"/>
  <c r="A569" i="55"/>
  <c r="F569" i="55" a="1"/>
  <c r="F569" i="55" s="1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 s="1"/>
  <c r="H809" i="55" a="1"/>
  <c r="H809" i="55" s="1"/>
  <c r="A608" i="55"/>
  <c r="F608" i="55" a="1"/>
  <c r="F608" i="55" s="1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 s="1"/>
  <c r="H696" i="55" a="1"/>
  <c r="H696" i="55" s="1"/>
  <c r="A900" i="55"/>
  <c r="F900" i="55" a="1"/>
  <c r="F900" i="55" s="1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 s="1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 s="1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 s="1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 s="1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 s="1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 s="1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 s="1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 s="1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 s="1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 s="1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 s="1"/>
  <c r="H714" i="55" a="1"/>
  <c r="H714" i="55" s="1"/>
  <c r="F609" i="55" a="1"/>
  <c r="F609" i="55" s="1"/>
  <c r="H609" i="55" a="1"/>
  <c r="H609" i="55" s="1"/>
  <c r="F908" i="55" a="1"/>
  <c r="F908" i="55" s="1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 s="1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 s="1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 s="1"/>
  <c r="H576" i="55" a="1"/>
  <c r="H576" i="55" s="1"/>
  <c r="F841" i="55" a="1"/>
  <c r="F841" i="55" s="1"/>
  <c r="H841" i="55" a="1"/>
  <c r="H841" i="55" s="1"/>
  <c r="F880" i="55" a="1"/>
  <c r="F880" i="55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 s="1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 s="1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 s="1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 s="1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/>
  <c r="H263" i="55" a="1"/>
  <c r="H263" i="55" s="1"/>
  <c r="F838" i="55" a="1"/>
  <c r="F838" i="55" s="1"/>
  <c r="H838" i="55" a="1"/>
  <c r="H838" i="55" s="1"/>
  <c r="F260" i="55" a="1"/>
  <c r="F260" i="55" s="1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/>
  <c r="C1310" i="34"/>
  <c r="B1310" i="34" s="1"/>
  <c r="C1311" i="34"/>
  <c r="B1311" i="34" s="1"/>
  <c r="C1382" i="34"/>
  <c r="B1382" i="34" s="1"/>
  <c r="C1384" i="34"/>
  <c r="B1384" i="34" s="1"/>
  <c r="C1385" i="34"/>
  <c r="B1385" i="34" s="1"/>
  <c r="C1404" i="34"/>
  <c r="B1404" i="34" s="1"/>
  <c r="R1404" i="34" s="1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 s="1"/>
  <c r="G45" i="15"/>
  <c r="H45" i="15"/>
  <c r="C1111" i="34"/>
  <c r="B1111" i="34" s="1"/>
  <c r="C1112" i="34"/>
  <c r="B1112" i="34" s="1"/>
  <c r="C18" i="34"/>
  <c r="B18" i="34" s="1"/>
  <c r="A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 s="1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 s="1"/>
  <c r="C1161" i="34"/>
  <c r="B1161" i="34" s="1"/>
  <c r="C1174" i="34"/>
  <c r="B1174" i="34" s="1"/>
  <c r="C1234" i="34"/>
  <c r="B1234" i="34" s="1"/>
  <c r="C1225" i="34"/>
  <c r="B1225" i="34" s="1"/>
  <c r="C1167" i="34"/>
  <c r="B1167" i="34" s="1"/>
  <c r="C1239" i="34"/>
  <c r="B1239" i="34" s="1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 s="1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 s="1"/>
  <c r="C1138" i="34"/>
  <c r="B1138" i="34" s="1"/>
  <c r="C1199" i="34"/>
  <c r="B1199" i="34" s="1"/>
  <c r="C1227" i="34"/>
  <c r="B1227" i="34" s="1"/>
  <c r="C1237" i="34"/>
  <c r="B1237" i="34" s="1"/>
  <c r="C1218" i="34"/>
  <c r="B1218" i="34" s="1"/>
  <c r="C1221" i="34"/>
  <c r="B1221" i="34" s="1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 s="1"/>
  <c r="C1236" i="34"/>
  <c r="B1236" i="34" s="1"/>
  <c r="C1241" i="34"/>
  <c r="B1241" i="34"/>
  <c r="C1175" i="34"/>
  <c r="B1175" i="34" s="1"/>
  <c r="C1184" i="34"/>
  <c r="B1184" i="34" s="1"/>
  <c r="C1201" i="34"/>
  <c r="B1201" i="34" s="1"/>
  <c r="C1200" i="34"/>
  <c r="B1200" i="34" s="1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/>
  <c r="C1158" i="34"/>
  <c r="B1158" i="34" s="1"/>
  <c r="C1212" i="34"/>
  <c r="B1212" i="34" s="1"/>
  <c r="C1181" i="34"/>
  <c r="B1181" i="34" s="1"/>
  <c r="C1245" i="34"/>
  <c r="B1245" i="34" s="1"/>
  <c r="C1265" i="34"/>
  <c r="B1265" i="34" s="1"/>
  <c r="C1266" i="34"/>
  <c r="B1266" i="34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/>
  <c r="C1286" i="34"/>
  <c r="B1286" i="34" s="1"/>
  <c r="C1290" i="34"/>
  <c r="B1290" i="34" s="1"/>
  <c r="C1291" i="34"/>
  <c r="B129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C1376" i="34"/>
  <c r="B1376" i="34" s="1"/>
  <c r="C1377" i="34"/>
  <c r="B1377" i="34" s="1"/>
  <c r="C1378" i="34"/>
  <c r="B1378" i="34" s="1"/>
  <c r="C1379" i="34"/>
  <c r="B1379" i="34" s="1"/>
  <c r="C1380" i="34"/>
  <c r="B1380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 s="1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 s="1"/>
  <c r="C1440" i="34"/>
  <c r="B1440" i="34" s="1"/>
  <c r="C1573" i="34"/>
  <c r="B1573" i="34" s="1"/>
  <c r="C1574" i="34"/>
  <c r="B1574" i="34" s="1"/>
  <c r="C1579" i="34"/>
  <c r="B1579" i="34" s="1"/>
  <c r="C1580" i="34"/>
  <c r="B1580" i="34" s="1"/>
  <c r="C1582" i="34"/>
  <c r="B1582" i="34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 s="1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/>
  <c r="C1633" i="34"/>
  <c r="B1633" i="34" s="1"/>
  <c r="C1638" i="34"/>
  <c r="B1638" i="34" s="1"/>
  <c r="C1635" i="34"/>
  <c r="B1635" i="34" s="1"/>
  <c r="C1659" i="34"/>
  <c r="B1659" i="34" s="1"/>
  <c r="C1640" i="34"/>
  <c r="B1640" i="34" s="1"/>
  <c r="C1649" i="34"/>
  <c r="B1649" i="34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/>
  <c r="C1619" i="34"/>
  <c r="B1619" i="34" s="1"/>
  <c r="C1647" i="34"/>
  <c r="B1647" i="34" s="1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 s="1"/>
  <c r="C1669" i="34"/>
  <c r="B1669" i="34" s="1"/>
  <c r="C1617" i="34"/>
  <c r="B1617" i="34" s="1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O1680" i="34" s="1"/>
  <c r="C1629" i="34"/>
  <c r="B1629" i="34" s="1"/>
  <c r="C1677" i="34"/>
  <c r="B1677" i="34" s="1"/>
  <c r="C1625" i="34"/>
  <c r="B1625" i="34" s="1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U1615" i="34" s="1"/>
  <c r="C1684" i="34"/>
  <c r="B1684" i="34" s="1"/>
  <c r="C608" i="34"/>
  <c r="B608" i="34" s="1"/>
  <c r="C621" i="34"/>
  <c r="B621" i="34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/>
  <c r="C920" i="34"/>
  <c r="B920" i="34" s="1"/>
  <c r="C921" i="34"/>
  <c r="B921" i="34" s="1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 s="1"/>
  <c r="C623" i="34"/>
  <c r="B623" i="34" s="1"/>
  <c r="C624" i="34"/>
  <c r="B624" i="34" s="1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 s="1"/>
  <c r="S684" i="34" s="1"/>
  <c r="C818" i="34"/>
  <c r="B818" i="34" s="1"/>
  <c r="C819" i="34"/>
  <c r="B819" i="34" s="1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 s="1"/>
  <c r="C946" i="34"/>
  <c r="B946" i="34" s="1"/>
  <c r="C947" i="34"/>
  <c r="B947" i="34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/>
  <c r="C1250" i="34"/>
  <c r="B1250" i="34" s="1"/>
  <c r="C1267" i="34"/>
  <c r="B1267" i="34" s="1"/>
  <c r="C1287" i="34"/>
  <c r="B1287" i="34" s="1"/>
  <c r="C1288" i="34"/>
  <c r="B1288" i="34" s="1"/>
  <c r="C1381" i="34"/>
  <c r="B1381" i="34" s="1"/>
  <c r="C1402" i="34"/>
  <c r="B1402" i="34" s="1"/>
  <c r="C1403" i="34"/>
  <c r="B1403" i="34" s="1"/>
  <c r="C1414" i="34"/>
  <c r="B1414" i="34" s="1"/>
  <c r="C1415" i="34"/>
  <c r="B1415" i="34" s="1"/>
  <c r="C1251" i="34"/>
  <c r="B1251" i="34" s="1"/>
  <c r="S1251" i="34" s="1"/>
  <c r="C1268" i="34"/>
  <c r="B1268" i="34" s="1"/>
  <c r="T8" i="43"/>
  <c r="C1203" i="34"/>
  <c r="B1203" i="34" s="1"/>
  <c r="C1140" i="34"/>
  <c r="B1140" i="34" s="1"/>
  <c r="C1139" i="34"/>
  <c r="B1139" i="34" s="1"/>
  <c r="C1205" i="34"/>
  <c r="B1205" i="34" s="1"/>
  <c r="C1179" i="34"/>
  <c r="B1179" i="34" s="1"/>
  <c r="C1177" i="34"/>
  <c r="B1177" i="34" s="1"/>
  <c r="C1144" i="34"/>
  <c r="B1144" i="34" s="1"/>
  <c r="A1144" i="34" s="1"/>
  <c r="C1164" i="34"/>
  <c r="B1164" i="34" s="1"/>
  <c r="C1149" i="34"/>
  <c r="B1149" i="34" s="1"/>
  <c r="C1147" i="34"/>
  <c r="B1147" i="34" s="1"/>
  <c r="C1182" i="34"/>
  <c r="B1182" i="34" s="1"/>
  <c r="Y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 s="1"/>
  <c r="C1180" i="34"/>
  <c r="B1180" i="34" s="1"/>
  <c r="C1198" i="34"/>
  <c r="B1198" i="34" s="1"/>
  <c r="C1220" i="34"/>
  <c r="B1220" i="34" s="1"/>
  <c r="C1193" i="34"/>
  <c r="B1193" i="34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/>
  <c r="C1109" i="34"/>
  <c r="B1109" i="34" s="1"/>
  <c r="C1108" i="34"/>
  <c r="B1108" i="34" s="1"/>
  <c r="C1103" i="34"/>
  <c r="B1103" i="34" s="1"/>
  <c r="C1102" i="34"/>
  <c r="B1102" i="34" s="1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 s="1"/>
  <c r="C855" i="34"/>
  <c r="B855" i="34" s="1"/>
  <c r="C860" i="34"/>
  <c r="B860" i="34" s="1"/>
  <c r="Y860" i="34" s="1"/>
  <c r="C859" i="34"/>
  <c r="B859" i="34" s="1"/>
  <c r="C858" i="34"/>
  <c r="B858" i="34" s="1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 s="1"/>
  <c r="C879" i="34"/>
  <c r="B879" i="34" s="1"/>
  <c r="C902" i="34"/>
  <c r="B902" i="34" s="1"/>
  <c r="C891" i="34"/>
  <c r="B891" i="34" s="1"/>
  <c r="C897" i="34"/>
  <c r="B897" i="34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/>
  <c r="C865" i="34"/>
  <c r="B865" i="34" s="1"/>
  <c r="C843" i="34"/>
  <c r="B843" i="34" s="1"/>
  <c r="C883" i="34"/>
  <c r="B883" i="34" s="1"/>
  <c r="C835" i="34"/>
  <c r="B835" i="34" s="1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 s="1"/>
  <c r="C887" i="34"/>
  <c r="B887" i="34" s="1"/>
  <c r="C870" i="34"/>
  <c r="B870" i="34" s="1"/>
  <c r="C896" i="34"/>
  <c r="B896" i="34" s="1"/>
  <c r="C868" i="34"/>
  <c r="B868" i="34" s="1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 s="1"/>
  <c r="C831" i="34"/>
  <c r="B831" i="34" s="1"/>
  <c r="C822" i="34"/>
  <c r="B822" i="34" s="1"/>
  <c r="C821" i="34"/>
  <c r="B821" i="34" s="1"/>
  <c r="C816" i="34"/>
  <c r="B816" i="34" s="1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5" i="34"/>
  <c r="B665" i="34" s="1"/>
  <c r="Y665" i="34" s="1"/>
  <c r="C664" i="34"/>
  <c r="B664" i="34" s="1"/>
  <c r="C645" i="34"/>
  <c r="B645" i="34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/>
  <c r="C630" i="34"/>
  <c r="B630" i="34" s="1"/>
  <c r="C629" i="34"/>
  <c r="B629" i="34" s="1"/>
  <c r="Y629" i="34" s="1"/>
  <c r="C628" i="34"/>
  <c r="B628" i="34" s="1"/>
  <c r="C627" i="34"/>
  <c r="B627" i="34" s="1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 s="1"/>
  <c r="C604" i="34"/>
  <c r="B604" i="34" s="1"/>
  <c r="C597" i="34"/>
  <c r="B597" i="34" s="1"/>
  <c r="Y597" i="34" s="1"/>
  <c r="C596" i="34"/>
  <c r="B596" i="34" s="1"/>
  <c r="C937" i="34"/>
  <c r="B937" i="34" s="1"/>
  <c r="C936" i="34"/>
  <c r="B936" i="34" s="1"/>
  <c r="C658" i="34"/>
  <c r="B658" i="34" s="1"/>
  <c r="A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 s="1"/>
  <c r="C1092" i="34"/>
  <c r="B1092" i="34" s="1"/>
  <c r="C675" i="34"/>
  <c r="B675" i="34" s="1"/>
  <c r="C674" i="34"/>
  <c r="B674" i="34" s="1"/>
  <c r="C918" i="34"/>
  <c r="B918" i="34" s="1"/>
  <c r="C917" i="34"/>
  <c r="B917" i="34" s="1"/>
  <c r="C610" i="34"/>
  <c r="B610" i="34" s="1"/>
  <c r="A610" i="34" s="1"/>
  <c r="C609" i="34"/>
  <c r="B609" i="34" s="1"/>
  <c r="C1116" i="34"/>
  <c r="B1116" i="34" s="1"/>
  <c r="C1115" i="34"/>
  <c r="B1115" i="34"/>
  <c r="C933" i="34"/>
  <c r="B933" i="34" s="1"/>
  <c r="C932" i="34"/>
  <c r="B932" i="34" s="1"/>
  <c r="C652" i="34"/>
  <c r="B652" i="34" s="1"/>
  <c r="C651" i="34"/>
  <c r="B651" i="34" s="1"/>
  <c r="C1578" i="34"/>
  <c r="B1578" i="34" s="1"/>
  <c r="C1386" i="34"/>
  <c r="B1386" i="34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01" i="34"/>
  <c r="B801" i="34" s="1"/>
  <c r="C800" i="34"/>
  <c r="B800" i="34" s="1"/>
  <c r="C799" i="34"/>
  <c r="B799" i="34" s="1"/>
  <c r="C798" i="34"/>
  <c r="B798" i="34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/>
  <c r="C791" i="34"/>
  <c r="B791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C784" i="34"/>
  <c r="B784" i="34" s="1"/>
  <c r="C783" i="34"/>
  <c r="B783" i="34" s="1"/>
  <c r="C782" i="34"/>
  <c r="B782" i="34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/>
  <c r="C769" i="34"/>
  <c r="B769" i="34" s="1"/>
  <c r="C768" i="34"/>
  <c r="B768" i="34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/>
  <c r="C761" i="34"/>
  <c r="B761" i="34" s="1"/>
  <c r="C760" i="34"/>
  <c r="B760" i="34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/>
  <c r="C753" i="34"/>
  <c r="B753" i="34" s="1"/>
  <c r="C752" i="34"/>
  <c r="B752" i="34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/>
  <c r="C745" i="34"/>
  <c r="B745" i="34" s="1"/>
  <c r="C744" i="34"/>
  <c r="B744" i="34"/>
  <c r="C743" i="34"/>
  <c r="B743" i="34" s="1"/>
  <c r="C742" i="34"/>
  <c r="B742" i="34" s="1"/>
  <c r="C741" i="34"/>
  <c r="B741" i="34" s="1"/>
  <c r="C740" i="34"/>
  <c r="B740" i="34" s="1"/>
  <c r="C739" i="34"/>
  <c r="B739" i="34" s="1"/>
  <c r="C738" i="34"/>
  <c r="B738" i="34"/>
  <c r="C737" i="34"/>
  <c r="B737" i="34" s="1"/>
  <c r="C736" i="34"/>
  <c r="B736" i="34"/>
  <c r="C735" i="34"/>
  <c r="B735" i="34" s="1"/>
  <c r="C734" i="34"/>
  <c r="B734" i="34" s="1"/>
  <c r="C733" i="34"/>
  <c r="B733" i="34" s="1"/>
  <c r="C732" i="34"/>
  <c r="B732" i="34" s="1"/>
  <c r="C731" i="34"/>
  <c r="B731" i="34" s="1"/>
  <c r="C730" i="34"/>
  <c r="B730" i="34"/>
  <c r="C729" i="34"/>
  <c r="B729" i="34" s="1"/>
  <c r="C728" i="34"/>
  <c r="B728" i="34"/>
  <c r="C727" i="34"/>
  <c r="B727" i="34" s="1"/>
  <c r="C726" i="34"/>
  <c r="B726" i="34" s="1"/>
  <c r="C725" i="34"/>
  <c r="B725" i="34" s="1"/>
  <c r="C724" i="34"/>
  <c r="B724" i="34" s="1"/>
  <c r="C723" i="34"/>
  <c r="B723" i="34" s="1"/>
  <c r="C722" i="34"/>
  <c r="B722" i="34"/>
  <c r="C721" i="34"/>
  <c r="B721" i="34" s="1"/>
  <c r="C720" i="34"/>
  <c r="B720" i="34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/>
  <c r="C713" i="34"/>
  <c r="B713" i="34" s="1"/>
  <c r="C712" i="34"/>
  <c r="B712" i="34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/>
  <c r="C705" i="34"/>
  <c r="B705" i="34" s="1"/>
  <c r="C704" i="34"/>
  <c r="B704" i="34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/>
  <c r="C697" i="34"/>
  <c r="B697" i="34" s="1"/>
  <c r="C696" i="34"/>
  <c r="B696" i="34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/>
  <c r="C689" i="34"/>
  <c r="B689" i="34" s="1"/>
  <c r="C688" i="34"/>
  <c r="B688" i="34"/>
  <c r="C687" i="34"/>
  <c r="B687" i="34" s="1"/>
  <c r="C686" i="34"/>
  <c r="B686" i="34" s="1"/>
  <c r="C663" i="34"/>
  <c r="B663" i="34" s="1"/>
  <c r="C662" i="34"/>
  <c r="B662" i="34" s="1"/>
  <c r="C661" i="34"/>
  <c r="B661" i="34" s="1"/>
  <c r="C660" i="34"/>
  <c r="B660" i="34"/>
  <c r="C659" i="34"/>
  <c r="B659" i="34" s="1"/>
  <c r="C600" i="34"/>
  <c r="B600" i="34"/>
  <c r="C599" i="34"/>
  <c r="B599" i="34" s="1"/>
  <c r="C598" i="34"/>
  <c r="B598" i="34" s="1"/>
  <c r="C535" i="34"/>
  <c r="B535" i="34" s="1"/>
  <c r="C534" i="34"/>
  <c r="B534" i="34" s="1"/>
  <c r="C533" i="34"/>
  <c r="B533" i="34" s="1"/>
  <c r="C532" i="34"/>
  <c r="B532" i="34"/>
  <c r="C531" i="34"/>
  <c r="B531" i="34" s="1"/>
  <c r="C530" i="34"/>
  <c r="B530" i="34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/>
  <c r="C523" i="34"/>
  <c r="B523" i="34" s="1"/>
  <c r="C522" i="34"/>
  <c r="B522" i="34"/>
  <c r="C521" i="34"/>
  <c r="B521" i="34" s="1"/>
  <c r="C520" i="34"/>
  <c r="B520" i="34" s="1"/>
  <c r="C519" i="34"/>
  <c r="B519" i="34" s="1"/>
  <c r="C493" i="34"/>
  <c r="B493" i="34" s="1"/>
  <c r="C492" i="34"/>
  <c r="B492" i="34" s="1"/>
  <c r="C491" i="34"/>
  <c r="B491" i="34"/>
  <c r="C490" i="34"/>
  <c r="B490" i="34" s="1"/>
  <c r="C489" i="34"/>
  <c r="B489" i="34"/>
  <c r="C488" i="34"/>
  <c r="B488" i="34" s="1"/>
  <c r="C487" i="34"/>
  <c r="B487" i="34" s="1"/>
  <c r="C486" i="34"/>
  <c r="B486" i="34" s="1"/>
  <c r="C485" i="34"/>
  <c r="B485" i="34" s="1"/>
  <c r="C484" i="34"/>
  <c r="B484" i="34" s="1"/>
  <c r="C483" i="34"/>
  <c r="B483" i="34"/>
  <c r="C482" i="34"/>
  <c r="B482" i="34" s="1"/>
  <c r="C457" i="34"/>
  <c r="B457" i="34"/>
  <c r="C456" i="34"/>
  <c r="B456" i="34" s="1"/>
  <c r="C455" i="34"/>
  <c r="B455" i="34"/>
  <c r="C454" i="34"/>
  <c r="B454" i="34" s="1"/>
  <c r="C453" i="34"/>
  <c r="B453" i="34"/>
  <c r="C409" i="34"/>
  <c r="B409" i="34" s="1"/>
  <c r="C408" i="34"/>
  <c r="B408" i="34"/>
  <c r="C407" i="34"/>
  <c r="B407" i="34" s="1"/>
  <c r="C406" i="34"/>
  <c r="B406" i="34"/>
  <c r="C1602" i="34"/>
  <c r="B1602" i="34" s="1"/>
  <c r="C1601" i="34"/>
  <c r="B1601" i="34"/>
  <c r="C1600" i="34"/>
  <c r="B1600" i="34" s="1"/>
  <c r="C1423" i="34"/>
  <c r="B1423" i="34"/>
  <c r="C1422" i="34"/>
  <c r="B1422" i="34" s="1"/>
  <c r="C1421" i="34"/>
  <c r="B1421" i="34"/>
  <c r="C1420" i="34"/>
  <c r="B1420" i="34" s="1"/>
  <c r="C1419" i="34"/>
  <c r="B1419" i="34"/>
  <c r="C1396" i="34"/>
  <c r="B1396" i="34" s="1"/>
  <c r="C1395" i="34"/>
  <c r="B1395" i="34"/>
  <c r="C1271" i="34"/>
  <c r="B1271" i="34" s="1"/>
  <c r="C1270" i="34"/>
  <c r="B1270" i="34"/>
  <c r="C1249" i="34"/>
  <c r="B1249" i="34" s="1"/>
  <c r="C1248" i="34"/>
  <c r="B1248" i="34"/>
  <c r="C603" i="34"/>
  <c r="B603" i="34" s="1"/>
  <c r="C602" i="34"/>
  <c r="B602" i="34"/>
  <c r="C601" i="34"/>
  <c r="B601" i="34" s="1"/>
  <c r="C421" i="34"/>
  <c r="B421" i="34"/>
  <c r="C420" i="34"/>
  <c r="B420" i="34" s="1"/>
  <c r="C911" i="34"/>
  <c r="B911" i="34"/>
  <c r="C910" i="34"/>
  <c r="B910" i="34" s="1"/>
  <c r="C595" i="34"/>
  <c r="B595" i="34"/>
  <c r="C594" i="34"/>
  <c r="B594" i="34" s="1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 s="1"/>
  <c r="E16" i="61"/>
  <c r="C11" i="34"/>
  <c r="B11" i="34" s="1"/>
  <c r="C12" i="34"/>
  <c r="B12" i="34"/>
  <c r="A12" i="34" s="1"/>
  <c r="C13" i="34"/>
  <c r="B13" i="34" s="1"/>
  <c r="C15" i="34"/>
  <c r="B15" i="34" s="1"/>
  <c r="A15" i="34" s="1"/>
  <c r="C16" i="34"/>
  <c r="B16" i="34"/>
  <c r="A16" i="34" s="1"/>
  <c r="C17" i="34"/>
  <c r="B17" i="34" s="1"/>
  <c r="A17" i="34" s="1"/>
  <c r="C19" i="34"/>
  <c r="B19" i="34" s="1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48" i="57" s="1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14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14" i="34"/>
  <c r="R621" i="34"/>
  <c r="T624" i="34"/>
  <c r="R625" i="34"/>
  <c r="R647" i="34"/>
  <c r="R649" i="34"/>
  <c r="T678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14" i="34"/>
  <c r="T621" i="34"/>
  <c r="R624" i="34"/>
  <c r="T625" i="34"/>
  <c r="T647" i="34"/>
  <c r="T649" i="34"/>
  <c r="R678" i="34"/>
  <c r="T681" i="34"/>
  <c r="R682" i="34"/>
  <c r="R684" i="34"/>
  <c r="T685" i="34"/>
  <c r="S681" i="34"/>
  <c r="S682" i="34"/>
  <c r="S685" i="34"/>
  <c r="T817" i="34"/>
  <c r="T819" i="34"/>
  <c r="R919" i="34"/>
  <c r="R921" i="34"/>
  <c r="S939" i="34"/>
  <c r="S941" i="34"/>
  <c r="S943" i="34"/>
  <c r="S945" i="34"/>
  <c r="S947" i="34"/>
  <c r="S949" i="34"/>
  <c r="S1097" i="34"/>
  <c r="S1119" i="34"/>
  <c r="T1251" i="34"/>
  <c r="R1267" i="34"/>
  <c r="R1269" i="34"/>
  <c r="T1288" i="34"/>
  <c r="R1289" i="34"/>
  <c r="T1310" i="34"/>
  <c r="R1311" i="34"/>
  <c r="T1382" i="34"/>
  <c r="R1383" i="34"/>
  <c r="T1384" i="34"/>
  <c r="R1385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S919" i="34"/>
  <c r="S921" i="34"/>
  <c r="T939" i="34"/>
  <c r="R940" i="34"/>
  <c r="T941" i="34"/>
  <c r="R942" i="34"/>
  <c r="T943" i="34"/>
  <c r="T945" i="34"/>
  <c r="T947" i="34"/>
  <c r="T949" i="34"/>
  <c r="R1090" i="34"/>
  <c r="R1096" i="34"/>
  <c r="T1097" i="34"/>
  <c r="R1118" i="34"/>
  <c r="T1119" i="34"/>
  <c r="S1267" i="34"/>
  <c r="S1269" i="34"/>
  <c r="S1289" i="34"/>
  <c r="S1311" i="34"/>
  <c r="S1383" i="34"/>
  <c r="S1385" i="34"/>
  <c r="R1402" i="34"/>
  <c r="T1405" i="34"/>
  <c r="T1407" i="34"/>
  <c r="T1414" i="34"/>
  <c r="T1416" i="34"/>
  <c r="R1417" i="34"/>
  <c r="T1418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R817" i="34"/>
  <c r="R819" i="34"/>
  <c r="T919" i="34"/>
  <c r="T921" i="34"/>
  <c r="S940" i="34"/>
  <c r="S942" i="34"/>
  <c r="S1090" i="34"/>
  <c r="S1096" i="34"/>
  <c r="S1118" i="34"/>
  <c r="R1251" i="34"/>
  <c r="T1267" i="34"/>
  <c r="T1269" i="34"/>
  <c r="R1288" i="34"/>
  <c r="T1289" i="34"/>
  <c r="R1310" i="34"/>
  <c r="T1311" i="34"/>
  <c r="R1382" i="34"/>
  <c r="T1383" i="34"/>
  <c r="R1384" i="34"/>
  <c r="T1385" i="34"/>
  <c r="S1402" i="34"/>
  <c r="S1404" i="34"/>
  <c r="S1417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9" i="34"/>
  <c r="S678" i="34"/>
  <c r="R681" i="34"/>
  <c r="T684" i="34"/>
  <c r="R685" i="34"/>
  <c r="S817" i="34"/>
  <c r="S819" i="34"/>
  <c r="R939" i="34"/>
  <c r="T940" i="34"/>
  <c r="R941" i="34"/>
  <c r="T942" i="34"/>
  <c r="R943" i="34"/>
  <c r="R945" i="34"/>
  <c r="R947" i="34"/>
  <c r="R949" i="34"/>
  <c r="T1090" i="34"/>
  <c r="T1096" i="34"/>
  <c r="R1097" i="34"/>
  <c r="T1118" i="34"/>
  <c r="R1119" i="34"/>
  <c r="S1288" i="34"/>
  <c r="S1310" i="34"/>
  <c r="S1382" i="34"/>
  <c r="S1384" i="34"/>
  <c r="T1402" i="34"/>
  <c r="T1404" i="34"/>
  <c r="R1405" i="34"/>
  <c r="R1407" i="34"/>
  <c r="R1414" i="34"/>
  <c r="R1416" i="34"/>
  <c r="T1417" i="34"/>
  <c r="R1418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28" i="34"/>
  <c r="U1628" i="34"/>
  <c r="A1628" i="34"/>
  <c r="Y1618" i="34"/>
  <c r="U1618" i="34"/>
  <c r="A1618" i="34"/>
  <c r="Y1659" i="34"/>
  <c r="U1659" i="34"/>
  <c r="A1659" i="34"/>
  <c r="Y1655" i="34"/>
  <c r="U1655" i="34"/>
  <c r="A1655" i="34"/>
  <c r="Y1631" i="34"/>
  <c r="U1631" i="34"/>
  <c r="A1631" i="34"/>
  <c r="Y1636" i="34"/>
  <c r="U1636" i="34"/>
  <c r="A1636" i="34"/>
  <c r="Y1607" i="34"/>
  <c r="U1607" i="34"/>
  <c r="A1607" i="34"/>
  <c r="Y1579" i="34"/>
  <c r="U1579" i="34"/>
  <c r="A1579" i="34"/>
  <c r="U1439" i="34"/>
  <c r="Y1439" i="34"/>
  <c r="A1439" i="34"/>
  <c r="U1434" i="34"/>
  <c r="Y1434" i="34"/>
  <c r="A1434" i="34"/>
  <c r="U1398" i="34"/>
  <c r="Y1398" i="34"/>
  <c r="A1398" i="34"/>
  <c r="U1387" i="34"/>
  <c r="Y1387" i="34"/>
  <c r="A1387" i="34"/>
  <c r="U1358" i="34"/>
  <c r="Y1358" i="34"/>
  <c r="A1358" i="34"/>
  <c r="U1354" i="34"/>
  <c r="Y1354" i="34"/>
  <c r="A1354" i="34"/>
  <c r="U1350" i="34"/>
  <c r="Y1350" i="34"/>
  <c r="A1350" i="34"/>
  <c r="U1342" i="34"/>
  <c r="Y1342" i="34"/>
  <c r="A1342" i="34"/>
  <c r="U1334" i="34"/>
  <c r="Y1334" i="34"/>
  <c r="A1334" i="34"/>
  <c r="U1326" i="34"/>
  <c r="Y1326" i="34"/>
  <c r="A1326" i="34"/>
  <c r="U1322" i="34"/>
  <c r="Y1322" i="34"/>
  <c r="A1322" i="34"/>
  <c r="U1318" i="34"/>
  <c r="Y1318" i="34"/>
  <c r="A1318" i="34"/>
  <c r="U1290" i="34"/>
  <c r="Y1290" i="34"/>
  <c r="A1290" i="34"/>
  <c r="U1279" i="34"/>
  <c r="Y1279" i="34"/>
  <c r="A1279" i="34"/>
  <c r="Y1245" i="34"/>
  <c r="U1245" i="34"/>
  <c r="A1245" i="34"/>
  <c r="Y1206" i="34"/>
  <c r="U1206" i="34"/>
  <c r="A1206" i="34"/>
  <c r="U1157" i="34"/>
  <c r="Y1157" i="34"/>
  <c r="A1157" i="34"/>
  <c r="U1184" i="34"/>
  <c r="Y1184" i="34"/>
  <c r="A1184" i="34"/>
  <c r="Y1211" i="34"/>
  <c r="U1211" i="34"/>
  <c r="A1211" i="34"/>
  <c r="U1142" i="34"/>
  <c r="Y1142" i="34"/>
  <c r="A1142" i="34"/>
  <c r="Y1237" i="34"/>
  <c r="U1237" i="34"/>
  <c r="A1237" i="34"/>
  <c r="Y1216" i="34"/>
  <c r="U1216" i="34"/>
  <c r="A1216" i="34"/>
  <c r="U1145" i="34"/>
  <c r="Y1145" i="34"/>
  <c r="A1145" i="34"/>
  <c r="Y1223" i="34"/>
  <c r="U1223" i="34"/>
  <c r="A1223" i="34"/>
  <c r="U1183" i="34"/>
  <c r="Y1183" i="34"/>
  <c r="A1183" i="34"/>
  <c r="Y1225" i="34"/>
  <c r="U1225" i="34"/>
  <c r="A1225" i="34"/>
  <c r="U1160" i="34"/>
  <c r="Y1160" i="34"/>
  <c r="A1160" i="34"/>
  <c r="Y1222" i="34"/>
  <c r="U1222" i="34"/>
  <c r="A1222" i="34"/>
  <c r="Y1235" i="34"/>
  <c r="U1235" i="34"/>
  <c r="A1235" i="34"/>
  <c r="U650" i="34"/>
  <c r="U1417" i="34"/>
  <c r="Y1417" i="34"/>
  <c r="A1417" i="34"/>
  <c r="U1404" i="34"/>
  <c r="Y1404" i="34"/>
  <c r="A1404" i="34"/>
  <c r="U1311" i="34"/>
  <c r="Y1311" i="34"/>
  <c r="A1311" i="34"/>
  <c r="Y1429" i="34"/>
  <c r="U950" i="34"/>
  <c r="Y950" i="34"/>
  <c r="A950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U675" i="34"/>
  <c r="A675" i="34"/>
  <c r="A654" i="34"/>
  <c r="Y656" i="34"/>
  <c r="Y658" i="34"/>
  <c r="U658" i="34"/>
  <c r="U597" i="34"/>
  <c r="A597" i="34"/>
  <c r="A607" i="34"/>
  <c r="Y616" i="34"/>
  <c r="Y620" i="34"/>
  <c r="U620" i="34"/>
  <c r="U629" i="34"/>
  <c r="A629" i="34"/>
  <c r="A634" i="34"/>
  <c r="Y639" i="34"/>
  <c r="Y643" i="34"/>
  <c r="U643" i="34"/>
  <c r="U665" i="34"/>
  <c r="A665" i="34"/>
  <c r="A670" i="34"/>
  <c r="Y810" i="34"/>
  <c r="Y814" i="34"/>
  <c r="U814" i="34"/>
  <c r="U822" i="34"/>
  <c r="A822" i="34"/>
  <c r="A903" i="34"/>
  <c r="Y875" i="34"/>
  <c r="Y867" i="34"/>
  <c r="U867" i="34"/>
  <c r="U870" i="34"/>
  <c r="A870" i="34"/>
  <c r="A836" i="34"/>
  <c r="Y884" i="34"/>
  <c r="Y894" i="34"/>
  <c r="U894" i="34"/>
  <c r="U843" i="34"/>
  <c r="A843" i="34"/>
  <c r="A845" i="34"/>
  <c r="Y872" i="34"/>
  <c r="Y878" i="34"/>
  <c r="U878" i="34"/>
  <c r="U902" i="34"/>
  <c r="A902" i="34"/>
  <c r="A850" i="34"/>
  <c r="Y851" i="34"/>
  <c r="Y885" i="34"/>
  <c r="U885" i="34"/>
  <c r="U860" i="34"/>
  <c r="A860" i="34"/>
  <c r="A866" i="34"/>
  <c r="Y833" i="34"/>
  <c r="Y829" i="34"/>
  <c r="U829" i="34"/>
  <c r="U826" i="34"/>
  <c r="A826" i="34"/>
  <c r="A958" i="34"/>
  <c r="U962" i="34"/>
  <c r="A962" i="34"/>
  <c r="U1099" i="34"/>
  <c r="Y1099" i="34"/>
  <c r="U1108" i="34"/>
  <c r="Y1108" i="34"/>
  <c r="A1108" i="34"/>
  <c r="Y1105" i="34"/>
  <c r="A1105" i="34"/>
  <c r="U1173" i="34"/>
  <c r="A1173" i="34"/>
  <c r="Y1229" i="34"/>
  <c r="U1229" i="34"/>
  <c r="U1198" i="34"/>
  <c r="Y1198" i="34"/>
  <c r="A1198" i="34"/>
  <c r="U1238" i="34"/>
  <c r="A1238" i="34"/>
  <c r="U1182" i="34"/>
  <c r="A1182" i="34"/>
  <c r="U1144" i="34"/>
  <c r="Y1144" i="34"/>
  <c r="U1139" i="34"/>
  <c r="Y1139" i="34"/>
  <c r="A1139" i="34"/>
  <c r="Y1268" i="34"/>
  <c r="A1268" i="34"/>
  <c r="U1403" i="34"/>
  <c r="A1403" i="34"/>
  <c r="U1287" i="34"/>
  <c r="Y1287" i="34"/>
  <c r="U1098" i="34"/>
  <c r="Y1098" i="34"/>
  <c r="A1098" i="34"/>
  <c r="Y948" i="34"/>
  <c r="A948" i="34"/>
  <c r="U944" i="34"/>
  <c r="A944" i="34"/>
  <c r="Y820" i="34"/>
  <c r="U820" i="34"/>
  <c r="Y683" i="34"/>
  <c r="U683" i="34"/>
  <c r="A683" i="34"/>
  <c r="U648" i="34"/>
  <c r="A648" i="34"/>
  <c r="U1117" i="34"/>
  <c r="A1117" i="34"/>
  <c r="Y938" i="34"/>
  <c r="U938" i="34"/>
  <c r="Y679" i="34"/>
  <c r="U679" i="34"/>
  <c r="A679" i="34"/>
  <c r="U622" i="34"/>
  <c r="A622" i="34"/>
  <c r="Y1615" i="34"/>
  <c r="A1615" i="34"/>
  <c r="Y1674" i="34"/>
  <c r="U1674" i="34"/>
  <c r="Y1680" i="34"/>
  <c r="U1680" i="34"/>
  <c r="A1680" i="34"/>
  <c r="U1645" i="34"/>
  <c r="A1645" i="34"/>
  <c r="Y1682" i="34"/>
  <c r="A1682" i="34"/>
  <c r="Y1656" i="34"/>
  <c r="U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U1661" i="34"/>
  <c r="A1661" i="34"/>
  <c r="Y1664" i="34"/>
  <c r="U1664" i="34"/>
  <c r="A1664" i="34"/>
  <c r="Y1626" i="34"/>
  <c r="U1626" i="34"/>
  <c r="A1626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U1651" i="34"/>
  <c r="A1651" i="34"/>
  <c r="Y1657" i="34"/>
  <c r="U1657" i="34"/>
  <c r="A1657" i="34"/>
  <c r="Y1614" i="34"/>
  <c r="U1614" i="34"/>
  <c r="A1614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Y1437" i="34"/>
  <c r="A1437" i="34"/>
  <c r="U1432" i="34"/>
  <c r="Y1432" i="34"/>
  <c r="A1432" i="34"/>
  <c r="U1394" i="34"/>
  <c r="Y1394" i="34"/>
  <c r="A1394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Y1352" i="34"/>
  <c r="A1352" i="34"/>
  <c r="U1348" i="34"/>
  <c r="Y1348" i="34"/>
  <c r="A1348" i="34"/>
  <c r="U1340" i="34"/>
  <c r="Y1340" i="34"/>
  <c r="A1340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Y1320" i="34"/>
  <c r="A1320" i="34"/>
  <c r="U1316" i="34"/>
  <c r="Y1316" i="34"/>
  <c r="A1316" i="34"/>
  <c r="U1285" i="34"/>
  <c r="Y1285" i="34"/>
  <c r="A1285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U1228" i="34"/>
  <c r="A1228" i="34"/>
  <c r="Y1226" i="34"/>
  <c r="U1226" i="34"/>
  <c r="A1226" i="34"/>
  <c r="U1151" i="34"/>
  <c r="Y1151" i="34"/>
  <c r="A1151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O675" i="34"/>
  <c r="P676" i="34"/>
  <c r="Q677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O618" i="34"/>
  <c r="P619" i="34"/>
  <c r="Q620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Q644" i="34"/>
  <c r="O646" i="34"/>
  <c r="P647" i="34"/>
  <c r="O650" i="34"/>
  <c r="P651" i="34"/>
  <c r="Q652" i="34"/>
  <c r="P655" i="34"/>
  <c r="Q656" i="34"/>
  <c r="O658" i="34"/>
  <c r="P659" i="34"/>
  <c r="Q660" i="34"/>
  <c r="O662" i="34"/>
  <c r="P663" i="34"/>
  <c r="Q664" i="34"/>
  <c r="O666" i="34"/>
  <c r="P667" i="34"/>
  <c r="Q668" i="34"/>
  <c r="P671" i="34"/>
  <c r="Q672" i="34"/>
  <c r="O674" i="34"/>
  <c r="Q676" i="34"/>
  <c r="O678" i="34"/>
  <c r="P679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P674" i="34"/>
  <c r="Q675" i="34"/>
  <c r="O677" i="34"/>
  <c r="P678" i="34"/>
  <c r="Q679" i="34"/>
  <c r="O681" i="34"/>
  <c r="P682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O853" i="34"/>
  <c r="P854" i="34"/>
  <c r="Q855" i="34"/>
  <c r="O857" i="34"/>
  <c r="P858" i="34"/>
  <c r="Q859" i="34"/>
  <c r="O861" i="34"/>
  <c r="P862" i="34"/>
  <c r="Q863" i="34"/>
  <c r="O865" i="34"/>
  <c r="P866" i="34"/>
  <c r="O869" i="34"/>
  <c r="P870" i="34"/>
  <c r="Q871" i="34"/>
  <c r="O873" i="34"/>
  <c r="P874" i="34"/>
  <c r="Q875" i="34"/>
  <c r="O877" i="34"/>
  <c r="Q879" i="34"/>
  <c r="O881" i="34"/>
  <c r="P882" i="34"/>
  <c r="Q883" i="34"/>
  <c r="O885" i="34"/>
  <c r="P886" i="34"/>
  <c r="Q887" i="34"/>
  <c r="O889" i="34"/>
  <c r="P890" i="34"/>
  <c r="Q891" i="34"/>
  <c r="O893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O812" i="34"/>
  <c r="P813" i="34"/>
  <c r="Q814" i="34"/>
  <c r="O816" i="34"/>
  <c r="P817" i="34"/>
  <c r="Q818" i="34"/>
  <c r="O820" i="34"/>
  <c r="P821" i="34"/>
  <c r="Q822" i="34"/>
  <c r="O824" i="34"/>
  <c r="P825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O924" i="34"/>
  <c r="P925" i="34"/>
  <c r="Q926" i="34"/>
  <c r="O928" i="34"/>
  <c r="P929" i="34"/>
  <c r="Q930" i="34"/>
  <c r="O932" i="34"/>
  <c r="P933" i="34"/>
  <c r="Q934" i="34"/>
  <c r="O936" i="34"/>
  <c r="P937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O831" i="34"/>
  <c r="P832" i="34"/>
  <c r="Q833" i="34"/>
  <c r="O835" i="34"/>
  <c r="P836" i="34"/>
  <c r="Q837" i="34"/>
  <c r="O839" i="34"/>
  <c r="P840" i="34"/>
  <c r="Q841" i="34"/>
  <c r="O843" i="34"/>
  <c r="P844" i="34"/>
  <c r="O847" i="34"/>
  <c r="P848" i="34"/>
  <c r="Q849" i="34"/>
  <c r="P852" i="34"/>
  <c r="Q853" i="34"/>
  <c r="O855" i="34"/>
  <c r="P856" i="34"/>
  <c r="Q857" i="34"/>
  <c r="O859" i="34"/>
  <c r="P860" i="34"/>
  <c r="Q861" i="34"/>
  <c r="O863" i="34"/>
  <c r="P864" i="34"/>
  <c r="Q865" i="34"/>
  <c r="P868" i="34"/>
  <c r="Q869" i="34"/>
  <c r="O871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P871" i="34"/>
  <c r="Q872" i="34"/>
  <c r="O874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P1090" i="34"/>
  <c r="Q1091" i="34"/>
  <c r="O1093" i="34"/>
  <c r="P1094" i="34"/>
  <c r="Q1095" i="34"/>
  <c r="O1097" i="34"/>
  <c r="P1098" i="34"/>
  <c r="O1101" i="34"/>
  <c r="P1102" i="34"/>
  <c r="Q1103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O1165" i="34"/>
  <c r="P1166" i="34"/>
  <c r="Q1167" i="34"/>
  <c r="O1169" i="34"/>
  <c r="P1170" i="34"/>
  <c r="O940" i="34"/>
  <c r="P941" i="34"/>
  <c r="Q942" i="34"/>
  <c r="O944" i="34"/>
  <c r="P945" i="34"/>
  <c r="Q946" i="34"/>
  <c r="P949" i="34"/>
  <c r="Q950" i="34"/>
  <c r="O952" i="34"/>
  <c r="Q954" i="34"/>
  <c r="O956" i="34"/>
  <c r="P957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Q949" i="34"/>
  <c r="O951" i="34"/>
  <c r="P952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Q1157" i="34"/>
  <c r="O1159" i="34"/>
  <c r="P1160" i="34"/>
  <c r="Q1161" i="34"/>
  <c r="P1164" i="34"/>
  <c r="Q1165" i="34"/>
  <c r="Q940" i="34"/>
  <c r="O942" i="34"/>
  <c r="P943" i="34"/>
  <c r="Q944" i="34"/>
  <c r="P947" i="34"/>
  <c r="Q948" i="34"/>
  <c r="O950" i="34"/>
  <c r="Q952" i="34"/>
  <c r="O954" i="34"/>
  <c r="P955" i="34"/>
  <c r="Q956" i="34"/>
  <c r="O958" i="34"/>
  <c r="P959" i="34"/>
  <c r="Q960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O1150" i="34"/>
  <c r="P1151" i="34"/>
  <c r="Q1152" i="34"/>
  <c r="O1154" i="34"/>
  <c r="P1155" i="34"/>
  <c r="Q1156" i="34"/>
  <c r="O1158" i="34"/>
  <c r="P1159" i="34"/>
  <c r="Q1160" i="34"/>
  <c r="O1162" i="34"/>
  <c r="Q1164" i="34"/>
  <c r="O1166" i="34"/>
  <c r="P1167" i="34"/>
  <c r="Q1168" i="34"/>
  <c r="O1170" i="34"/>
  <c r="P1171" i="34"/>
  <c r="Q1169" i="34"/>
  <c r="O1172" i="34"/>
  <c r="Q1174" i="34"/>
  <c r="O1176" i="34"/>
  <c r="P1177" i="34"/>
  <c r="Q1178" i="34"/>
  <c r="O1180" i="34"/>
  <c r="P1181" i="34"/>
  <c r="Q1182" i="34"/>
  <c r="O1184" i="34"/>
  <c r="P1185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Q1193" i="34"/>
  <c r="O1195" i="34"/>
  <c r="P1196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O1340" i="34"/>
  <c r="P1341" i="34"/>
  <c r="Q1342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O1391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Q1610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Q1284" i="34"/>
  <c r="O1286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Q1313" i="34"/>
  <c r="O1315" i="34"/>
  <c r="P1316" i="34"/>
  <c r="Q1317" i="34"/>
  <c r="O1319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Q1337" i="34"/>
  <c r="O1339" i="34"/>
  <c r="P1340" i="34"/>
  <c r="Q1341" i="34"/>
  <c r="O1343" i="34"/>
  <c r="Q1345" i="34"/>
  <c r="O1347" i="34"/>
  <c r="P1348" i="34"/>
  <c r="Q1349" i="34"/>
  <c r="O1351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P1604" i="34"/>
  <c r="Q1605" i="34"/>
  <c r="O1607" i="34"/>
  <c r="P1608" i="34"/>
  <c r="Q1609" i="34"/>
  <c r="O1611" i="34"/>
  <c r="Q1613" i="34"/>
  <c r="O1615" i="34"/>
  <c r="P1616" i="34"/>
  <c r="Q1617" i="34"/>
  <c r="O1619" i="34"/>
  <c r="P1620" i="34"/>
  <c r="Q1621" i="34"/>
  <c r="O1623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Q1187" i="34"/>
  <c r="O1189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O1277" i="34"/>
  <c r="P1278" i="34"/>
  <c r="Q1279" i="34"/>
  <c r="P1282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P1331" i="34"/>
  <c r="Q1332" i="34"/>
  <c r="O1334" i="34"/>
  <c r="P1335" i="34"/>
  <c r="Q1336" i="34"/>
  <c r="P1339" i="34"/>
  <c r="Q1340" i="34"/>
  <c r="O1342" i="34"/>
  <c r="P1343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O1405" i="34"/>
  <c r="P1406" i="34"/>
  <c r="Q1407" i="34"/>
  <c r="P1411" i="34"/>
  <c r="Q1412" i="34"/>
  <c r="O1414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O1614" i="34"/>
  <c r="P1615" i="34"/>
  <c r="Q1616" i="34"/>
  <c r="O1618" i="34"/>
  <c r="P1619" i="34"/>
  <c r="Q1620" i="34"/>
  <c r="O1622" i="34"/>
  <c r="P1623" i="34"/>
  <c r="Q1624" i="34"/>
  <c r="P1626" i="34"/>
  <c r="O1629" i="34"/>
  <c r="P1630" i="34"/>
  <c r="Q1631" i="34"/>
  <c r="O1633" i="34"/>
  <c r="P1634" i="34"/>
  <c r="Q1635" i="34"/>
  <c r="O1637" i="34"/>
  <c r="P1638" i="34"/>
  <c r="O1641" i="34"/>
  <c r="P1642" i="34"/>
  <c r="Q1643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O1669" i="34"/>
  <c r="P1670" i="34"/>
  <c r="Q1671" i="34"/>
  <c r="O1673" i="34"/>
  <c r="P1674" i="34"/>
  <c r="Q1675" i="34"/>
  <c r="P1678" i="34"/>
  <c r="Q1679" i="34"/>
  <c r="O1681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Q1670" i="34"/>
  <c r="O1672" i="34"/>
  <c r="P1673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P1628" i="34"/>
  <c r="Q1629" i="34"/>
  <c r="O1631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P1664" i="34"/>
  <c r="Q1665" i="34"/>
  <c r="P1668" i="34"/>
  <c r="Q1669" i="34"/>
  <c r="O1671" i="34"/>
  <c r="P1672" i="34"/>
  <c r="Q1673" i="34"/>
  <c r="O1675" i="34"/>
  <c r="P1676" i="34"/>
  <c r="Q1677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Q1628" i="34"/>
  <c r="O1630" i="34"/>
  <c r="P1631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Q1652" i="34"/>
  <c r="O1654" i="34"/>
  <c r="P1655" i="34"/>
  <c r="O1658" i="34"/>
  <c r="P1659" i="34"/>
  <c r="Q1660" i="34"/>
  <c r="O1662" i="34"/>
  <c r="P1663" i="34"/>
  <c r="Q1664" i="34"/>
  <c r="O1666" i="34"/>
  <c r="Q1668" i="34"/>
  <c r="O1670" i="34"/>
  <c r="P1671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H21" i="14" s="1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I20" i="14" s="1"/>
  <c r="D14" i="14"/>
  <c r="D18" i="14"/>
  <c r="H18" i="14" s="1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H14" i="14" s="1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J282" i="55"/>
  <c r="D28" i="71"/>
  <c r="F29" i="14"/>
  <c r="J147" i="55"/>
  <c r="F18" i="14"/>
  <c r="B14" i="14"/>
  <c r="C17" i="14"/>
  <c r="D19" i="14"/>
  <c r="H19" i="14" s="1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I23" i="14" s="1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H27" i="14" s="1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H25" i="14" s="1"/>
  <c r="A29" i="14"/>
  <c r="B30" i="14"/>
  <c r="E24" i="14"/>
  <c r="D22" i="14"/>
  <c r="H22" i="14" s="1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H28" i="14" s="1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J880" i="55"/>
  <c r="K14" i="57"/>
  <c r="J43" i="57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I30" i="14" s="1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/>
  <c r="K41" i="57"/>
  <c r="K42" i="57"/>
  <c r="K43" i="57"/>
  <c r="K44" i="57"/>
  <c r="B47" i="57"/>
  <c r="H15" i="57"/>
  <c r="H23" i="57"/>
  <c r="J31" i="57"/>
  <c r="J21" i="57"/>
  <c r="H24" i="57"/>
  <c r="H18" i="57"/>
  <c r="G32" i="58"/>
  <c r="G2" i="61"/>
  <c r="E36" i="14"/>
  <c r="E5" i="58"/>
  <c r="A35" i="58"/>
  <c r="F14" i="58"/>
  <c r="H147" i="60"/>
  <c r="J147" i="60"/>
  <c r="H14" i="60"/>
  <c r="J14" i="60" s="1"/>
  <c r="I14" i="58"/>
  <c r="E57" i="7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L14" i="57"/>
  <c r="L40" i="57"/>
  <c r="L41" i="57"/>
  <c r="L42" i="57"/>
  <c r="L43" i="57"/>
  <c r="L44" i="57"/>
  <c r="H60" i="60"/>
  <c r="J146" i="60"/>
  <c r="H191" i="60"/>
  <c r="K12" i="34"/>
  <c r="K16" i="34"/>
  <c r="K19" i="34"/>
  <c r="I17" i="14"/>
  <c r="H17" i="14"/>
  <c r="I18" i="14"/>
  <c r="I19" i="14"/>
  <c r="I21" i="14"/>
  <c r="H23" i="14"/>
  <c r="I24" i="14"/>
  <c r="H24" i="14"/>
  <c r="I25" i="14"/>
  <c r="I28" i="14"/>
  <c r="B13" i="61"/>
  <c r="F12" i="61"/>
  <c r="C12" i="61"/>
  <c r="G12" i="61"/>
  <c r="E12" i="61"/>
  <c r="D12" i="61"/>
  <c r="H12" i="61"/>
  <c r="I12" i="61"/>
  <c r="S2622" i="34" l="1"/>
  <c r="R2622" i="34"/>
  <c r="H14" i="71"/>
  <c r="U2767" i="34"/>
  <c r="K3394" i="34"/>
  <c r="K3396" i="34" s="1"/>
  <c r="A1401" i="34"/>
  <c r="A2892" i="34"/>
  <c r="A3229" i="34"/>
  <c r="A3478" i="34"/>
  <c r="U3185" i="34"/>
  <c r="U3649" i="34"/>
  <c r="U86" i="34"/>
  <c r="U2133" i="34"/>
  <c r="U2841" i="34"/>
  <c r="U2759" i="34"/>
  <c r="K2358" i="34"/>
  <c r="U3626" i="34"/>
  <c r="A2464" i="34"/>
  <c r="I14" i="14"/>
  <c r="I27" i="14"/>
  <c r="A56" i="71"/>
  <c r="I14" i="71"/>
  <c r="K45" i="57"/>
  <c r="H32" i="58"/>
  <c r="I22" i="14"/>
  <c r="H20" i="14"/>
  <c r="G31" i="14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14"/>
  <c r="H26" i="14"/>
  <c r="I36" i="58"/>
  <c r="F2" i="58"/>
  <c r="J45" i="57"/>
  <c r="F52" i="71"/>
  <c r="I29" i="14"/>
  <c r="I32" i="58"/>
  <c r="F31" i="14"/>
  <c r="Y1667" i="34"/>
  <c r="P1667" i="34"/>
  <c r="U1667" i="34"/>
  <c r="A1667" i="34"/>
  <c r="Q1667" i="34"/>
  <c r="O1667" i="34"/>
  <c r="A1612" i="34"/>
  <c r="Q1612" i="34"/>
  <c r="Y1612" i="34"/>
  <c r="O1612" i="34"/>
  <c r="U1612" i="34"/>
  <c r="P1612" i="34"/>
  <c r="U1392" i="34"/>
  <c r="P1392" i="34"/>
  <c r="Y1392" i="34"/>
  <c r="Q1392" i="34"/>
  <c r="A1392" i="34"/>
  <c r="O1392" i="34"/>
  <c r="A1338" i="34"/>
  <c r="Q1338" i="34"/>
  <c r="U1338" i="34"/>
  <c r="P1338" i="34"/>
  <c r="O1338" i="34"/>
  <c r="Y1338" i="34"/>
  <c r="U1283" i="34"/>
  <c r="Q1283" i="34"/>
  <c r="Y1283" i="34"/>
  <c r="A1283" i="34"/>
  <c r="O1283" i="34"/>
  <c r="P1283" i="34"/>
  <c r="H974" i="55"/>
  <c r="J12" i="55"/>
  <c r="U1627" i="34"/>
  <c r="Q1627" i="34"/>
  <c r="P1627" i="34"/>
  <c r="A1627" i="34"/>
  <c r="O1627" i="34"/>
  <c r="Y1627" i="34"/>
  <c r="Q1632" i="34"/>
  <c r="Y1632" i="34"/>
  <c r="P1632" i="34"/>
  <c r="U1632" i="34"/>
  <c r="A1632" i="34"/>
  <c r="O1632" i="34"/>
  <c r="Y1410" i="34"/>
  <c r="A1410" i="34"/>
  <c r="Q1410" i="34"/>
  <c r="O1410" i="34"/>
  <c r="U1410" i="34"/>
  <c r="P1410" i="34"/>
  <c r="O1344" i="34"/>
  <c r="U1344" i="34"/>
  <c r="P1344" i="34"/>
  <c r="Y1344" i="34"/>
  <c r="A1344" i="34"/>
  <c r="Q1344" i="34"/>
  <c r="Y1312" i="34"/>
  <c r="O1312" i="34"/>
  <c r="A1312" i="34"/>
  <c r="Q1312" i="34"/>
  <c r="U1312" i="34"/>
  <c r="P1312" i="34"/>
  <c r="U953" i="34"/>
  <c r="O953" i="34"/>
  <c r="I10" i="73"/>
  <c r="Y953" i="34"/>
  <c r="H10" i="73"/>
  <c r="A953" i="34"/>
  <c r="P953" i="34"/>
  <c r="Q953" i="34"/>
  <c r="U1163" i="34"/>
  <c r="Y1163" i="34"/>
  <c r="O1163" i="34"/>
  <c r="A1163" i="34"/>
  <c r="Q1163" i="34"/>
  <c r="P1163" i="34"/>
  <c r="Y1186" i="34"/>
  <c r="O1186" i="34"/>
  <c r="A1186" i="34"/>
  <c r="Q1186" i="34"/>
  <c r="U1186" i="34"/>
  <c r="P1186" i="34"/>
  <c r="I15" i="14"/>
  <c r="H45" i="57"/>
  <c r="J166" i="55"/>
  <c r="U613" i="34"/>
  <c r="A3738" i="34"/>
  <c r="A1252" i="34"/>
  <c r="K2357" i="34"/>
  <c r="A3617" i="34"/>
  <c r="J132" i="55"/>
  <c r="J111" i="55"/>
  <c r="A1441" i="34"/>
  <c r="U3197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H15" i="14"/>
  <c r="U21" i="34"/>
  <c r="Q21" i="34"/>
  <c r="Y13" i="34"/>
  <c r="A13" i="34"/>
  <c r="P675" i="34"/>
  <c r="Y675" i="34"/>
  <c r="O822" i="34"/>
  <c r="Y822" i="34"/>
  <c r="O870" i="34"/>
  <c r="Y870" i="34"/>
  <c r="P843" i="34"/>
  <c r="Y843" i="34"/>
  <c r="O902" i="34"/>
  <c r="Y902" i="34"/>
  <c r="Q826" i="34"/>
  <c r="Y826" i="34"/>
  <c r="O1108" i="34"/>
  <c r="P1108" i="34"/>
  <c r="Y1415" i="34"/>
  <c r="A1415" i="34"/>
  <c r="R1415" i="34"/>
  <c r="S1415" i="34"/>
  <c r="T1415" i="34"/>
  <c r="P1415" i="34"/>
  <c r="U1415" i="34"/>
  <c r="T1250" i="34"/>
  <c r="R1250" i="34"/>
  <c r="U1250" i="34"/>
  <c r="Y1250" i="34"/>
  <c r="O1250" i="34"/>
  <c r="S1250" i="34"/>
  <c r="A1250" i="34"/>
  <c r="Y946" i="34"/>
  <c r="A946" i="34"/>
  <c r="R946" i="34"/>
  <c r="S946" i="34"/>
  <c r="O946" i="34"/>
  <c r="T946" i="34"/>
  <c r="U946" i="34"/>
  <c r="Y818" i="34"/>
  <c r="S818" i="34"/>
  <c r="U818" i="34"/>
  <c r="R818" i="34"/>
  <c r="T818" i="34"/>
  <c r="A818" i="34"/>
  <c r="U623" i="34"/>
  <c r="A623" i="34"/>
  <c r="R623" i="34"/>
  <c r="S623" i="34"/>
  <c r="T623" i="34"/>
  <c r="Y623" i="34"/>
  <c r="S920" i="34"/>
  <c r="Y920" i="34"/>
  <c r="U920" i="34"/>
  <c r="P920" i="34"/>
  <c r="T920" i="34"/>
  <c r="R920" i="34"/>
  <c r="A920" i="34"/>
  <c r="S608" i="34"/>
  <c r="U608" i="34"/>
  <c r="A608" i="34"/>
  <c r="T608" i="34"/>
  <c r="R608" i="34"/>
  <c r="Y608" i="34"/>
  <c r="Y1677" i="34"/>
  <c r="U1677" i="34"/>
  <c r="O1677" i="34"/>
  <c r="A1677" i="34"/>
  <c r="U1669" i="34"/>
  <c r="A1669" i="34"/>
  <c r="P1669" i="34"/>
  <c r="Y1669" i="34"/>
  <c r="Y1661" i="34"/>
  <c r="O1661" i="34"/>
  <c r="Y1624" i="34"/>
  <c r="P1624" i="34"/>
  <c r="Y1651" i="34"/>
  <c r="P1651" i="34"/>
  <c r="Y1609" i="34"/>
  <c r="P1609" i="34"/>
  <c r="U1437" i="34"/>
  <c r="Q1437" i="34"/>
  <c r="U1389" i="34"/>
  <c r="Q1389" i="34"/>
  <c r="U1352" i="34"/>
  <c r="P1352" i="34"/>
  <c r="U1336" i="34"/>
  <c r="P1336" i="34"/>
  <c r="U1320" i="34"/>
  <c r="P1320" i="34"/>
  <c r="U1281" i="34"/>
  <c r="O1281" i="34"/>
  <c r="U1148" i="34"/>
  <c r="Q1148" i="34"/>
  <c r="U1192" i="34"/>
  <c r="P1192" i="34"/>
  <c r="Y1228" i="34"/>
  <c r="Q1228" i="34"/>
  <c r="U1197" i="34"/>
  <c r="Q1197" i="34"/>
  <c r="U1190" i="34"/>
  <c r="P1190" i="34"/>
  <c r="T650" i="34"/>
  <c r="R650" i="34"/>
  <c r="A650" i="34"/>
  <c r="S650" i="34"/>
  <c r="Y650" i="34"/>
  <c r="S1429" i="34"/>
  <c r="A1429" i="34"/>
  <c r="R1429" i="34"/>
  <c r="T1429" i="34"/>
  <c r="U1429" i="34"/>
  <c r="U20" i="34"/>
  <c r="Y20" i="34"/>
  <c r="A20" i="34"/>
  <c r="Y654" i="34"/>
  <c r="O654" i="34"/>
  <c r="U654" i="34"/>
  <c r="Y607" i="34"/>
  <c r="U607" i="34"/>
  <c r="Y634" i="34"/>
  <c r="U634" i="34"/>
  <c r="Y670" i="34"/>
  <c r="O670" i="34"/>
  <c r="U670" i="34"/>
  <c r="Y903" i="34"/>
  <c r="U903" i="34"/>
  <c r="Y836" i="34"/>
  <c r="U836" i="34"/>
  <c r="Y845" i="34"/>
  <c r="Q845" i="34"/>
  <c r="U845" i="34"/>
  <c r="Y850" i="34"/>
  <c r="U850" i="34"/>
  <c r="Y866" i="34"/>
  <c r="U866" i="34"/>
  <c r="U958" i="34"/>
  <c r="Q958" i="34"/>
  <c r="Y958" i="34"/>
  <c r="U1105" i="34"/>
  <c r="O1105" i="34"/>
  <c r="Y1238" i="34"/>
  <c r="P1238" i="34"/>
  <c r="T1268" i="34"/>
  <c r="S1268" i="34"/>
  <c r="U1268" i="34"/>
  <c r="R1268" i="34"/>
  <c r="T1287" i="34"/>
  <c r="R1287" i="34"/>
  <c r="S1287" i="34"/>
  <c r="A1287" i="34"/>
  <c r="P1287" i="34"/>
  <c r="R948" i="34"/>
  <c r="T948" i="34"/>
  <c r="U948" i="34"/>
  <c r="O948" i="34"/>
  <c r="P948" i="34"/>
  <c r="S948" i="34"/>
  <c r="R820" i="34"/>
  <c r="T820" i="34"/>
  <c r="A820" i="34"/>
  <c r="S820" i="34"/>
  <c r="S648" i="34"/>
  <c r="T648" i="34"/>
  <c r="Y648" i="34"/>
  <c r="Q648" i="34"/>
  <c r="R648" i="34"/>
  <c r="R938" i="34"/>
  <c r="S938" i="34"/>
  <c r="A938" i="34"/>
  <c r="Q938" i="34"/>
  <c r="T938" i="34"/>
  <c r="T622" i="34"/>
  <c r="S622" i="34"/>
  <c r="R622" i="34"/>
  <c r="Y622" i="34"/>
  <c r="O622" i="34"/>
  <c r="A1674" i="34"/>
  <c r="Q1674" i="34"/>
  <c r="Y1645" i="34"/>
  <c r="O1645" i="34"/>
  <c r="A1656" i="34"/>
  <c r="Q1656" i="34"/>
  <c r="U656" i="34"/>
  <c r="A656" i="34"/>
  <c r="U616" i="34"/>
  <c r="Q616" i="34"/>
  <c r="A616" i="34"/>
  <c r="U639" i="34"/>
  <c r="A639" i="34"/>
  <c r="U810" i="34"/>
  <c r="Q810" i="34"/>
  <c r="A810" i="34"/>
  <c r="U875" i="34"/>
  <c r="P875" i="34"/>
  <c r="A875" i="34"/>
  <c r="U884" i="34"/>
  <c r="A884" i="34"/>
  <c r="U872" i="34"/>
  <c r="P872" i="34"/>
  <c r="A872" i="34"/>
  <c r="U851" i="34"/>
  <c r="Q851" i="34"/>
  <c r="O851" i="34"/>
  <c r="A851" i="34"/>
  <c r="U833" i="34"/>
  <c r="A833" i="34"/>
  <c r="Y962" i="34"/>
  <c r="O962" i="34"/>
  <c r="Y1173" i="34"/>
  <c r="P1173" i="34"/>
  <c r="S1381" i="34"/>
  <c r="A1381" i="34"/>
  <c r="R1381" i="34"/>
  <c r="T1381" i="34"/>
  <c r="U1381" i="34"/>
  <c r="Y1381" i="34"/>
  <c r="T1091" i="34"/>
  <c r="U1091" i="34"/>
  <c r="S1091" i="34"/>
  <c r="R1091" i="34"/>
  <c r="Y1091" i="34"/>
  <c r="A1091" i="34"/>
  <c r="A922" i="34"/>
  <c r="T922" i="34"/>
  <c r="R922" i="34"/>
  <c r="S922" i="34"/>
  <c r="Y922" i="34"/>
  <c r="Q922" i="34"/>
  <c r="U922" i="34"/>
  <c r="T680" i="34"/>
  <c r="Y680" i="34"/>
  <c r="R680" i="34"/>
  <c r="U680" i="34"/>
  <c r="A680" i="34"/>
  <c r="Q680" i="34"/>
  <c r="S680" i="34"/>
  <c r="S1089" i="34"/>
  <c r="A1089" i="34"/>
  <c r="T1089" i="34"/>
  <c r="U1089" i="34"/>
  <c r="O1089" i="34"/>
  <c r="R1089" i="34"/>
  <c r="Y1089" i="34"/>
  <c r="S673" i="34"/>
  <c r="Y673" i="34"/>
  <c r="R673" i="34"/>
  <c r="U673" i="34"/>
  <c r="T673" i="34"/>
  <c r="A673" i="34"/>
  <c r="Q673" i="34"/>
  <c r="O673" i="34"/>
  <c r="P673" i="34"/>
  <c r="A1654" i="34"/>
  <c r="Y1654" i="34"/>
  <c r="U1654" i="34"/>
  <c r="Y1663" i="34"/>
  <c r="U1663" i="34"/>
  <c r="A1663" i="34"/>
  <c r="O1663" i="34"/>
  <c r="A1679" i="34"/>
  <c r="Y1679" i="34"/>
  <c r="O1679" i="34"/>
  <c r="U1679" i="34"/>
  <c r="Q22" i="34"/>
  <c r="O22" i="34"/>
  <c r="U22" i="34"/>
  <c r="A620" i="34"/>
  <c r="P620" i="34"/>
  <c r="O620" i="34"/>
  <c r="A643" i="34"/>
  <c r="P643" i="34"/>
  <c r="A814" i="34"/>
  <c r="P814" i="34"/>
  <c r="A867" i="34"/>
  <c r="Q867" i="34"/>
  <c r="O867" i="34"/>
  <c r="A894" i="34"/>
  <c r="P894" i="34"/>
  <c r="A878" i="34"/>
  <c r="P878" i="34"/>
  <c r="A885" i="34"/>
  <c r="P885" i="34"/>
  <c r="A829" i="34"/>
  <c r="Q829" i="34"/>
  <c r="A1099" i="34"/>
  <c r="Q1099" i="34"/>
  <c r="A1229" i="34"/>
  <c r="Q1229" i="34"/>
  <c r="S1403" i="34"/>
  <c r="T1403" i="34"/>
  <c r="R1403" i="34"/>
  <c r="Y1403" i="34"/>
  <c r="Q1403" i="34"/>
  <c r="T1098" i="34"/>
  <c r="S1098" i="34"/>
  <c r="R1098" i="34"/>
  <c r="R944" i="34"/>
  <c r="S944" i="34"/>
  <c r="T944" i="34"/>
  <c r="Y944" i="34"/>
  <c r="T683" i="34"/>
  <c r="S683" i="34"/>
  <c r="R683" i="34"/>
  <c r="Q683" i="34"/>
  <c r="T1117" i="34"/>
  <c r="R1117" i="34"/>
  <c r="Y1117" i="34"/>
  <c r="S1117" i="34"/>
  <c r="T679" i="34"/>
  <c r="S679" i="34"/>
  <c r="O679" i="34"/>
  <c r="R679" i="34"/>
  <c r="U1682" i="34"/>
  <c r="P1682" i="34"/>
  <c r="Y1672" i="34"/>
  <c r="U1672" i="34"/>
  <c r="Q1672" i="34"/>
  <c r="A1672" i="34"/>
  <c r="Y1650" i="34"/>
  <c r="U1650" i="34"/>
  <c r="P1650" i="34"/>
  <c r="A1650" i="34"/>
  <c r="Y1639" i="34"/>
  <c r="U1639" i="34"/>
  <c r="Q1639" i="34"/>
  <c r="A1639" i="34"/>
  <c r="Y1603" i="34"/>
  <c r="U1603" i="34"/>
  <c r="O1603" i="34"/>
  <c r="A1603" i="34"/>
  <c r="U1412" i="34"/>
  <c r="Y1412" i="34"/>
  <c r="O1412" i="34"/>
  <c r="A1412" i="34"/>
  <c r="U1377" i="34"/>
  <c r="Y1377" i="34"/>
  <c r="O1377" i="34"/>
  <c r="A1377" i="34"/>
  <c r="U1346" i="34"/>
  <c r="Y1346" i="34"/>
  <c r="O1346" i="34"/>
  <c r="A1346" i="34"/>
  <c r="U1330" i="34"/>
  <c r="Y1330" i="34"/>
  <c r="O1330" i="34"/>
  <c r="A1330" i="34"/>
  <c r="U1314" i="34"/>
  <c r="Y1314" i="34"/>
  <c r="O1314" i="34"/>
  <c r="A1314" i="34"/>
  <c r="U1275" i="34"/>
  <c r="Y1275" i="34"/>
  <c r="Q1275" i="34"/>
  <c r="A1275" i="34"/>
  <c r="U1156" i="34"/>
  <c r="Y1156" i="34"/>
  <c r="O1156" i="34"/>
  <c r="P1156" i="34"/>
  <c r="A1156" i="34"/>
  <c r="U1172" i="34"/>
  <c r="Y1172" i="34"/>
  <c r="A1172" i="34"/>
  <c r="U1185" i="34"/>
  <c r="Y1185" i="34"/>
  <c r="O1185" i="34"/>
  <c r="A1185" i="34"/>
  <c r="Y1209" i="34"/>
  <c r="U1209" i="34"/>
  <c r="A1209" i="34"/>
  <c r="U1136" i="34"/>
  <c r="Y1136" i="34"/>
  <c r="A1136" i="34"/>
  <c r="S1406" i="34"/>
  <c r="A1406" i="34"/>
  <c r="R1406" i="34"/>
  <c r="T1406" i="34"/>
  <c r="A951" i="34"/>
  <c r="P951" i="34"/>
  <c r="A3211" i="34"/>
  <c r="U3211" i="34"/>
  <c r="U2891" i="34"/>
  <c r="A2891" i="34"/>
  <c r="A3620" i="34"/>
  <c r="U3620" i="34"/>
  <c r="A3480" i="34"/>
  <c r="A3603" i="34"/>
  <c r="U3603" i="34"/>
  <c r="U1431" i="34"/>
  <c r="A1431" i="34"/>
  <c r="A1704" i="34"/>
  <c r="U1704" i="34"/>
  <c r="J169" i="55"/>
  <c r="K2361" i="34"/>
  <c r="K2363" i="34" s="1"/>
  <c r="K2355" i="34"/>
  <c r="K2008" i="34"/>
  <c r="K2010" i="34" s="1"/>
  <c r="U3249" i="34"/>
  <c r="A3615" i="34"/>
  <c r="J197" i="55"/>
  <c r="K2359" i="34"/>
  <c r="K2354" i="34"/>
  <c r="K2002" i="34"/>
  <c r="K1594" i="34"/>
  <c r="A3666" i="34"/>
  <c r="U1756" i="34"/>
  <c r="K2633" i="34"/>
  <c r="K2001" i="34"/>
  <c r="U3763" i="34"/>
  <c r="A3763" i="34"/>
  <c r="A3605" i="34"/>
  <c r="U3605" i="34"/>
  <c r="U202" i="34"/>
  <c r="A202" i="34"/>
  <c r="A2834" i="34"/>
  <c r="U2834" i="34"/>
  <c r="U1860" i="34"/>
  <c r="A1860" i="34"/>
  <c r="A2021" i="34"/>
  <c r="U2021" i="34"/>
  <c r="A3637" i="34"/>
  <c r="U3637" i="34"/>
  <c r="A3177" i="34"/>
  <c r="U3177" i="34"/>
  <c r="A3606" i="34"/>
  <c r="U3606" i="34"/>
  <c r="A4018" i="34"/>
  <c r="U4018" i="34"/>
  <c r="A2843" i="34"/>
  <c r="U2843" i="34"/>
  <c r="A3195" i="34"/>
  <c r="U3195" i="34"/>
  <c r="A2858" i="34"/>
  <c r="U2858" i="34"/>
  <c r="A278" i="34"/>
  <c r="U278" i="34"/>
  <c r="A3621" i="34"/>
  <c r="U3621" i="34"/>
  <c r="A3644" i="34"/>
  <c r="U3644" i="34"/>
  <c r="U4016" i="34"/>
  <c r="A4016" i="34"/>
  <c r="U913" i="34"/>
  <c r="A913" i="34"/>
  <c r="A924" i="34"/>
  <c r="U924" i="34"/>
  <c r="A3222" i="34"/>
  <c r="U3222" i="34"/>
  <c r="U3210" i="34"/>
  <c r="A3210" i="34"/>
  <c r="A3377" i="34"/>
  <c r="U3377" i="34"/>
  <c r="A3663" i="34"/>
  <c r="U3663" i="34"/>
  <c r="A2458" i="34"/>
  <c r="A2450" i="34"/>
  <c r="U2450" i="34"/>
  <c r="J135" i="55"/>
  <c r="K2005" i="34"/>
  <c r="J179" i="55"/>
  <c r="U3582" i="34"/>
  <c r="A923" i="34"/>
  <c r="A1253" i="34"/>
  <c r="U590" i="34"/>
  <c r="A232" i="34"/>
  <c r="K2637" i="34"/>
  <c r="K2639" i="34" s="1"/>
  <c r="K2628" i="34"/>
  <c r="K1593" i="34"/>
  <c r="J159" i="55"/>
  <c r="U3584" i="34"/>
  <c r="U3221" i="34"/>
  <c r="A3483" i="34"/>
  <c r="U3614" i="34"/>
  <c r="A3614" i="34"/>
  <c r="A3593" i="34"/>
  <c r="U3593" i="34"/>
  <c r="U3158" i="34"/>
  <c r="A3158" i="34"/>
  <c r="A3607" i="34"/>
  <c r="U3607" i="34"/>
  <c r="U1400" i="34"/>
  <c r="A1400" i="34"/>
  <c r="U2766" i="34"/>
  <c r="A3198" i="34"/>
  <c r="U3198" i="34"/>
  <c r="A3208" i="34"/>
  <c r="U3208" i="34"/>
  <c r="U3092" i="34"/>
  <c r="A3092" i="34"/>
  <c r="U3183" i="34"/>
  <c r="A3183" i="34"/>
  <c r="A1292" i="34"/>
  <c r="U1292" i="34"/>
  <c r="A3628" i="34"/>
  <c r="U3628" i="34"/>
  <c r="U3630" i="34"/>
  <c r="A3630" i="34"/>
  <c r="U3622" i="34"/>
  <c r="A3622" i="34"/>
  <c r="U3575" i="34"/>
  <c r="A3575" i="34"/>
  <c r="U3114" i="34"/>
  <c r="A3114" i="34"/>
  <c r="A2829" i="34"/>
  <c r="U2829" i="34"/>
  <c r="A3730" i="34"/>
  <c r="U3730" i="34"/>
  <c r="U339" i="34"/>
  <c r="A339" i="34"/>
  <c r="U1737" i="34"/>
  <c r="A1737" i="34"/>
  <c r="A2824" i="34"/>
  <c r="U2824" i="34"/>
  <c r="A3625" i="34"/>
  <c r="U3625" i="34"/>
  <c r="U3627" i="34"/>
  <c r="A3627" i="34"/>
  <c r="U2845" i="34"/>
  <c r="A2845" i="34"/>
  <c r="U2977" i="34"/>
  <c r="A2977" i="34"/>
  <c r="U3247" i="34"/>
  <c r="U3148" i="34"/>
  <c r="A3148" i="34"/>
  <c r="A4021" i="34"/>
  <c r="U4021" i="34"/>
  <c r="A1430" i="34"/>
  <c r="U1430" i="34"/>
  <c r="A2764" i="34"/>
  <c r="U2764" i="34"/>
  <c r="A2416" i="34"/>
  <c r="U2416" i="34"/>
  <c r="A2463" i="34"/>
  <c r="U2463" i="34"/>
  <c r="A666" i="34"/>
  <c r="U666" i="34"/>
  <c r="U424" i="34"/>
  <c r="A424" i="34"/>
  <c r="U3728" i="34"/>
  <c r="A3728" i="34"/>
  <c r="U927" i="34"/>
  <c r="A927" i="34"/>
  <c r="A2842" i="34"/>
  <c r="U2842" i="34"/>
  <c r="A2453" i="34"/>
  <c r="U2453" i="34"/>
  <c r="K3391" i="34"/>
  <c r="K3387" i="34"/>
  <c r="K3393" i="34"/>
  <c r="K3395" i="34" s="1"/>
  <c r="A3482" i="34"/>
  <c r="U3482" i="34"/>
  <c r="U2899" i="34"/>
  <c r="A3098" i="34"/>
  <c r="U3098" i="34"/>
  <c r="A1399" i="34"/>
  <c r="U1755" i="34"/>
  <c r="A1755" i="34"/>
  <c r="U3665" i="34"/>
  <c r="A3665" i="34"/>
  <c r="U916" i="34"/>
  <c r="A916" i="34"/>
  <c r="U2113" i="34"/>
  <c r="A3184" i="34"/>
  <c r="U3184" i="34"/>
  <c r="A1750" i="34"/>
  <c r="A646" i="34"/>
  <c r="U1435" i="34"/>
  <c r="A1435" i="34"/>
  <c r="U1581" i="34"/>
  <c r="A1581" i="34"/>
  <c r="K3389" i="34"/>
  <c r="K3002" i="34"/>
  <c r="K3004" i="34" s="1"/>
  <c r="K2996" i="34"/>
  <c r="K2630" i="34"/>
  <c r="K1589" i="34"/>
  <c r="K1591" i="34"/>
  <c r="K1595" i="34"/>
  <c r="U3623" i="34"/>
  <c r="A3479" i="34"/>
  <c r="U3479" i="34"/>
  <c r="A3761" i="34"/>
  <c r="U3761" i="34"/>
  <c r="J84" i="55"/>
  <c r="U2900" i="34"/>
  <c r="A3237" i="34"/>
  <c r="U3237" i="34"/>
  <c r="U4019" i="34"/>
  <c r="A1442" i="34"/>
  <c r="A926" i="34"/>
  <c r="U2456" i="34"/>
  <c r="U2840" i="34"/>
  <c r="U2838" i="34"/>
  <c r="A3231" i="34"/>
  <c r="U2461" i="34"/>
  <c r="A3200" i="34"/>
  <c r="U3200" i="34"/>
  <c r="A3191" i="34"/>
  <c r="U3191" i="34"/>
  <c r="K2636" i="34"/>
  <c r="K2638" i="34" s="1"/>
  <c r="K2356" i="34"/>
  <c r="K2360" i="34"/>
  <c r="K2000" i="34"/>
  <c r="K2006" i="34"/>
  <c r="C23" i="42"/>
  <c r="D25" i="73"/>
  <c r="E25" i="73" s="1"/>
  <c r="G25" i="73"/>
  <c r="C29" i="73"/>
  <c r="F19" i="73"/>
  <c r="D21" i="73"/>
  <c r="E21" i="73" s="1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I53" i="71" s="1"/>
  <c r="A3619" i="34"/>
  <c r="U3619" i="34"/>
  <c r="A3760" i="34"/>
  <c r="U3760" i="34"/>
  <c r="J168" i="55"/>
  <c r="U3115" i="34"/>
  <c r="U3736" i="34"/>
  <c r="A3736" i="34"/>
  <c r="U3604" i="34"/>
  <c r="A3604" i="34"/>
  <c r="U3099" i="34"/>
  <c r="A3099" i="34"/>
  <c r="U3248" i="34"/>
  <c r="A3248" i="34"/>
  <c r="U4020" i="34"/>
  <c r="A4020" i="34"/>
  <c r="A1751" i="34"/>
  <c r="U2504" i="34"/>
  <c r="U2893" i="34"/>
  <c r="U2487" i="34"/>
  <c r="U2768" i="34"/>
  <c r="U2837" i="34"/>
  <c r="A2837" i="34"/>
  <c r="A2142" i="34"/>
  <c r="U2142" i="34"/>
  <c r="U2415" i="34"/>
  <c r="A2415" i="34"/>
  <c r="A3651" i="34"/>
  <c r="U3651" i="34"/>
  <c r="U3194" i="34"/>
  <c r="A3194" i="34"/>
  <c r="A3187" i="34"/>
  <c r="U3187" i="34"/>
  <c r="U3190" i="34"/>
  <c r="A3190" i="34"/>
  <c r="U3594" i="34"/>
  <c r="A3594" i="34"/>
  <c r="U2830" i="34"/>
  <c r="A2830" i="34"/>
  <c r="U586" i="34"/>
  <c r="A586" i="34"/>
  <c r="U915" i="34"/>
  <c r="A915" i="34"/>
  <c r="A2831" i="34"/>
  <c r="U2831" i="34"/>
  <c r="A2906" i="34"/>
  <c r="U2906" i="34"/>
  <c r="C55" i="15"/>
  <c r="A3762" i="34"/>
  <c r="A3481" i="34"/>
  <c r="A3616" i="34"/>
  <c r="A3624" i="34"/>
  <c r="A3250" i="34"/>
  <c r="A3629" i="34"/>
  <c r="U3149" i="34"/>
  <c r="A3149" i="34"/>
  <c r="U3608" i="34"/>
  <c r="A3608" i="34"/>
  <c r="U3178" i="34"/>
  <c r="A3178" i="34"/>
  <c r="A3662" i="34"/>
  <c r="A912" i="34"/>
  <c r="U1703" i="34"/>
  <c r="A1703" i="34"/>
  <c r="U1754" i="34"/>
  <c r="A1754" i="34"/>
  <c r="U2990" i="34"/>
  <c r="U2762" i="34"/>
  <c r="A2762" i="34"/>
  <c r="A2765" i="34"/>
  <c r="U2765" i="34"/>
  <c r="U2459" i="34"/>
  <c r="A2459" i="34"/>
  <c r="A2462" i="34"/>
  <c r="U2462" i="34"/>
  <c r="A2856" i="34"/>
  <c r="U2856" i="34"/>
  <c r="A2890" i="34"/>
  <c r="U2890" i="34"/>
  <c r="U333" i="34"/>
  <c r="A333" i="34"/>
  <c r="U2167" i="34"/>
  <c r="A2167" i="34"/>
  <c r="U3613" i="34"/>
  <c r="U3484" i="34"/>
  <c r="U3618" i="34"/>
  <c r="U3612" i="34"/>
  <c r="J170" i="55"/>
  <c r="J129" i="55"/>
  <c r="J164" i="55"/>
  <c r="U3378" i="34"/>
  <c r="U3645" i="34"/>
  <c r="U3741" i="34"/>
  <c r="A3741" i="34"/>
  <c r="U3159" i="34"/>
  <c r="A3159" i="34"/>
  <c r="U3238" i="34"/>
  <c r="A3238" i="34"/>
  <c r="U4017" i="34"/>
  <c r="A4017" i="34"/>
  <c r="U1120" i="34"/>
  <c r="U830" i="34"/>
  <c r="U3381" i="34"/>
  <c r="A3182" i="34"/>
  <c r="A3230" i="34"/>
  <c r="A1758" i="34"/>
  <c r="A2489" i="34"/>
  <c r="A2839" i="34"/>
  <c r="U2839" i="34"/>
  <c r="U2760" i="34"/>
  <c r="A2760" i="34"/>
  <c r="U2417" i="34"/>
  <c r="A2417" i="34"/>
  <c r="A2454" i="34"/>
  <c r="U2454" i="34"/>
  <c r="U2457" i="34"/>
  <c r="A2457" i="34"/>
  <c r="A3196" i="34"/>
  <c r="U3196" i="34"/>
  <c r="A3199" i="34"/>
  <c r="U3199" i="34"/>
  <c r="U3209" i="34"/>
  <c r="A3209" i="34"/>
  <c r="U1107" i="34"/>
  <c r="U637" i="34"/>
  <c r="A637" i="34"/>
  <c r="U1611" i="34"/>
  <c r="A1611" i="34"/>
  <c r="U72" i="34"/>
  <c r="A72" i="34"/>
  <c r="U1736" i="34"/>
  <c r="U3647" i="34"/>
  <c r="U1735" i="34"/>
  <c r="U1734" i="34"/>
  <c r="K1126" i="34"/>
  <c r="K1124" i="34"/>
  <c r="K1128" i="34"/>
  <c r="K1130" i="34"/>
  <c r="K1132" i="34"/>
  <c r="K1134" i="34" s="1"/>
  <c r="U2430" i="34"/>
  <c r="A2430" i="34"/>
  <c r="U1408" i="34"/>
  <c r="U3156" i="34"/>
  <c r="U3223" i="34"/>
  <c r="A3223" i="34"/>
  <c r="K1129" i="34"/>
  <c r="K1127" i="34"/>
  <c r="K1131" i="34"/>
  <c r="K1133" i="34"/>
  <c r="K1135" i="34" s="1"/>
  <c r="U3581" i="34"/>
  <c r="U3729" i="34"/>
  <c r="A2844" i="34"/>
  <c r="A1752" i="34"/>
  <c r="U591" i="34"/>
  <c r="U925" i="34"/>
  <c r="U914" i="34"/>
  <c r="A928" i="34"/>
  <c r="U3093" i="34"/>
  <c r="U2857" i="34"/>
  <c r="U1584" i="34"/>
  <c r="U2460" i="34"/>
  <c r="U1757" i="34"/>
  <c r="U2763" i="34"/>
  <c r="A3188" i="34"/>
  <c r="A2624" i="34"/>
  <c r="U2905" i="34"/>
  <c r="U2488" i="34"/>
  <c r="U2908" i="34"/>
  <c r="U2503" i="34"/>
  <c r="U2833" i="34"/>
  <c r="U2455" i="34"/>
  <c r="U2761" i="34"/>
  <c r="A213" i="34"/>
  <c r="A1391" i="34"/>
  <c r="A2848" i="34"/>
  <c r="U3580" i="34"/>
  <c r="U3636" i="34"/>
  <c r="U632" i="34"/>
  <c r="U1101" i="34"/>
  <c r="U247" i="34"/>
  <c r="K3750" i="34"/>
  <c r="K3754" i="34"/>
  <c r="K3748" i="34"/>
  <c r="K3752" i="34"/>
  <c r="U929" i="34"/>
  <c r="U3664" i="34"/>
  <c r="U1753" i="34"/>
  <c r="U3189" i="34"/>
  <c r="U2907" i="34"/>
  <c r="U3193" i="34"/>
  <c r="U2502" i="34"/>
  <c r="U2414" i="34"/>
  <c r="U2832" i="34"/>
  <c r="U2836" i="34"/>
  <c r="U2349" i="34"/>
  <c r="U2835" i="34"/>
  <c r="U3186" i="34"/>
  <c r="U3650" i="34"/>
  <c r="U2141" i="34"/>
  <c r="U3192" i="34"/>
  <c r="U2609" i="34"/>
  <c r="A2130" i="34"/>
  <c r="U672" i="34"/>
  <c r="U2136" i="34"/>
  <c r="U328" i="34"/>
  <c r="U444" i="34"/>
  <c r="U2440" i="34"/>
  <c r="U3363" i="34"/>
  <c r="A1734" i="34"/>
  <c r="K3747" i="34"/>
  <c r="K3749" i="34"/>
  <c r="K3755" i="34"/>
  <c r="K3757" i="34" s="1"/>
  <c r="K3751" i="34"/>
  <c r="K2995" i="34"/>
  <c r="K2999" i="34"/>
  <c r="K3003" i="34"/>
  <c r="K3005" i="34" s="1"/>
  <c r="K2997" i="34"/>
  <c r="X3647" i="34"/>
  <c r="X1736" i="34"/>
  <c r="X11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24" i="34"/>
  <c r="X40" i="34"/>
  <c r="X56" i="34"/>
  <c r="X72" i="34"/>
  <c r="X88" i="34"/>
  <c r="X104" i="34"/>
  <c r="X120" i="34"/>
  <c r="X136" i="34"/>
  <c r="X152" i="34"/>
  <c r="X168" i="34"/>
  <c r="X184" i="34"/>
  <c r="X200" i="34"/>
  <c r="X216" i="34"/>
  <c r="X232" i="34"/>
  <c r="X248" i="34"/>
  <c r="X264" i="34"/>
  <c r="X280" i="34"/>
  <c r="X296" i="34"/>
  <c r="X312" i="34"/>
  <c r="X328" i="34"/>
  <c r="X344" i="34"/>
  <c r="X21" i="34"/>
  <c r="X37" i="34"/>
  <c r="X53" i="34"/>
  <c r="X69" i="34"/>
  <c r="X85" i="34"/>
  <c r="X101" i="34"/>
  <c r="X117" i="34"/>
  <c r="X133" i="34"/>
  <c r="X149" i="34"/>
  <c r="X165" i="34"/>
  <c r="X181" i="34"/>
  <c r="X197" i="34"/>
  <c r="X213" i="34"/>
  <c r="X229" i="34"/>
  <c r="X245" i="34"/>
  <c r="X3223" i="34"/>
  <c r="X1735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12" i="34"/>
  <c r="X32" i="34"/>
  <c r="X52" i="34"/>
  <c r="X76" i="34"/>
  <c r="X96" i="34"/>
  <c r="X116" i="34"/>
  <c r="X140" i="34"/>
  <c r="X160" i="34"/>
  <c r="X180" i="34"/>
  <c r="X204" i="34"/>
  <c r="X224" i="34"/>
  <c r="X244" i="34"/>
  <c r="X268" i="34"/>
  <c r="X288" i="34"/>
  <c r="X308" i="34"/>
  <c r="X332" i="34"/>
  <c r="X13" i="34"/>
  <c r="X33" i="34"/>
  <c r="X57" i="34"/>
  <c r="X77" i="34"/>
  <c r="X97" i="34"/>
  <c r="X121" i="34"/>
  <c r="X141" i="34"/>
  <c r="X161" i="34"/>
  <c r="X185" i="34"/>
  <c r="X205" i="34"/>
  <c r="X225" i="34"/>
  <c r="X249" i="34"/>
  <c r="X265" i="34"/>
  <c r="X281" i="34"/>
  <c r="X297" i="34"/>
  <c r="X313" i="34"/>
  <c r="X329" i="34"/>
  <c r="X345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X250" i="34"/>
  <c r="X266" i="34"/>
  <c r="X282" i="34"/>
  <c r="X298" i="34"/>
  <c r="X314" i="34"/>
  <c r="X330" i="34"/>
  <c r="X346" i="34"/>
  <c r="X361" i="34"/>
  <c r="X377" i="34"/>
  <c r="X393" i="34"/>
  <c r="X409" i="34"/>
  <c r="X425" i="34"/>
  <c r="X441" i="34"/>
  <c r="X457" i="34"/>
  <c r="X473" i="34"/>
  <c r="X489" i="34"/>
  <c r="X505" i="34"/>
  <c r="X521" i="34"/>
  <c r="X537" i="34"/>
  <c r="X553" i="34"/>
  <c r="X569" i="34"/>
  <c r="X585" i="34"/>
  <c r="X601" i="34"/>
  <c r="X617" i="34"/>
  <c r="X633" i="34"/>
  <c r="X649" i="34"/>
  <c r="X350" i="34"/>
  <c r="X366" i="34"/>
  <c r="X382" i="34"/>
  <c r="X398" i="34"/>
  <c r="X414" i="34"/>
  <c r="X430" i="34"/>
  <c r="X446" i="34"/>
  <c r="X462" i="34"/>
  <c r="X478" i="34"/>
  <c r="X494" i="34"/>
  <c r="X510" i="34"/>
  <c r="X526" i="34"/>
  <c r="X542" i="34"/>
  <c r="X558" i="34"/>
  <c r="X574" i="34"/>
  <c r="X590" i="34"/>
  <c r="X359" i="34"/>
  <c r="X375" i="34"/>
  <c r="X391" i="34"/>
  <c r="X407" i="34"/>
  <c r="X423" i="34"/>
  <c r="X439" i="34"/>
  <c r="X455" i="34"/>
  <c r="X471" i="34"/>
  <c r="X487" i="34"/>
  <c r="X503" i="34"/>
  <c r="X519" i="34"/>
  <c r="X535" i="34"/>
  <c r="X551" i="34"/>
  <c r="X567" i="34"/>
  <c r="X352" i="34"/>
  <c r="X368" i="34"/>
  <c r="X384" i="34"/>
  <c r="X400" i="34"/>
  <c r="X416" i="34"/>
  <c r="X432" i="34"/>
  <c r="X448" i="34"/>
  <c r="X464" i="34"/>
  <c r="X480" i="34"/>
  <c r="X496" i="34"/>
  <c r="X512" i="34"/>
  <c r="X528" i="34"/>
  <c r="X544" i="34"/>
  <c r="X560" i="34"/>
  <c r="X576" i="34"/>
  <c r="X592" i="34"/>
  <c r="X608" i="34"/>
  <c r="X624" i="34"/>
  <c r="X640" i="34"/>
  <c r="X656" i="34"/>
  <c r="X672" i="34"/>
  <c r="X688" i="34"/>
  <c r="X614" i="34"/>
  <c r="X646" i="34"/>
  <c r="X673" i="34"/>
  <c r="X693" i="34"/>
  <c r="X709" i="34"/>
  <c r="X725" i="34"/>
  <c r="X741" i="34"/>
  <c r="X757" i="34"/>
  <c r="X773" i="34"/>
  <c r="X789" i="34"/>
  <c r="X805" i="34"/>
  <c r="X3156" i="34"/>
  <c r="X23" i="34"/>
  <c r="X55" i="34"/>
  <c r="X83" i="34"/>
  <c r="X111" i="34"/>
  <c r="X143" i="34"/>
  <c r="X167" i="34"/>
  <c r="X195" i="34"/>
  <c r="X227" i="34"/>
  <c r="X255" i="34"/>
  <c r="X279" i="34"/>
  <c r="X311" i="34"/>
  <c r="X339" i="34"/>
  <c r="X28" i="34"/>
  <c r="X60" i="34"/>
  <c r="X84" i="34"/>
  <c r="X112" i="34"/>
  <c r="X144" i="34"/>
  <c r="X172" i="34"/>
  <c r="X196" i="34"/>
  <c r="X228" i="34"/>
  <c r="X256" i="34"/>
  <c r="X284" i="34"/>
  <c r="X316" i="34"/>
  <c r="X340" i="34"/>
  <c r="X29" i="34"/>
  <c r="X61" i="34"/>
  <c r="X89" i="34"/>
  <c r="X113" i="34"/>
  <c r="X145" i="34"/>
  <c r="X173" i="34"/>
  <c r="X201" i="34"/>
  <c r="X233" i="34"/>
  <c r="X257" i="34"/>
  <c r="X277" i="34"/>
  <c r="X301" i="34"/>
  <c r="X321" i="34"/>
  <c r="X341" i="34"/>
  <c r="X30" i="34"/>
  <c r="X50" i="34"/>
  <c r="X70" i="34"/>
  <c r="X94" i="34"/>
  <c r="X114" i="34"/>
  <c r="X134" i="34"/>
  <c r="X158" i="34"/>
  <c r="X178" i="34"/>
  <c r="X198" i="34"/>
  <c r="X222" i="34"/>
  <c r="X242" i="34"/>
  <c r="X262" i="34"/>
  <c r="X286" i="34"/>
  <c r="X306" i="34"/>
  <c r="X326" i="34"/>
  <c r="X349" i="34"/>
  <c r="X369" i="34"/>
  <c r="X389" i="34"/>
  <c r="X413" i="34"/>
  <c r="X433" i="34"/>
  <c r="X453" i="34"/>
  <c r="X477" i="34"/>
  <c r="X497" i="34"/>
  <c r="X517" i="34"/>
  <c r="X541" i="34"/>
  <c r="X561" i="34"/>
  <c r="X581" i="34"/>
  <c r="X605" i="34"/>
  <c r="X625" i="34"/>
  <c r="X645" i="34"/>
  <c r="X354" i="34"/>
  <c r="X374" i="34"/>
  <c r="X394" i="34"/>
  <c r="X418" i="34"/>
  <c r="X438" i="34"/>
  <c r="X458" i="34"/>
  <c r="X482" i="34"/>
  <c r="X502" i="34"/>
  <c r="U3646" i="34"/>
  <c r="K3388" i="34"/>
  <c r="K3392" i="34"/>
  <c r="K3386" i="34"/>
  <c r="A3648" i="34"/>
  <c r="U3648" i="34"/>
  <c r="K2994" i="34"/>
  <c r="K2998" i="34"/>
  <c r="K2631" i="34"/>
  <c r="K2635" i="34"/>
  <c r="K2003" i="34"/>
  <c r="K2007" i="34"/>
  <c r="K2009" i="34" s="1"/>
  <c r="K637" i="34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H15" i="71"/>
  <c r="I32" i="14"/>
  <c r="L45" i="57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G23" i="73" l="1"/>
  <c r="I13" i="42"/>
  <c r="I17" i="73"/>
  <c r="G15" i="73"/>
  <c r="D16" i="73"/>
  <c r="E16" i="73" s="1"/>
  <c r="A19" i="42"/>
  <c r="B16" i="73"/>
  <c r="D12" i="73"/>
  <c r="E12" i="73" s="1"/>
  <c r="C29" i="42"/>
  <c r="H16" i="14"/>
  <c r="I16" i="7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K5984" i="34" s="1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F54" i="15" a="1"/>
  <c r="F54" i="15" s="1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I680" i="55" l="1" a="1"/>
  <c r="I680" i="55" s="1"/>
  <c r="G703" i="55" a="1"/>
  <c r="G703" i="55" s="1"/>
  <c r="I184" i="55" a="1"/>
  <c r="I184" i="55" s="1"/>
  <c r="I32" i="55" a="1"/>
  <c r="I32" i="55" s="1"/>
  <c r="G250" i="55" a="1"/>
  <c r="G250" i="55" s="1"/>
  <c r="G798" i="55" a="1"/>
  <c r="G798" i="55" s="1"/>
  <c r="I491" i="55" a="1"/>
  <c r="I491" i="55" s="1"/>
  <c r="G928" i="55" a="1"/>
  <c r="G928" i="55" s="1"/>
  <c r="I651" i="55" a="1"/>
  <c r="I651" i="55" s="1"/>
  <c r="G504" i="55" a="1"/>
  <c r="G504" i="55" s="1"/>
  <c r="G624" i="55" a="1"/>
  <c r="G624" i="55" s="1"/>
  <c r="I674" i="55" a="1"/>
  <c r="I674" i="55" s="1"/>
  <c r="I425" i="55" a="1"/>
  <c r="I425" i="55" s="1"/>
  <c r="G342" i="55" a="1"/>
  <c r="G342" i="55" s="1"/>
  <c r="I16" i="55" a="1"/>
  <c r="I16" i="55" s="1"/>
  <c r="G352" i="55" a="1"/>
  <c r="G352" i="55" s="1"/>
  <c r="I670" i="55" a="1"/>
  <c r="I670" i="55" s="1"/>
  <c r="I878" i="55" a="1"/>
  <c r="I878" i="55" s="1"/>
  <c r="G32" i="55" a="1"/>
  <c r="G32" i="55" s="1"/>
  <c r="I892" i="55" a="1"/>
  <c r="I892" i="55" s="1"/>
  <c r="I591" i="55" a="1"/>
  <c r="I591" i="55" s="1"/>
  <c r="I164" i="55" a="1"/>
  <c r="I164" i="5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K32" i="55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K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K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K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K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K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K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K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K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K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K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K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K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K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K91" i="55" s="1"/>
  <c r="G233" i="55" a="1"/>
  <c r="G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G526" i="55" a="1"/>
  <c r="G526" i="55" s="1"/>
  <c r="K526" i="55" s="1"/>
  <c r="G792" i="55" a="1"/>
  <c r="G792" i="55" s="1"/>
  <c r="K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K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K13" i="55" s="1"/>
  <c r="G607" i="55" a="1"/>
  <c r="G607" i="55" s="1"/>
  <c r="G783" i="55" a="1"/>
  <c r="G783" i="55" s="1"/>
  <c r="K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K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K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K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K96" i="55" s="1"/>
  <c r="G61" i="55" a="1"/>
  <c r="G61" i="55" s="1"/>
  <c r="G253" i="55" a="1"/>
  <c r="G253" i="55" s="1"/>
  <c r="K253" i="55" s="1"/>
  <c r="G105" i="55" a="1"/>
  <c r="G105" i="55" s="1"/>
  <c r="K105" i="55" s="1"/>
  <c r="G777" i="55" a="1"/>
  <c r="G777" i="55" s="1"/>
  <c r="K777" i="55" s="1"/>
  <c r="G142" i="55" a="1"/>
  <c r="G142" i="55" s="1"/>
  <c r="G85" i="55" a="1"/>
  <c r="G85" i="55" s="1"/>
  <c r="K85" i="55" s="1"/>
  <c r="G319" i="55" a="1"/>
  <c r="G319" i="55" s="1"/>
  <c r="K319" i="55" s="1"/>
  <c r="G141" i="55" a="1"/>
  <c r="G141" i="55" s="1"/>
  <c r="K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K154" i="55" s="1"/>
  <c r="G908" i="55" a="1"/>
  <c r="G908" i="55" s="1"/>
  <c r="K908" i="55" s="1"/>
  <c r="G229" i="55" a="1"/>
  <c r="G229" i="55" s="1"/>
  <c r="G59" i="55" a="1"/>
  <c r="G59" i="55" s="1"/>
  <c r="K59" i="55" s="1"/>
  <c r="G576" i="55" a="1"/>
  <c r="G576" i="55" s="1"/>
  <c r="K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G273" i="55" a="1"/>
  <c r="G273" i="55" s="1"/>
  <c r="K273" i="55" s="1"/>
  <c r="G834" i="55" a="1"/>
  <c r="G834" i="55" s="1"/>
  <c r="K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K662" i="55" s="1"/>
  <c r="G327" i="55" a="1"/>
  <c r="G327" i="55" s="1"/>
  <c r="K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K567" i="55" s="1"/>
  <c r="G245" i="55" a="1"/>
  <c r="G245" i="55" s="1"/>
  <c r="G215" i="55" a="1"/>
  <c r="G215" i="55" s="1"/>
  <c r="K215" i="55" s="1"/>
  <c r="G278" i="55" a="1"/>
  <c r="G278" i="55" s="1"/>
  <c r="K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K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G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K175" i="55" s="1"/>
  <c r="G817" i="55" a="1"/>
  <c r="G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H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K833" i="55" s="1"/>
  <c r="G960" i="55" a="1"/>
  <c r="G960" i="55" s="1"/>
  <c r="K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G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K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H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K782" i="55" s="1"/>
  <c r="F55" i="70" a="1"/>
  <c r="F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G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K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I875" i="55" a="1"/>
  <c r="I875" i="55" s="1"/>
  <c r="I308" i="55" a="1"/>
  <c r="I308" i="55" s="1"/>
  <c r="G714" i="55" a="1"/>
  <c r="G714" i="55" s="1"/>
  <c r="K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K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K600" i="55" s="1"/>
  <c r="G603" i="55" a="1"/>
  <c r="G603" i="55" s="1"/>
  <c r="F22" i="15" a="1"/>
  <c r="F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K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G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K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K348" i="55" s="1"/>
  <c r="G34" i="55" a="1"/>
  <c r="G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K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K241" i="55" s="1"/>
  <c r="G230" i="55" a="1"/>
  <c r="G230" i="55" s="1"/>
  <c r="K230" i="55" s="1"/>
  <c r="G274" i="55" a="1"/>
  <c r="G274" i="55" s="1"/>
  <c r="K274" i="55" s="1"/>
  <c r="G648" i="55" a="1"/>
  <c r="G648" i="55" s="1"/>
  <c r="K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C14" i="39"/>
  <c r="K603" i="55" l="1"/>
  <c r="H39" i="43"/>
  <c r="H40" i="43" s="1"/>
  <c r="I26" i="47"/>
  <c r="K496" i="55"/>
  <c r="H40" i="15"/>
  <c r="H36" i="15"/>
  <c r="K469" i="55"/>
  <c r="K119" i="55"/>
  <c r="K34" i="55"/>
  <c r="K214" i="55"/>
  <c r="H22" i="15"/>
  <c r="K276" i="55"/>
  <c r="H55" i="70"/>
  <c r="K817" i="55"/>
  <c r="K245" i="55"/>
  <c r="K67" i="55"/>
  <c r="K229" i="55"/>
  <c r="K142" i="55"/>
  <c r="K61" i="55"/>
  <c r="K628" i="55"/>
  <c r="K659" i="55"/>
  <c r="K836" i="55"/>
  <c r="K607" i="55"/>
  <c r="K773" i="55"/>
  <c r="K233" i="55"/>
  <c r="K465" i="55"/>
  <c r="K112" i="55"/>
  <c r="K45" i="55"/>
  <c r="K920" i="55"/>
  <c r="K393" i="55"/>
  <c r="H18" i="7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H27" i="15" s="1"/>
  <c r="F34" i="15"/>
  <c r="H30" i="15"/>
  <c r="G28" i="15"/>
  <c r="E29" i="15"/>
  <c r="E27" i="15"/>
  <c r="G23" i="15"/>
  <c r="E11" i="15"/>
  <c r="G10" i="15"/>
  <c r="G11" i="15" s="1"/>
  <c r="E16" i="12"/>
  <c r="E17" i="12" s="1"/>
  <c r="G6" i="12"/>
  <c r="G16" i="12" s="1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J50" i="15"/>
  <c r="I49" i="15"/>
  <c r="F29" i="15"/>
  <c r="H28" i="15"/>
  <c r="G30" i="15"/>
  <c r="G34" i="15" s="1"/>
  <c r="E34" i="15"/>
  <c r="F18" i="15"/>
  <c r="H18" i="15" s="1"/>
  <c r="H17" i="15"/>
  <c r="H6" i="12"/>
  <c r="H16" i="12" s="1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I19" i="71"/>
  <c r="I20" i="71" s="1"/>
  <c r="A32" i="56"/>
  <c r="H29" i="15" l="1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/>
  <c r="H23" i="71" s="1"/>
  <c r="I23" i="71" l="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/>
  <c r="I28" i="71" s="1"/>
  <c r="H21" i="47" l="1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<sst xmlns="http://schemas.openxmlformats.org/spreadsheetml/2006/main" count="38560" uniqueCount="2193">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</sst>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6" activePane="bottomLeft" state="frozen"/>
      <selection activeCell="A6" sqref="A6"/>
      <selection pane="bottomLeft" activeCell="E30" sqref="E3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5984"/>
  <sheetViews>
    <sheetView tabSelected="1" topLeftCell="A7" zoomScaleNormal="100" workbookViewId="0">
      <pane ySplit="3" topLeftCell="A616" activePane="bottomLeft" state="frozen"/>
      <selection activeCell="A7" sqref="A7"/>
      <selection pane="bottomLeft" activeCell="F6006" sqref="F6006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08" t="s">
        <v>91</v>
      </c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26" ht="14.25">
      <c r="B5" s="17"/>
      <c r="C5" s="709"/>
      <c r="D5" s="709"/>
      <c r="E5" s="709"/>
      <c r="F5" s="709"/>
      <c r="G5" s="709"/>
      <c r="H5" s="709"/>
      <c r="I5" s="709"/>
      <c r="J5" s="709"/>
      <c r="K5" s="709"/>
      <c r="L5" s="709"/>
      <c r="M5" s="709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24" t="s">
        <v>115</v>
      </c>
      <c r="B7" s="714" t="s">
        <v>99</v>
      </c>
      <c r="C7" s="710" t="s">
        <v>20</v>
      </c>
      <c r="D7" s="711" t="s">
        <v>1</v>
      </c>
      <c r="E7" s="712"/>
      <c r="F7" s="710" t="s">
        <v>0</v>
      </c>
      <c r="G7" s="714" t="s">
        <v>114</v>
      </c>
      <c r="H7" s="726" t="s">
        <v>42</v>
      </c>
      <c r="I7" s="728" t="s">
        <v>237</v>
      </c>
      <c r="J7" s="729"/>
      <c r="K7" s="710" t="s">
        <v>155</v>
      </c>
      <c r="L7" s="713" t="s">
        <v>92</v>
      </c>
      <c r="M7" s="713"/>
      <c r="N7" s="727" t="s">
        <v>285</v>
      </c>
      <c r="O7" s="716" t="s">
        <v>45</v>
      </c>
      <c r="P7" s="717"/>
      <c r="Q7" s="718"/>
      <c r="R7" s="716" t="s">
        <v>49</v>
      </c>
      <c r="S7" s="717"/>
      <c r="T7" s="718"/>
      <c r="U7" s="707" t="s">
        <v>157</v>
      </c>
      <c r="V7" s="707"/>
      <c r="W7" s="707"/>
      <c r="X7" s="722" t="str">
        <f>CTTK!$E$7</f>
        <v>3411</v>
      </c>
      <c r="Y7" s="707" t="s">
        <v>269</v>
      </c>
      <c r="Z7" s="277"/>
    </row>
    <row r="8" spans="1:26" ht="24.75" customHeight="1">
      <c r="A8" s="725"/>
      <c r="B8" s="715"/>
      <c r="C8" s="710"/>
      <c r="D8" s="299" t="s">
        <v>15</v>
      </c>
      <c r="E8" s="298" t="s">
        <v>31</v>
      </c>
      <c r="F8" s="710"/>
      <c r="G8" s="715"/>
      <c r="H8" s="726"/>
      <c r="I8" s="301" t="s">
        <v>179</v>
      </c>
      <c r="J8" s="301" t="s">
        <v>180</v>
      </c>
      <c r="K8" s="710"/>
      <c r="L8" s="300" t="s">
        <v>22</v>
      </c>
      <c r="M8" s="300" t="s">
        <v>23</v>
      </c>
      <c r="N8" s="723"/>
      <c r="O8" s="719"/>
      <c r="P8" s="720"/>
      <c r="Q8" s="721"/>
      <c r="R8" s="719"/>
      <c r="S8" s="720"/>
      <c r="T8" s="721"/>
      <c r="U8" s="707"/>
      <c r="V8" s="707"/>
      <c r="W8" s="707"/>
      <c r="X8" s="723"/>
      <c r="Y8" s="707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61365532650</v>
      </c>
    </row>
  </sheetData>
  <autoFilter ref="A9:AC5980"/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5" t="s">
        <v>143</v>
      </c>
      <c r="H2" s="745"/>
      <c r="I2" s="745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6"/>
      <c r="I3" s="746"/>
    </row>
    <row r="4" spans="1:9" s="3" customFormat="1" ht="15">
      <c r="A4" s="754"/>
      <c r="B4" s="754"/>
      <c r="C4" s="754"/>
      <c r="D4" s="754"/>
      <c r="E4" s="754"/>
      <c r="F4" s="754"/>
      <c r="G4" s="746"/>
      <c r="H4" s="746"/>
      <c r="I4" s="746"/>
    </row>
    <row r="5" spans="1:9" s="3" customFormat="1" ht="31.5" customHeight="1">
      <c r="A5" s="747" t="s">
        <v>144</v>
      </c>
      <c r="B5" s="747"/>
      <c r="C5" s="747"/>
      <c r="D5" s="747"/>
      <c r="E5" s="747"/>
      <c r="F5" s="747"/>
      <c r="G5" s="747"/>
      <c r="H5" s="747"/>
      <c r="I5" s="747"/>
    </row>
    <row r="6" spans="1:9" s="3" customFormat="1" ht="15">
      <c r="A6" s="748" t="s">
        <v>145</v>
      </c>
      <c r="B6" s="742"/>
      <c r="C6" s="742"/>
      <c r="D6" s="742"/>
      <c r="E6" s="742"/>
      <c r="F6" s="742"/>
      <c r="G6" s="742"/>
      <c r="H6" s="742"/>
      <c r="I6" s="742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2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3" t="s">
        <v>1</v>
      </c>
      <c r="C11" s="753"/>
      <c r="D11" s="752" t="s">
        <v>0</v>
      </c>
      <c r="E11" s="752" t="s">
        <v>14</v>
      </c>
      <c r="F11" s="743" t="s">
        <v>21</v>
      </c>
      <c r="G11" s="753"/>
      <c r="H11" s="743" t="s">
        <v>30</v>
      </c>
      <c r="I11" s="744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2" t="str">
        <f ca="1">"Ngày 31 tháng  12  năm  "&amp;YEAR($A$15)</f>
        <v>Ngày 31 tháng  12  năm  2016</v>
      </c>
      <c r="F30" s="742"/>
      <c r="G30" s="742"/>
      <c r="H30" s="742"/>
      <c r="I30" s="742"/>
    </row>
    <row r="31" spans="1:9" s="3" customFormat="1" ht="15">
      <c r="A31" s="742" t="s">
        <v>11</v>
      </c>
      <c r="B31" s="742"/>
      <c r="C31" s="742"/>
      <c r="D31" s="742"/>
      <c r="E31" s="742" t="s">
        <v>12</v>
      </c>
      <c r="F31" s="742"/>
      <c r="G31" s="742"/>
      <c r="H31" s="742"/>
      <c r="I31" s="742"/>
    </row>
    <row r="32" spans="1:9" s="3" customFormat="1" ht="15">
      <c r="A32" s="742" t="s">
        <v>13</v>
      </c>
      <c r="B32" s="742"/>
      <c r="C32" s="742"/>
      <c r="D32" s="742"/>
      <c r="E32" s="742" t="s">
        <v>13</v>
      </c>
      <c r="F32" s="742"/>
      <c r="G32" s="742"/>
      <c r="H32" s="742"/>
      <c r="I32" s="74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5" t="s">
        <v>117</v>
      </c>
      <c r="H1" s="745"/>
      <c r="I1" s="745"/>
      <c r="J1" s="745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  <c r="J2" s="746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6"/>
      <c r="H3" s="746"/>
      <c r="I3" s="746"/>
      <c r="J3" s="746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63"/>
      <c r="G3" s="763"/>
      <c r="H3" s="763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66" t="s">
        <v>135</v>
      </c>
      <c r="B4" s="766"/>
      <c r="C4" s="766"/>
      <c r="D4" s="766"/>
      <c r="E4" s="766"/>
      <c r="F4" s="766"/>
      <c r="G4" s="766"/>
      <c r="H4" s="766"/>
      <c r="I4" s="76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7" t="str">
        <f>"Nơi mở tài khoản giao dịch:  "&amp;IF($M$9="VCB"," Ngân Hàng Vietcombank"," Ngân Hàng VPBank - Chi Nhánh Bình Dương")</f>
        <v>Nơi mở tài khoản giao dịch:   Ngân Hàng Vietcombank</v>
      </c>
      <c r="B5" s="767"/>
      <c r="C5" s="767"/>
      <c r="D5" s="767"/>
      <c r="E5" s="767"/>
      <c r="F5" s="767"/>
      <c r="G5" s="767"/>
      <c r="H5" s="767"/>
      <c r="I5" s="767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7" t="str">
        <f>IF($M$9="VCB","046 1000 435 129","943 827 58")</f>
        <v>046 1000 435 129</v>
      </c>
      <c r="F6" s="767"/>
      <c r="G6" s="767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64" t="s">
        <v>247</v>
      </c>
      <c r="R6" s="764" t="s">
        <v>705</v>
      </c>
      <c r="S6" s="764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65"/>
      <c r="R7" s="765"/>
      <c r="S7" s="765"/>
      <c r="T7" s="100"/>
    </row>
    <row r="8" spans="1:20" ht="22.5" customHeight="1" thickBot="1">
      <c r="A8" s="770" t="s">
        <v>136</v>
      </c>
      <c r="B8" s="772" t="s">
        <v>1</v>
      </c>
      <c r="C8" s="773"/>
      <c r="D8" s="774" t="s">
        <v>0</v>
      </c>
      <c r="E8" s="776" t="s">
        <v>14</v>
      </c>
      <c r="F8" s="777" t="s">
        <v>137</v>
      </c>
      <c r="G8" s="777"/>
      <c r="H8" s="773"/>
      <c r="I8" s="768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71"/>
      <c r="B9" s="639" t="s">
        <v>15</v>
      </c>
      <c r="C9" s="640" t="s">
        <v>138</v>
      </c>
      <c r="D9" s="775"/>
      <c r="E9" s="776"/>
      <c r="F9" s="639" t="s">
        <v>139</v>
      </c>
      <c r="G9" s="641" t="s">
        <v>140</v>
      </c>
      <c r="H9" s="642" t="s">
        <v>141</v>
      </c>
      <c r="I9" s="769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topLeftCell="A37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5" t="s">
        <v>44</v>
      </c>
      <c r="H1" s="745"/>
      <c r="I1" s="745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ht="33.7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9" t="s">
        <v>1319</v>
      </c>
      <c r="F7" s="789"/>
      <c r="G7" s="789"/>
      <c r="H7" s="789"/>
      <c r="I7" s="789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2" t="str">
        <f ca="1">"Ngày 31 tháng  12  năm  "&amp;YEAR($A$14)</f>
        <v>Ngày 31 tháng  12  năm  2016</v>
      </c>
      <c r="F57" s="742"/>
      <c r="G57" s="742"/>
      <c r="H57" s="742"/>
      <c r="I57" s="742"/>
    </row>
    <row r="58" spans="1:9" ht="14.25" customHeight="1">
      <c r="A58" s="3"/>
      <c r="B58" s="3"/>
      <c r="C58" s="421" t="s">
        <v>11</v>
      </c>
      <c r="D58" s="3"/>
      <c r="E58" s="742" t="s">
        <v>12</v>
      </c>
      <c r="F58" s="742"/>
      <c r="G58" s="742"/>
      <c r="H58" s="742"/>
      <c r="I58" s="742"/>
    </row>
    <row r="59" spans="1:9" ht="14.25" customHeight="1">
      <c r="A59" s="3"/>
      <c r="B59" s="3"/>
      <c r="C59" s="421" t="s">
        <v>13</v>
      </c>
      <c r="D59" s="3"/>
      <c r="E59" s="742" t="s">
        <v>13</v>
      </c>
      <c r="F59" s="742"/>
      <c r="G59" s="742"/>
      <c r="H59" s="742"/>
      <c r="I59" s="74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5" t="s">
        <v>44</v>
      </c>
      <c r="H1" s="745"/>
      <c r="I1" s="745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s="174" customFormat="1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s="3" customFormat="1" ht="31.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9" t="s">
        <v>1827</v>
      </c>
      <c r="F7" s="789"/>
      <c r="G7" s="789"/>
      <c r="H7" s="789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2" t="str">
        <f ca="1">"Ngày 31 tháng  12  năm  "&amp;YEAR($A$14)</f>
        <v>Ngày 31 tháng  12  năm  2016</v>
      </c>
      <c r="F36" s="742"/>
      <c r="G36" s="742"/>
      <c r="H36" s="742"/>
      <c r="I36" s="742"/>
    </row>
    <row r="37" spans="1:9" s="3" customFormat="1" ht="14.25" customHeight="1">
      <c r="C37" s="421" t="s">
        <v>11</v>
      </c>
      <c r="E37" s="742" t="s">
        <v>12</v>
      </c>
      <c r="F37" s="742"/>
      <c r="G37" s="742"/>
      <c r="H37" s="742"/>
      <c r="I37" s="742"/>
    </row>
    <row r="38" spans="1:9" s="3" customFormat="1" ht="14.25" customHeight="1">
      <c r="C38" s="421" t="s">
        <v>13</v>
      </c>
      <c r="E38" s="742" t="s">
        <v>13</v>
      </c>
      <c r="F38" s="742"/>
      <c r="G38" s="742"/>
      <c r="H38" s="742"/>
      <c r="I38" s="742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5" t="s">
        <v>165</v>
      </c>
      <c r="H1" s="745"/>
      <c r="I1" s="745"/>
      <c r="J1" s="745"/>
      <c r="K1" s="745"/>
      <c r="L1" s="419"/>
      <c r="M1" s="262"/>
    </row>
    <row r="2" spans="1:15" s="174" customFormat="1" ht="14.25" customHeight="1">
      <c r="A2" s="792" t="str">
        <f>TH!$A$2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4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6"/>
      <c r="I2" s="746"/>
      <c r="J2" s="746"/>
      <c r="K2" s="746"/>
      <c r="L2" s="5"/>
      <c r="M2" s="262"/>
    </row>
    <row r="3" spans="1:15" s="174" customFormat="1" ht="14.25" customHeight="1">
      <c r="A3" s="792"/>
      <c r="B3" s="792"/>
      <c r="C3" s="792"/>
      <c r="D3" s="792"/>
      <c r="E3" s="792"/>
      <c r="F3" s="792"/>
      <c r="G3" s="746"/>
      <c r="H3" s="746"/>
      <c r="I3" s="746"/>
      <c r="J3" s="746"/>
      <c r="K3" s="746"/>
      <c r="L3" s="434"/>
      <c r="M3" s="262"/>
    </row>
    <row r="4" spans="1:15" s="137" customFormat="1" ht="50.25" customHeight="1">
      <c r="A4" s="791" t="s">
        <v>166</v>
      </c>
      <c r="B4" s="791"/>
      <c r="C4" s="791"/>
      <c r="D4" s="791"/>
      <c r="E4" s="791"/>
      <c r="F4" s="791"/>
      <c r="G4" s="791"/>
      <c r="H4" s="791"/>
      <c r="I4" s="791"/>
      <c r="J4" s="791"/>
      <c r="K4" s="791"/>
      <c r="M4" s="263"/>
    </row>
    <row r="5" spans="1:15" s="137" customFormat="1" ht="15" customHeight="1">
      <c r="A5" s="790" t="s">
        <v>2184</v>
      </c>
      <c r="B5" s="790"/>
      <c r="C5" s="790"/>
      <c r="D5" s="790"/>
      <c r="E5" s="790"/>
      <c r="F5" s="790"/>
      <c r="G5" s="790"/>
      <c r="H5" s="790"/>
      <c r="I5" s="790"/>
      <c r="J5" s="790"/>
      <c r="K5" s="790"/>
      <c r="M5" s="263"/>
    </row>
    <row r="6" spans="1:15" s="137" customFormat="1" ht="12.75" hidden="1" customHeight="1">
      <c r="A6" s="790" t="s">
        <v>167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M6" s="263"/>
    </row>
    <row r="7" spans="1:15" ht="24" hidden="1" customHeight="1">
      <c r="B7" s="799" t="s">
        <v>168</v>
      </c>
      <c r="C7" s="799"/>
      <c r="D7" s="799"/>
      <c r="E7" s="799"/>
      <c r="F7" s="799"/>
      <c r="G7" s="799"/>
      <c r="H7" s="799"/>
      <c r="I7" s="799"/>
      <c r="J7" s="799"/>
      <c r="K7" s="799"/>
    </row>
    <row r="8" spans="1:15" ht="20.25" customHeight="1">
      <c r="A8" s="793" t="s">
        <v>33</v>
      </c>
      <c r="B8" s="794" t="s">
        <v>169</v>
      </c>
      <c r="C8" s="795" t="s">
        <v>170</v>
      </c>
      <c r="D8" s="797" t="s">
        <v>137</v>
      </c>
      <c r="E8" s="797"/>
      <c r="F8" s="797"/>
      <c r="G8" s="797"/>
      <c r="H8" s="797"/>
      <c r="I8" s="797"/>
      <c r="J8" s="797"/>
      <c r="K8" s="797"/>
    </row>
    <row r="9" spans="1:15" ht="20.25" customHeight="1">
      <c r="A9" s="793"/>
      <c r="B9" s="794"/>
      <c r="C9" s="796"/>
      <c r="D9" s="797" t="s">
        <v>171</v>
      </c>
      <c r="E9" s="797"/>
      <c r="F9" s="798" t="s">
        <v>172</v>
      </c>
      <c r="G9" s="798"/>
      <c r="H9" s="798" t="s">
        <v>173</v>
      </c>
      <c r="I9" s="798"/>
      <c r="J9" s="798" t="s">
        <v>174</v>
      </c>
      <c r="K9" s="798"/>
    </row>
    <row r="10" spans="1:15" ht="20.25" hidden="1" customHeight="1">
      <c r="A10" s="793"/>
      <c r="B10" s="794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10" t="s">
        <v>187</v>
      </c>
      <c r="K2" s="810"/>
      <c r="L2" s="810"/>
      <c r="M2" s="810"/>
      <c r="N2" s="427"/>
    </row>
    <row r="3" spans="1:14" s="174" customFormat="1" ht="16.5" customHeight="1">
      <c r="B3" s="814" t="str">
        <f>TH!A2</f>
        <v>Địa chỉ: Thửa đất số 144, tờ bản đồ số 12TĐH.1, tổ 1, khu phố Đông Tác, Phường Tân Đông Hiệp, Thị Xã Dĩ An, Tỉnh Bình Dương, Việt Nam</v>
      </c>
      <c r="C3" s="814"/>
      <c r="D3" s="814"/>
      <c r="E3" s="814"/>
      <c r="F3" s="814"/>
      <c r="G3" s="814"/>
      <c r="H3" s="814"/>
      <c r="I3" s="814"/>
      <c r="J3" s="81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1"/>
      <c r="L3" s="811"/>
      <c r="M3" s="811"/>
      <c r="N3" s="428"/>
    </row>
    <row r="4" spans="1:14" s="174" customFormat="1" ht="16.5" customHeight="1">
      <c r="B4" s="814"/>
      <c r="C4" s="814"/>
      <c r="D4" s="814"/>
      <c r="E4" s="814"/>
      <c r="F4" s="814"/>
      <c r="G4" s="814"/>
      <c r="H4" s="814"/>
      <c r="I4" s="814"/>
      <c r="J4" s="811"/>
      <c r="K4" s="811"/>
      <c r="L4" s="811"/>
      <c r="M4" s="811"/>
      <c r="N4" s="428"/>
    </row>
    <row r="5" spans="1:14" ht="32.25" customHeight="1">
      <c r="B5" s="812" t="s">
        <v>188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13" t="s">
        <v>321</v>
      </c>
      <c r="K8" s="813"/>
      <c r="L8" s="813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05" t="s">
        <v>33</v>
      </c>
      <c r="B10" s="805" t="s">
        <v>1</v>
      </c>
      <c r="C10" s="805"/>
      <c r="D10" s="806" t="s">
        <v>0</v>
      </c>
      <c r="E10" s="806" t="s">
        <v>192</v>
      </c>
      <c r="F10" s="806" t="s">
        <v>180</v>
      </c>
      <c r="G10" s="808" t="s">
        <v>193</v>
      </c>
      <c r="H10" s="809"/>
      <c r="I10" s="808" t="s">
        <v>194</v>
      </c>
      <c r="J10" s="809"/>
      <c r="K10" s="808" t="s">
        <v>195</v>
      </c>
      <c r="L10" s="809"/>
      <c r="M10" s="806" t="s">
        <v>125</v>
      </c>
      <c r="N10" s="151"/>
    </row>
    <row r="11" spans="1:14" ht="48.75" customHeight="1">
      <c r="A11" s="805"/>
      <c r="B11" s="152" t="s">
        <v>15</v>
      </c>
      <c r="C11" s="152" t="s">
        <v>31</v>
      </c>
      <c r="D11" s="806"/>
      <c r="E11" s="806"/>
      <c r="F11" s="806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06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04" t="s">
        <v>101</v>
      </c>
      <c r="K59" s="804"/>
      <c r="L59" s="804"/>
      <c r="M59" s="804"/>
      <c r="N59" s="425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16" t="s">
        <v>201</v>
      </c>
      <c r="G1" s="816"/>
      <c r="H1" s="816"/>
      <c r="I1" s="816"/>
      <c r="J1" s="816"/>
    </row>
    <row r="2" spans="1:10" ht="15" customHeight="1">
      <c r="A2" s="826" t="str">
        <f>TH!A2</f>
        <v>Địa chỉ: Thửa đất số 144, tờ bản đồ số 12TĐH.1, tổ 1, khu phố Đông Tác, Phường Tân Đông Hiệp, Thị Xã Dĩ An, Tỉnh Bình Dương, Việt Nam</v>
      </c>
      <c r="B2" s="826"/>
      <c r="C2" s="826"/>
      <c r="D2" s="826"/>
      <c r="E2" s="826"/>
      <c r="F2" s="81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5"/>
      <c r="H2" s="815"/>
      <c r="I2" s="815"/>
      <c r="J2" s="815"/>
    </row>
    <row r="3" spans="1:10">
      <c r="A3" s="826"/>
      <c r="B3" s="826"/>
      <c r="C3" s="826"/>
      <c r="D3" s="826"/>
      <c r="E3" s="826"/>
      <c r="F3" s="815"/>
      <c r="G3" s="815"/>
      <c r="H3" s="815"/>
      <c r="I3" s="815"/>
      <c r="J3" s="81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17" t="s">
        <v>206</v>
      </c>
      <c r="B9" s="818"/>
      <c r="C9" s="818"/>
      <c r="D9" s="818"/>
      <c r="E9" s="536"/>
      <c r="F9" s="537"/>
      <c r="G9" s="538"/>
      <c r="H9" s="538"/>
      <c r="I9" s="538"/>
      <c r="J9" s="539"/>
    </row>
    <row r="10" spans="1:10" ht="19.5" customHeight="1">
      <c r="A10" s="819" t="s">
        <v>207</v>
      </c>
      <c r="B10" s="820" t="s">
        <v>208</v>
      </c>
      <c r="C10" s="822" t="s">
        <v>15</v>
      </c>
      <c r="D10" s="823"/>
      <c r="E10" s="824" t="s">
        <v>0</v>
      </c>
      <c r="F10" s="834" t="s">
        <v>209</v>
      </c>
      <c r="G10" s="828" t="s">
        <v>179</v>
      </c>
      <c r="H10" s="828"/>
      <c r="I10" s="823"/>
      <c r="J10" s="829" t="s">
        <v>210</v>
      </c>
    </row>
    <row r="11" spans="1:10" ht="19.5" customHeight="1">
      <c r="A11" s="819"/>
      <c r="B11" s="821"/>
      <c r="C11" s="156" t="s">
        <v>193</v>
      </c>
      <c r="D11" s="156" t="s">
        <v>194</v>
      </c>
      <c r="E11" s="825"/>
      <c r="F11" s="835"/>
      <c r="G11" s="157" t="s">
        <v>193</v>
      </c>
      <c r="H11" s="157" t="s">
        <v>194</v>
      </c>
      <c r="I11" s="157" t="s">
        <v>195</v>
      </c>
      <c r="J11" s="830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2"/>
      <c r="C35" s="832"/>
      <c r="D35" s="832"/>
      <c r="E35" s="832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33" t="s">
        <v>12</v>
      </c>
      <c r="F37" s="833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27" t="s">
        <v>13</v>
      </c>
      <c r="F38" s="827"/>
      <c r="G38" s="538"/>
      <c r="I38" s="574" t="s">
        <v>134</v>
      </c>
      <c r="J38" s="575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6">
        <f>IF(B68&lt;&gt;"",A67+1,"")</f>
        <v>2</v>
      </c>
      <c r="B68" s="838" t="s">
        <v>533</v>
      </c>
      <c r="C68" s="840">
        <f>Q68+Q69</f>
        <v>17398964</v>
      </c>
      <c r="D68" s="840"/>
      <c r="E68" s="840">
        <f t="shared" si="21"/>
        <v>57081.901149697762</v>
      </c>
      <c r="F68" s="840">
        <f t="shared" si="21"/>
        <v>10121.152068270712</v>
      </c>
      <c r="G68" s="840">
        <f t="shared" si="21"/>
        <v>0</v>
      </c>
      <c r="H68" s="840">
        <f t="shared" ref="H68:H72" si="23">ROUND(SUM(C68:G68),0)+1</f>
        <v>17466168</v>
      </c>
      <c r="I68" s="840">
        <v>200</v>
      </c>
      <c r="J68" s="840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7"/>
      <c r="B69" s="839"/>
      <c r="C69" s="841"/>
      <c r="D69" s="841"/>
      <c r="E69" s="841"/>
      <c r="F69" s="841"/>
      <c r="G69" s="841"/>
      <c r="H69" s="841"/>
      <c r="I69" s="841"/>
      <c r="J69" s="841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6">
        <f>IF(B70&lt;&gt;"",A68+1,"")</f>
        <v>3</v>
      </c>
      <c r="B70" s="838" t="s">
        <v>552</v>
      </c>
      <c r="C70" s="840">
        <f>Q70+Q71</f>
        <v>13287520</v>
      </c>
      <c r="D70" s="840"/>
      <c r="E70" s="840">
        <f>IF($I$138&lt;&gt;0,E$138/$I$138*$I70,0)</f>
        <v>59935.996207182652</v>
      </c>
      <c r="F70" s="840">
        <f>IF($I$138&lt;&gt;0,F$138/$I$138*$I70,0)</f>
        <v>10627.209671684248</v>
      </c>
      <c r="G70" s="840">
        <f>IF($I$138&lt;&gt;0,G$138/$I$138*$I70,0)</f>
        <v>0</v>
      </c>
      <c r="H70" s="840">
        <f t="shared" si="23"/>
        <v>13358084</v>
      </c>
      <c r="I70" s="840">
        <v>210</v>
      </c>
      <c r="J70" s="840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7"/>
      <c r="B71" s="839"/>
      <c r="C71" s="841"/>
      <c r="D71" s="841"/>
      <c r="E71" s="841"/>
      <c r="F71" s="841"/>
      <c r="G71" s="841"/>
      <c r="H71" s="841"/>
      <c r="I71" s="841"/>
      <c r="J71" s="841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6">
        <f t="shared" si="30"/>
        <v>15</v>
      </c>
      <c r="B83" s="838" t="s">
        <v>661</v>
      </c>
      <c r="C83" s="840">
        <f>Q83+Q84</f>
        <v>9313650</v>
      </c>
      <c r="D83" s="840"/>
      <c r="E83" s="840">
        <f t="shared" si="27"/>
        <v>86764.489747540603</v>
      </c>
      <c r="F83" s="840">
        <f t="shared" si="27"/>
        <v>15384.151143771482</v>
      </c>
      <c r="G83" s="840">
        <f t="shared" si="27"/>
        <v>0</v>
      </c>
      <c r="H83" s="840">
        <f t="shared" si="31"/>
        <v>9415799</v>
      </c>
      <c r="I83" s="840">
        <v>304</v>
      </c>
      <c r="J83" s="840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7"/>
      <c r="B84" s="839"/>
      <c r="C84" s="841"/>
      <c r="D84" s="841"/>
      <c r="E84" s="841"/>
      <c r="F84" s="841"/>
      <c r="G84" s="841"/>
      <c r="H84" s="841"/>
      <c r="I84" s="841"/>
      <c r="J84" s="841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6">
        <f t="shared" si="30"/>
        <v>22</v>
      </c>
      <c r="B91" s="838" t="s">
        <v>1046</v>
      </c>
      <c r="C91" s="840">
        <f>Q91+Q92</f>
        <v>12306526</v>
      </c>
      <c r="D91" s="840"/>
      <c r="E91" s="840">
        <f t="shared" si="35"/>
        <v>107028.56465568331</v>
      </c>
      <c r="F91" s="840">
        <f t="shared" si="35"/>
        <v>18977.160128007585</v>
      </c>
      <c r="G91" s="840">
        <f t="shared" si="35"/>
        <v>0</v>
      </c>
      <c r="H91" s="840">
        <f t="shared" si="37"/>
        <v>12432532</v>
      </c>
      <c r="I91" s="840">
        <v>375</v>
      </c>
      <c r="J91" s="840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7"/>
      <c r="B92" s="839"/>
      <c r="C92" s="841"/>
      <c r="D92" s="841"/>
      <c r="E92" s="841"/>
      <c r="F92" s="841"/>
      <c r="G92" s="841"/>
      <c r="H92" s="841"/>
      <c r="I92" s="841"/>
      <c r="J92" s="841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2017-05-23T07:35:56Z</dcterms:modified>
</cp:coreProperties>
</file>