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967" windowHeight="7650" activeTab="2"/>
  </bookViews>
  <sheets>
    <sheet name="Volume" sheetId="1" r:id="rId1"/>
    <sheet name="Delay" sheetId="2" r:id="rId2"/>
    <sheet name="Report" sheetId="3" r:id="rId3"/>
  </sheets>
  <definedNames>
    <definedName name="_xlnm._FilterDatabase" localSheetId="0" hidden="1">Volume!$A$1:$T$95</definedName>
    <definedName name="_xlnm._FilterDatabase" localSheetId="1" hidden="1">Delay!$A$1:$E$32</definedName>
  </definedNames>
  <calcPr calcId="144525"/>
</workbook>
</file>

<file path=xl/sharedStrings.xml><?xml version="1.0" encoding="utf-8"?>
<sst xmlns="http://schemas.openxmlformats.org/spreadsheetml/2006/main" count="285" uniqueCount="28">
  <si>
    <t>Stops</t>
  </si>
  <si>
    <t>Arrive</t>
  </si>
  <si>
    <t>Volume</t>
  </si>
  <si>
    <t>Driver</t>
  </si>
  <si>
    <t>DateStamp</t>
  </si>
  <si>
    <t>NCT</t>
  </si>
  <si>
    <t>Dũng - 29H - 157.61</t>
  </si>
  <si>
    <t>NVC</t>
  </si>
  <si>
    <t>Trường - 29H - 150.03</t>
  </si>
  <si>
    <t>MN</t>
  </si>
  <si>
    <t>BT2</t>
  </si>
  <si>
    <t>189CQ</t>
  </si>
  <si>
    <t>Shop 
(Nếu có)</t>
  </si>
  <si>
    <t>Timestamp</t>
  </si>
  <si>
    <t>Tên tài xế</t>
  </si>
  <si>
    <t>TimeArrived</t>
  </si>
  <si>
    <t>Độ delay</t>
  </si>
  <si>
    <t>Dũng - 29H-157.61</t>
  </si>
  <si>
    <t>Trường - 29H-150.03</t>
  </si>
  <si>
    <t>Tài xế</t>
  </si>
  <si>
    <t xml:space="preserve">Sản lượng trung chuyển </t>
  </si>
  <si>
    <t>Độ trễ trung bình</t>
  </si>
  <si>
    <t>Tỉ lệ trễ giới hạn (RatioDelay)</t>
  </si>
  <si>
    <t>Total/Mean</t>
  </si>
  <si>
    <t>Su khac biet</t>
  </si>
  <si>
    <t>Avg. RatioDelay</t>
  </si>
  <si>
    <t>Độ Delay</t>
  </si>
  <si>
    <t>Avg. Độ Delay</t>
  </si>
</sst>
</file>

<file path=xl/styles.xml><?xml version="1.0" encoding="utf-8"?>
<styleSheet xmlns="http://schemas.openxmlformats.org/spreadsheetml/2006/main">
  <numFmts count="6">
    <numFmt numFmtId="176" formatCode="h:mm:ss\ AM/PM"/>
    <numFmt numFmtId="42" formatCode="_(&quot;$&quot;* #,##0_);_(&quot;$&quot;* \(#,##0\);_(&quot;$&quot;* &quot;-&quot;_);_(@_)"/>
    <numFmt numFmtId="177" formatCode="[$-409]h:mm:ss\ AM/PM;@"/>
    <numFmt numFmtId="178" formatCode="_ * #,##0.00_ ;_ * \-#,##0.00_ ;_ * &quot;-&quot;??_ ;_ @_ "/>
    <numFmt numFmtId="44" formatCode="_(&quot;$&quot;* #,##0.00_);_(&quot;$&quot;* \(#,##0.00\);_(&quot;$&quot;* &quot;-&quot;??_);_(@_)"/>
    <numFmt numFmtId="179" formatCode="_ * #,##0_ ;_ * \-#,##0_ ;_ * &quot;-&quot;_ ;_ @_ "/>
  </numFmts>
  <fonts count="24">
    <font>
      <sz val="11"/>
      <color theme="1"/>
      <name val="Calibri"/>
      <charset val="134"/>
      <scheme val="minor"/>
    </font>
    <font>
      <sz val="10"/>
      <color theme="1"/>
      <name val="Arial"/>
      <charset val="134"/>
    </font>
    <font>
      <sz val="11"/>
      <color rgb="FF000000"/>
      <name val="Arial"/>
      <charset val="134"/>
    </font>
    <font>
      <sz val="11"/>
      <color rgb="FF000000"/>
      <name val="Times New Roman"/>
      <charset val="134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</fills>
  <borders count="10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12" fillId="29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7" fillId="7" borderId="6" applyNumberFormat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8" fillId="25" borderId="9" applyNumberFormat="0" applyFont="0" applyAlignment="0" applyProtection="0">
      <alignment vertical="center"/>
    </xf>
    <xf numFmtId="0" fontId="16" fillId="8" borderId="5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7" borderId="5" applyNumberFormat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179" fontId="8" fillId="0" borderId="0" applyFont="0" applyFill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178" fontId="8" fillId="0" borderId="0" applyFont="0" applyFill="0" applyBorder="0" applyAlignment="0" applyProtection="0">
      <alignment vertical="center"/>
    </xf>
    <xf numFmtId="0" fontId="5" fillId="2" borderId="2" applyNumberFormat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19">
    <xf numFmtId="0" fontId="0" fillId="0" borderId="0" xfId="0"/>
    <xf numFmtId="3" fontId="0" fillId="0" borderId="0" xfId="0" applyNumberFormat="1"/>
    <xf numFmtId="0" fontId="0" fillId="0" borderId="0" xfId="0" applyBorder="1"/>
    <xf numFmtId="22" fontId="1" fillId="0" borderId="0" xfId="0" applyNumberFormat="1" applyFont="1" applyBorder="1" applyAlignment="1">
      <alignment horizontal="right" wrapText="1"/>
    </xf>
    <xf numFmtId="0" fontId="1" fillId="0" borderId="0" xfId="0" applyFont="1" applyBorder="1" applyAlignment="1">
      <alignment wrapText="1"/>
    </xf>
    <xf numFmtId="176" fontId="1" fillId="0" borderId="0" xfId="0" applyNumberFormat="1" applyFont="1" applyBorder="1" applyAlignment="1">
      <alignment horizontal="right" wrapText="1"/>
    </xf>
    <xf numFmtId="22" fontId="0" fillId="0" borderId="0" xfId="0" applyNumberFormat="1"/>
    <xf numFmtId="176" fontId="0" fillId="0" borderId="0" xfId="0" applyNumberFormat="1"/>
    <xf numFmtId="176" fontId="0" fillId="0" borderId="0" xfId="0" applyNumberFormat="1" applyBorder="1"/>
    <xf numFmtId="22" fontId="1" fillId="0" borderId="1" xfId="0" applyNumberFormat="1" applyFont="1" applyBorder="1" applyAlignment="1">
      <alignment horizontal="right" wrapText="1" readingOrder="1"/>
    </xf>
    <xf numFmtId="0" fontId="1" fillId="0" borderId="1" xfId="0" applyFont="1" applyBorder="1" applyAlignment="1">
      <alignment wrapText="1" readingOrder="1"/>
    </xf>
    <xf numFmtId="176" fontId="1" fillId="0" borderId="1" xfId="0" applyNumberFormat="1" applyFont="1" applyBorder="1" applyAlignment="1">
      <alignment horizontal="right" wrapText="1" readingOrder="1"/>
    </xf>
    <xf numFmtId="0" fontId="2" fillId="0" borderId="0" xfId="0" applyFont="1" applyBorder="1" applyAlignment="1">
      <alignment horizontal="right" wrapText="1"/>
    </xf>
    <xf numFmtId="0" fontId="1" fillId="0" borderId="0" xfId="0" applyFont="1" applyBorder="1" applyAlignment="1">
      <alignment horizontal="right" wrapText="1"/>
    </xf>
    <xf numFmtId="0" fontId="1" fillId="0" borderId="1" xfId="0" applyFont="1" applyBorder="1" applyAlignment="1">
      <alignment horizontal="right" wrapText="1" readingOrder="1"/>
    </xf>
    <xf numFmtId="177" fontId="0" fillId="0" borderId="0" xfId="0" applyNumberFormat="1"/>
    <xf numFmtId="0" fontId="0" fillId="0" borderId="0" xfId="0" applyAlignment="1">
      <alignment wrapText="1"/>
    </xf>
    <xf numFmtId="0" fontId="3" fillId="0" borderId="0" xfId="0" applyFont="1"/>
    <xf numFmtId="58" fontId="0" fillId="0" borderId="0" xfId="0" applyNumberFormat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Report!$B$8</c:f>
              <c:strCache>
                <c:ptCount val="1"/>
                <c:pt idx="0">
                  <c:v>Sản lượng trung chuyển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Report!$A$9:$A$10</c:f>
              <c:strCache>
                <c:ptCount val="2"/>
                <c:pt idx="0">
                  <c:v>Dũng - 29H - 157.61</c:v>
                </c:pt>
                <c:pt idx="1">
                  <c:v>Trường - 29H - 150.03</c:v>
                </c:pt>
              </c:strCache>
            </c:strRef>
          </c:cat>
          <c:val>
            <c:numRef>
              <c:f>Report!$B$9:$B$10</c:f>
              <c:numCache>
                <c:formatCode>General</c:formatCode>
                <c:ptCount val="2"/>
                <c:pt idx="0">
                  <c:v>1018</c:v>
                </c:pt>
                <c:pt idx="1" c:formatCode="#,##0">
                  <c:v>955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0"/>
        <c:axId val="357296260"/>
        <c:axId val="408341038"/>
      </c:barChart>
      <c:catAx>
        <c:axId val="357296260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8341038"/>
        <c:crosses val="autoZero"/>
        <c:auto val="1"/>
        <c:lblAlgn val="ctr"/>
        <c:lblOffset val="100"/>
        <c:noMultiLvlLbl val="0"/>
      </c:catAx>
      <c:valAx>
        <c:axId val="408341038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572962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3810</xdr:colOff>
      <xdr:row>9</xdr:row>
      <xdr:rowOff>131445</xdr:rowOff>
    </xdr:from>
    <xdr:to>
      <xdr:col>16</xdr:col>
      <xdr:colOff>78105</xdr:colOff>
      <xdr:row>19</xdr:row>
      <xdr:rowOff>130810</xdr:rowOff>
    </xdr:to>
    <xdr:graphicFrame>
      <xdr:nvGraphicFramePr>
        <xdr:cNvPr id="3" name="Chart 2"/>
        <xdr:cNvGraphicFramePr/>
      </xdr:nvGraphicFramePr>
      <xdr:xfrm>
        <a:off x="5631180" y="1788795"/>
        <a:ext cx="6486525" cy="18408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E95"/>
  <sheetViews>
    <sheetView workbookViewId="0">
      <selection activeCell="C77" sqref="C77:C92"/>
    </sheetView>
  </sheetViews>
  <sheetFormatPr defaultColWidth="9" defaultRowHeight="14.5" outlineLevelCol="4"/>
  <cols>
    <col min="1" max="1" width="6.12745098039216" customWidth="1"/>
    <col min="2" max="2" width="16.3725490196078" style="15" customWidth="1"/>
    <col min="3" max="3" width="6.75490196078431" customWidth="1"/>
    <col min="4" max="4" width="18.1274509803922" customWidth="1"/>
    <col min="5" max="5" width="10.3725490196078" customWidth="1"/>
  </cols>
  <sheetData>
    <row r="1" ht="14.55" spans="1:5">
      <c r="A1" t="s">
        <v>0</v>
      </c>
      <c r="B1" s="15" t="s">
        <v>1</v>
      </c>
      <c r="C1" t="s">
        <v>2</v>
      </c>
      <c r="D1" s="16" t="s">
        <v>3</v>
      </c>
      <c r="E1" t="s">
        <v>4</v>
      </c>
    </row>
    <row r="2" hidden="1" spans="1:5">
      <c r="A2" t="s">
        <v>5</v>
      </c>
      <c r="B2" s="15">
        <v>0.625</v>
      </c>
      <c r="C2">
        <v>440</v>
      </c>
      <c r="D2" s="17" t="s">
        <v>6</v>
      </c>
      <c r="E2" s="18">
        <v>43826</v>
      </c>
    </row>
    <row r="3" hidden="1" spans="1:5">
      <c r="A3" t="s">
        <v>7</v>
      </c>
      <c r="B3" s="15">
        <v>0.626388888888889</v>
      </c>
      <c r="C3">
        <v>313</v>
      </c>
      <c r="D3" t="s">
        <v>8</v>
      </c>
      <c r="E3" s="18">
        <v>43826</v>
      </c>
    </row>
    <row r="4" hidden="1" spans="1:5">
      <c r="A4" t="s">
        <v>7</v>
      </c>
      <c r="B4" s="15">
        <v>43826.4743055556</v>
      </c>
      <c r="C4">
        <v>152</v>
      </c>
      <c r="D4" t="s">
        <v>8</v>
      </c>
      <c r="E4" s="18">
        <v>43826</v>
      </c>
    </row>
    <row r="5" hidden="1" spans="1:5">
      <c r="A5" t="s">
        <v>5</v>
      </c>
      <c r="B5" s="15">
        <v>0.586805555555556</v>
      </c>
      <c r="C5">
        <v>85</v>
      </c>
      <c r="D5" s="17" t="s">
        <v>6</v>
      </c>
      <c r="E5" s="18">
        <v>43826</v>
      </c>
    </row>
    <row r="6" hidden="1" spans="1:5">
      <c r="A6" t="s">
        <v>5</v>
      </c>
      <c r="B6" s="15">
        <v>0.434027777777778</v>
      </c>
      <c r="C6">
        <v>69</v>
      </c>
      <c r="D6" s="17" t="s">
        <v>6</v>
      </c>
      <c r="E6" s="18">
        <v>43826</v>
      </c>
    </row>
    <row r="7" hidden="1" spans="1:5">
      <c r="A7" t="s">
        <v>9</v>
      </c>
      <c r="B7" s="15">
        <v>43826.6784722222</v>
      </c>
      <c r="C7">
        <v>57</v>
      </c>
      <c r="D7" t="s">
        <v>8</v>
      </c>
      <c r="E7" s="18">
        <v>43826</v>
      </c>
    </row>
    <row r="8" hidden="1" spans="1:5">
      <c r="A8" t="s">
        <v>7</v>
      </c>
      <c r="B8" s="15">
        <v>0.395833333333333</v>
      </c>
      <c r="C8">
        <v>56</v>
      </c>
      <c r="D8" t="s">
        <v>8</v>
      </c>
      <c r="E8" s="18">
        <v>43826</v>
      </c>
    </row>
    <row r="9" hidden="1" spans="1:5">
      <c r="A9" t="s">
        <v>5</v>
      </c>
      <c r="B9" s="15">
        <v>0.538194444444444</v>
      </c>
      <c r="C9">
        <v>40</v>
      </c>
      <c r="D9" s="17" t="s">
        <v>6</v>
      </c>
      <c r="E9" s="18">
        <v>43826</v>
      </c>
    </row>
    <row r="10" hidden="1" spans="1:5">
      <c r="A10" t="s">
        <v>5</v>
      </c>
      <c r="B10" s="15">
        <v>0.475694444444444</v>
      </c>
      <c r="C10">
        <v>23</v>
      </c>
      <c r="D10" s="17" t="s">
        <v>6</v>
      </c>
      <c r="E10" s="18">
        <v>43826</v>
      </c>
    </row>
    <row r="11" hidden="1" spans="1:5">
      <c r="A11" t="s">
        <v>7</v>
      </c>
      <c r="B11" s="15">
        <v>0.434027777777778</v>
      </c>
      <c r="C11">
        <v>17</v>
      </c>
      <c r="D11" t="s">
        <v>8</v>
      </c>
      <c r="E11" s="18">
        <v>43826</v>
      </c>
    </row>
    <row r="12" hidden="1" spans="1:5">
      <c r="A12" t="s">
        <v>5</v>
      </c>
      <c r="B12" s="15">
        <v>0.395833333333333</v>
      </c>
      <c r="C12">
        <v>14</v>
      </c>
      <c r="D12" s="17" t="s">
        <v>6</v>
      </c>
      <c r="E12" s="18">
        <v>43826</v>
      </c>
    </row>
    <row r="13" hidden="1" spans="1:5">
      <c r="A13" t="s">
        <v>10</v>
      </c>
      <c r="B13" s="15">
        <v>0.544444444444444</v>
      </c>
      <c r="C13">
        <v>12</v>
      </c>
      <c r="D13" t="s">
        <v>8</v>
      </c>
      <c r="E13" s="18">
        <v>43826</v>
      </c>
    </row>
    <row r="14" hidden="1" spans="1:5">
      <c r="A14" t="s">
        <v>10</v>
      </c>
      <c r="B14" s="15">
        <v>0.375</v>
      </c>
      <c r="C14">
        <v>0</v>
      </c>
      <c r="D14" s="17" t="s">
        <v>6</v>
      </c>
      <c r="E14" s="18">
        <v>43826</v>
      </c>
    </row>
    <row r="15" hidden="1" spans="1:5">
      <c r="A15" t="s">
        <v>10</v>
      </c>
      <c r="B15" s="15">
        <v>0.415972222222222</v>
      </c>
      <c r="D15" s="17" t="s">
        <v>6</v>
      </c>
      <c r="E15" s="18">
        <v>43826</v>
      </c>
    </row>
    <row r="16" hidden="1" spans="1:5">
      <c r="A16" t="s">
        <v>10</v>
      </c>
      <c r="D16" s="17" t="s">
        <v>6</v>
      </c>
      <c r="E16" s="18">
        <v>43826</v>
      </c>
    </row>
    <row r="17" hidden="1" spans="1:5">
      <c r="A17" t="s">
        <v>10</v>
      </c>
      <c r="D17" s="17" t="s">
        <v>6</v>
      </c>
      <c r="E17" s="18">
        <v>43826</v>
      </c>
    </row>
    <row r="18" hidden="1" spans="1:5">
      <c r="A18" t="s">
        <v>11</v>
      </c>
      <c r="D18" s="17" t="s">
        <v>6</v>
      </c>
      <c r="E18" s="18">
        <v>43826</v>
      </c>
    </row>
    <row r="19" hidden="1" spans="1:5">
      <c r="A19" t="s">
        <v>10</v>
      </c>
      <c r="D19" s="17" t="s">
        <v>6</v>
      </c>
      <c r="E19" s="18">
        <v>43826</v>
      </c>
    </row>
    <row r="20" hidden="1" spans="1:5">
      <c r="A20" t="s">
        <v>10</v>
      </c>
      <c r="D20" s="17" t="s">
        <v>6</v>
      </c>
      <c r="E20" s="18">
        <v>43826</v>
      </c>
    </row>
    <row r="21" hidden="1" spans="1:5">
      <c r="A21" t="s">
        <v>10</v>
      </c>
      <c r="D21" s="17" t="s">
        <v>6</v>
      </c>
      <c r="E21" s="18">
        <v>43826</v>
      </c>
    </row>
    <row r="22" hidden="1" spans="1:5">
      <c r="A22" t="s">
        <v>10</v>
      </c>
      <c r="B22" s="15">
        <v>0.375694444444444</v>
      </c>
      <c r="D22" t="s">
        <v>8</v>
      </c>
      <c r="E22" s="18">
        <v>43826</v>
      </c>
    </row>
    <row r="23" hidden="1" spans="1:5">
      <c r="A23" t="s">
        <v>10</v>
      </c>
      <c r="B23" s="15">
        <v>43826.4173611111</v>
      </c>
      <c r="D23" t="s">
        <v>8</v>
      </c>
      <c r="E23" s="18">
        <v>43826</v>
      </c>
    </row>
    <row r="24" hidden="1" spans="1:5">
      <c r="A24" t="s">
        <v>10</v>
      </c>
      <c r="B24" s="15">
        <v>43826.4618055556</v>
      </c>
      <c r="D24" t="s">
        <v>8</v>
      </c>
      <c r="E24" s="18">
        <v>43826</v>
      </c>
    </row>
    <row r="25" hidden="1" spans="1:5">
      <c r="A25" t="s">
        <v>10</v>
      </c>
      <c r="B25" s="15">
        <v>43826.5041666667</v>
      </c>
      <c r="D25" t="s">
        <v>8</v>
      </c>
      <c r="E25" s="18">
        <v>43826</v>
      </c>
    </row>
    <row r="26" hidden="1" spans="1:5">
      <c r="A26" t="s">
        <v>7</v>
      </c>
      <c r="B26" s="15">
        <v>0.522222222222222</v>
      </c>
      <c r="D26" t="s">
        <v>8</v>
      </c>
      <c r="E26" s="18">
        <v>43826</v>
      </c>
    </row>
    <row r="27" hidden="1" spans="1:5">
      <c r="A27" t="s">
        <v>7</v>
      </c>
      <c r="B27" s="15">
        <v>0.577777777777778</v>
      </c>
      <c r="D27" t="s">
        <v>8</v>
      </c>
      <c r="E27" s="18">
        <v>43826</v>
      </c>
    </row>
    <row r="28" hidden="1" spans="1:5">
      <c r="A28" t="s">
        <v>10</v>
      </c>
      <c r="B28" s="15">
        <v>43826.5854166667</v>
      </c>
      <c r="D28" t="s">
        <v>8</v>
      </c>
      <c r="E28" s="18">
        <v>43826</v>
      </c>
    </row>
    <row r="29" hidden="1" spans="1:5">
      <c r="A29" t="s">
        <v>10</v>
      </c>
      <c r="B29" s="15">
        <v>43826.6506944444</v>
      </c>
      <c r="D29" t="s">
        <v>8</v>
      </c>
      <c r="E29" s="18">
        <v>43826</v>
      </c>
    </row>
    <row r="30" hidden="1" spans="1:5">
      <c r="A30" t="s">
        <v>10</v>
      </c>
      <c r="B30" s="15">
        <v>0.375</v>
      </c>
      <c r="D30" s="17" t="s">
        <v>6</v>
      </c>
      <c r="E30" s="18">
        <v>43827</v>
      </c>
    </row>
    <row r="31" hidden="1" spans="1:5">
      <c r="A31" t="s">
        <v>5</v>
      </c>
      <c r="B31" s="15">
        <v>0.394444444444444</v>
      </c>
      <c r="C31">
        <v>204</v>
      </c>
      <c r="D31" s="17" t="s">
        <v>6</v>
      </c>
      <c r="E31" s="18">
        <v>43827</v>
      </c>
    </row>
    <row r="32" hidden="1" spans="1:5">
      <c r="A32" t="s">
        <v>10</v>
      </c>
      <c r="B32" s="15">
        <v>0.406944444444444</v>
      </c>
      <c r="D32" s="17" t="s">
        <v>6</v>
      </c>
      <c r="E32" s="18">
        <v>43827</v>
      </c>
    </row>
    <row r="33" hidden="1" spans="1:5">
      <c r="A33" t="s">
        <v>5</v>
      </c>
      <c r="B33" s="15">
        <v>0.434722222222222</v>
      </c>
      <c r="C33">
        <v>167</v>
      </c>
      <c r="D33" s="17" t="s">
        <v>6</v>
      </c>
      <c r="E33" s="18">
        <v>43827</v>
      </c>
    </row>
    <row r="34" hidden="1" spans="1:5">
      <c r="A34" t="s">
        <v>10</v>
      </c>
      <c r="B34" s="15">
        <v>0.460416666666667</v>
      </c>
      <c r="D34" s="17" t="s">
        <v>6</v>
      </c>
      <c r="E34" s="18">
        <v>43827</v>
      </c>
    </row>
    <row r="35" hidden="1" spans="1:5">
      <c r="A35" t="s">
        <v>5</v>
      </c>
      <c r="B35" s="15">
        <v>0.475694444444444</v>
      </c>
      <c r="D35" s="17" t="s">
        <v>6</v>
      </c>
      <c r="E35" s="18">
        <v>43827</v>
      </c>
    </row>
    <row r="36" hidden="1" spans="1:5">
      <c r="A36" t="s">
        <v>10</v>
      </c>
      <c r="B36" s="15">
        <v>0.488194444444444</v>
      </c>
      <c r="D36" s="17" t="s">
        <v>6</v>
      </c>
      <c r="E36" s="18">
        <v>43827</v>
      </c>
    </row>
    <row r="37" hidden="1" spans="1:5">
      <c r="A37" t="s">
        <v>5</v>
      </c>
      <c r="B37" s="15">
        <v>0.5375</v>
      </c>
      <c r="D37" s="17" t="s">
        <v>6</v>
      </c>
      <c r="E37" s="18">
        <v>43827</v>
      </c>
    </row>
    <row r="38" hidden="1" spans="1:5">
      <c r="A38" t="s">
        <v>10</v>
      </c>
      <c r="B38" s="15"/>
      <c r="D38" s="17" t="s">
        <v>6</v>
      </c>
      <c r="E38" s="18">
        <v>43827</v>
      </c>
    </row>
    <row r="39" hidden="1" spans="1:5">
      <c r="A39" t="s">
        <v>5</v>
      </c>
      <c r="B39" s="15">
        <v>0.582638888888889</v>
      </c>
      <c r="C39">
        <v>242</v>
      </c>
      <c r="D39" s="17" t="s">
        <v>6</v>
      </c>
      <c r="E39" s="18">
        <v>43827</v>
      </c>
    </row>
    <row r="40" hidden="1" spans="1:5">
      <c r="A40" t="s">
        <v>10</v>
      </c>
      <c r="B40" s="15">
        <v>0.0979166666666667</v>
      </c>
      <c r="D40" s="17" t="s">
        <v>6</v>
      </c>
      <c r="E40" s="18">
        <v>43827</v>
      </c>
    </row>
    <row r="41" hidden="1" spans="1:5">
      <c r="A41" t="s">
        <v>5</v>
      </c>
      <c r="B41" s="15">
        <v>0.632638888888889</v>
      </c>
      <c r="C41">
        <v>257</v>
      </c>
      <c r="D41" s="17" t="s">
        <v>6</v>
      </c>
      <c r="E41" s="18">
        <v>43827</v>
      </c>
    </row>
    <row r="42" hidden="1" spans="1:5">
      <c r="A42" t="s">
        <v>10</v>
      </c>
      <c r="B42" s="15"/>
      <c r="D42" s="17" t="s">
        <v>6</v>
      </c>
      <c r="E42" s="18">
        <v>43827</v>
      </c>
    </row>
    <row r="43" hidden="1" spans="1:5">
      <c r="A43" t="s">
        <v>10</v>
      </c>
      <c r="B43" s="15">
        <v>0.375694444444444</v>
      </c>
      <c r="D43" t="s">
        <v>8</v>
      </c>
      <c r="E43" s="18">
        <v>43827</v>
      </c>
    </row>
    <row r="44" hidden="1" spans="1:5">
      <c r="A44" t="s">
        <v>7</v>
      </c>
      <c r="B44" s="15">
        <v>0.399305555555556</v>
      </c>
      <c r="C44">
        <v>43</v>
      </c>
      <c r="D44" t="s">
        <v>8</v>
      </c>
      <c r="E44" s="18">
        <v>43827</v>
      </c>
    </row>
    <row r="45" hidden="1" spans="1:5">
      <c r="A45" t="s">
        <v>10</v>
      </c>
      <c r="B45" s="15">
        <v>0.421527777777778</v>
      </c>
      <c r="D45" t="s">
        <v>8</v>
      </c>
      <c r="E45" s="18">
        <v>43827</v>
      </c>
    </row>
    <row r="46" hidden="1" spans="1:5">
      <c r="A46" t="s">
        <v>7</v>
      </c>
      <c r="B46" s="15">
        <v>0.447222222222222</v>
      </c>
      <c r="C46">
        <v>165</v>
      </c>
      <c r="D46" t="s">
        <v>8</v>
      </c>
      <c r="E46" s="18">
        <v>43827</v>
      </c>
    </row>
    <row r="47" hidden="1" spans="1:5">
      <c r="A47" t="s">
        <v>10</v>
      </c>
      <c r="B47" s="15">
        <v>0.459722222222222</v>
      </c>
      <c r="D47" t="s">
        <v>8</v>
      </c>
      <c r="E47" s="18">
        <v>43827</v>
      </c>
    </row>
    <row r="48" hidden="1" spans="1:5">
      <c r="A48" t="s">
        <v>7</v>
      </c>
      <c r="B48" s="15">
        <v>0.480555555555556</v>
      </c>
      <c r="C48">
        <v>182</v>
      </c>
      <c r="D48" t="s">
        <v>8</v>
      </c>
      <c r="E48" s="18">
        <v>43827</v>
      </c>
    </row>
    <row r="49" hidden="1" spans="1:5">
      <c r="A49" t="s">
        <v>10</v>
      </c>
      <c r="B49" s="15">
        <v>0.502083333333333</v>
      </c>
      <c r="D49" t="s">
        <v>8</v>
      </c>
      <c r="E49" s="18">
        <v>43827</v>
      </c>
    </row>
    <row r="50" hidden="1" spans="1:5">
      <c r="A50" t="s">
        <v>7</v>
      </c>
      <c r="B50" s="15">
        <v>0.522916666666667</v>
      </c>
      <c r="D50" t="s">
        <v>8</v>
      </c>
      <c r="E50" s="18">
        <v>43827</v>
      </c>
    </row>
    <row r="51" hidden="1" spans="1:5">
      <c r="A51" t="s">
        <v>10</v>
      </c>
      <c r="B51" s="15">
        <v>0.540277777777778</v>
      </c>
      <c r="D51" t="s">
        <v>8</v>
      </c>
      <c r="E51" s="18">
        <v>43827</v>
      </c>
    </row>
    <row r="52" hidden="1" spans="1:5">
      <c r="A52" t="s">
        <v>7</v>
      </c>
      <c r="B52" s="15">
        <v>0.576388888888889</v>
      </c>
      <c r="C52">
        <v>109</v>
      </c>
      <c r="D52" t="s">
        <v>8</v>
      </c>
      <c r="E52" s="18">
        <v>43827</v>
      </c>
    </row>
    <row r="53" hidden="1" spans="1:5">
      <c r="A53" t="s">
        <v>10</v>
      </c>
      <c r="B53" s="15">
        <v>0.599305555555556</v>
      </c>
      <c r="D53" t="s">
        <v>8</v>
      </c>
      <c r="E53" s="18">
        <v>43827</v>
      </c>
    </row>
    <row r="54" hidden="1" spans="1:5">
      <c r="A54" t="s">
        <v>7</v>
      </c>
      <c r="B54" s="15">
        <v>0.626388888888889</v>
      </c>
      <c r="C54">
        <v>269</v>
      </c>
      <c r="D54" t="s">
        <v>8</v>
      </c>
      <c r="E54" s="18">
        <v>43827</v>
      </c>
    </row>
    <row r="55" hidden="1" spans="1:5">
      <c r="A55" t="s">
        <v>10</v>
      </c>
      <c r="B55" s="15">
        <v>0.648611111111111</v>
      </c>
      <c r="D55" t="s">
        <v>8</v>
      </c>
      <c r="E55" s="18">
        <v>43827</v>
      </c>
    </row>
    <row r="56" hidden="1" spans="1:5">
      <c r="A56" t="s">
        <v>9</v>
      </c>
      <c r="B56" s="15"/>
      <c r="D56" t="s">
        <v>8</v>
      </c>
      <c r="E56" s="18">
        <v>43827</v>
      </c>
    </row>
    <row r="57" hidden="1" spans="1:5">
      <c r="A57" t="s">
        <v>10</v>
      </c>
      <c r="B57" s="15"/>
      <c r="D57" t="s">
        <v>8</v>
      </c>
      <c r="E57" s="18">
        <v>43827</v>
      </c>
    </row>
    <row r="58" hidden="1" spans="1:5">
      <c r="A58" t="s">
        <v>9</v>
      </c>
      <c r="B58" s="15"/>
      <c r="D58" t="s">
        <v>8</v>
      </c>
      <c r="E58" s="18">
        <v>43827</v>
      </c>
    </row>
    <row r="59" hidden="1" spans="1:5">
      <c r="A59" t="s">
        <v>10</v>
      </c>
      <c r="B59" s="15"/>
      <c r="D59" t="s">
        <v>8</v>
      </c>
      <c r="E59" s="18">
        <v>43827</v>
      </c>
    </row>
    <row r="60" hidden="1" spans="1:5">
      <c r="A60" t="s">
        <v>9</v>
      </c>
      <c r="B60" s="15"/>
      <c r="D60" t="s">
        <v>8</v>
      </c>
      <c r="E60" s="18">
        <v>43827</v>
      </c>
    </row>
    <row r="61" hidden="1" spans="1:5">
      <c r="A61" t="s">
        <v>10</v>
      </c>
      <c r="B61" s="15"/>
      <c r="D61" t="s">
        <v>8</v>
      </c>
      <c r="E61" s="18">
        <v>43827</v>
      </c>
    </row>
    <row r="62" hidden="1" spans="1:5">
      <c r="A62" t="s">
        <v>10</v>
      </c>
      <c r="B62" s="15">
        <v>0.375</v>
      </c>
      <c r="C62"/>
      <c r="D62" s="17" t="s">
        <v>6</v>
      </c>
      <c r="E62" s="18">
        <v>43829</v>
      </c>
    </row>
    <row r="63" hidden="1" spans="1:5">
      <c r="A63" t="s">
        <v>5</v>
      </c>
      <c r="B63" s="15">
        <v>0.390972222222222</v>
      </c>
      <c r="C63"/>
      <c r="D63" s="17" t="s">
        <v>6</v>
      </c>
      <c r="E63" s="18">
        <v>43829</v>
      </c>
    </row>
    <row r="64" hidden="1" spans="1:5">
      <c r="A64" t="s">
        <v>10</v>
      </c>
      <c r="B64" s="15">
        <v>0.413888888888889</v>
      </c>
      <c r="C64"/>
      <c r="D64" s="17" t="s">
        <v>6</v>
      </c>
      <c r="E64" s="18">
        <v>43829</v>
      </c>
    </row>
    <row r="65" hidden="1" spans="1:5">
      <c r="A65" t="s">
        <v>5</v>
      </c>
      <c r="B65" s="15">
        <v>0.454166666666667</v>
      </c>
      <c r="C65">
        <v>192</v>
      </c>
      <c r="D65" s="17" t="s">
        <v>6</v>
      </c>
      <c r="E65" s="18">
        <v>43829</v>
      </c>
    </row>
    <row r="66" hidden="1" spans="1:5">
      <c r="A66" t="s">
        <v>10</v>
      </c>
      <c r="B66" s="15">
        <v>0.473611111111111</v>
      </c>
      <c r="C66"/>
      <c r="D66" s="17" t="s">
        <v>6</v>
      </c>
      <c r="E66" s="18">
        <v>43829</v>
      </c>
    </row>
    <row r="67" hidden="1" spans="1:5">
      <c r="A67" t="s">
        <v>5</v>
      </c>
      <c r="B67" s="15">
        <v>0.488194444444444</v>
      </c>
      <c r="C67">
        <v>231</v>
      </c>
      <c r="D67" s="17" t="s">
        <v>6</v>
      </c>
      <c r="E67" s="18">
        <v>43829</v>
      </c>
    </row>
    <row r="68" hidden="1" spans="1:5">
      <c r="A68" t="s">
        <v>10</v>
      </c>
      <c r="B68" s="15">
        <v>0.502083333333333</v>
      </c>
      <c r="C68"/>
      <c r="D68" s="17" t="s">
        <v>6</v>
      </c>
      <c r="E68" s="18">
        <v>43829</v>
      </c>
    </row>
    <row r="69" hidden="1" spans="1:5">
      <c r="A69" t="s">
        <v>5</v>
      </c>
      <c r="B69" s="15">
        <v>0.0444444444444444</v>
      </c>
      <c r="C69"/>
      <c r="D69" s="17" t="s">
        <v>6</v>
      </c>
      <c r="E69" s="18">
        <v>43829</v>
      </c>
    </row>
    <row r="70" hidden="1" spans="1:5">
      <c r="A70" t="s">
        <v>11</v>
      </c>
      <c r="B70" s="15"/>
      <c r="C70"/>
      <c r="D70" s="17" t="s">
        <v>6</v>
      </c>
      <c r="E70" s="18">
        <v>43829</v>
      </c>
    </row>
    <row r="71" hidden="1" spans="1:5">
      <c r="A71" t="s">
        <v>10</v>
      </c>
      <c r="B71" s="15">
        <v>0.473611111111111</v>
      </c>
      <c r="C71"/>
      <c r="D71" s="17" t="s">
        <v>6</v>
      </c>
      <c r="E71" s="18">
        <v>43829</v>
      </c>
    </row>
    <row r="72" hidden="1" spans="1:5">
      <c r="A72" t="s">
        <v>5</v>
      </c>
      <c r="B72" s="15"/>
      <c r="C72">
        <v>168</v>
      </c>
      <c r="D72" s="17" t="s">
        <v>6</v>
      </c>
      <c r="E72" s="18">
        <v>43829</v>
      </c>
    </row>
    <row r="73" hidden="1" spans="1:5">
      <c r="A73" t="s">
        <v>10</v>
      </c>
      <c r="B73" s="15">
        <v>0.605555555555556</v>
      </c>
      <c r="C73"/>
      <c r="D73" s="17" t="s">
        <v>6</v>
      </c>
      <c r="E73" s="18">
        <v>43829</v>
      </c>
    </row>
    <row r="74" hidden="1" spans="1:5">
      <c r="A74" t="s">
        <v>5</v>
      </c>
      <c r="B74" s="15">
        <v>0.636805555555556</v>
      </c>
      <c r="C74">
        <v>427</v>
      </c>
      <c r="D74" s="17" t="s">
        <v>6</v>
      </c>
      <c r="E74" s="18">
        <v>43829</v>
      </c>
    </row>
    <row r="75" hidden="1" spans="1:5">
      <c r="A75" t="s">
        <v>12</v>
      </c>
      <c r="B75" s="15"/>
      <c r="C75"/>
      <c r="D75" s="17" t="s">
        <v>6</v>
      </c>
      <c r="E75" s="18">
        <v>43829</v>
      </c>
    </row>
    <row r="76" hidden="1" spans="1:5">
      <c r="A76" t="s">
        <v>10</v>
      </c>
      <c r="B76" s="15">
        <v>0.668055555555556</v>
      </c>
      <c r="C76"/>
      <c r="D76" s="17" t="s">
        <v>6</v>
      </c>
      <c r="E76" s="18">
        <v>43829</v>
      </c>
    </row>
    <row r="77" spans="1:5">
      <c r="A77" t="s">
        <v>10</v>
      </c>
      <c r="B77" s="15">
        <v>0.375</v>
      </c>
      <c r="C77"/>
      <c r="D77" t="s">
        <v>8</v>
      </c>
      <c r="E77" s="18">
        <v>43829</v>
      </c>
    </row>
    <row r="78" spans="1:5">
      <c r="A78" t="s">
        <v>7</v>
      </c>
      <c r="B78" s="15">
        <v>0.398611111111111</v>
      </c>
      <c r="C78"/>
      <c r="D78" t="s">
        <v>8</v>
      </c>
      <c r="E78" s="18">
        <v>43829</v>
      </c>
    </row>
    <row r="79" spans="1:5">
      <c r="A79" t="s">
        <v>10</v>
      </c>
      <c r="B79" s="15">
        <v>0.406944444444444</v>
      </c>
      <c r="C79"/>
      <c r="D79" t="s">
        <v>8</v>
      </c>
      <c r="E79" s="18">
        <v>43829</v>
      </c>
    </row>
    <row r="80" spans="1:5">
      <c r="A80" t="s">
        <v>7</v>
      </c>
      <c r="B80" s="15">
        <v>0.441666666666667</v>
      </c>
      <c r="C80">
        <v>226</v>
      </c>
      <c r="D80" t="s">
        <v>8</v>
      </c>
      <c r="E80" s="18">
        <v>43829</v>
      </c>
    </row>
    <row r="81" spans="1:5">
      <c r="A81" t="s">
        <v>10</v>
      </c>
      <c r="B81" s="15">
        <v>0.464583333333333</v>
      </c>
      <c r="C81"/>
      <c r="D81" t="s">
        <v>8</v>
      </c>
      <c r="E81" s="18">
        <v>43829</v>
      </c>
    </row>
    <row r="82" spans="1:5">
      <c r="A82" t="s">
        <v>7</v>
      </c>
      <c r="B82" s="15">
        <v>0.474305555555556</v>
      </c>
      <c r="C82">
        <v>147</v>
      </c>
      <c r="D82" t="s">
        <v>8</v>
      </c>
      <c r="E82" s="18">
        <v>43829</v>
      </c>
    </row>
    <row r="83" spans="1:5">
      <c r="A83" t="s">
        <v>10</v>
      </c>
      <c r="B83" s="15">
        <v>0.497222222222222</v>
      </c>
      <c r="C83"/>
      <c r="D83" t="s">
        <v>8</v>
      </c>
      <c r="E83" s="18">
        <v>43829</v>
      </c>
    </row>
    <row r="84" spans="1:5">
      <c r="A84" t="s">
        <v>7</v>
      </c>
      <c r="B84" s="15">
        <v>0.523611111111111</v>
      </c>
      <c r="C84"/>
      <c r="D84" t="s">
        <v>8</v>
      </c>
      <c r="E84" s="18">
        <v>43829</v>
      </c>
    </row>
    <row r="85" spans="1:5">
      <c r="A85" t="s">
        <v>10</v>
      </c>
      <c r="B85" s="15">
        <v>0.55</v>
      </c>
      <c r="C85"/>
      <c r="D85" t="s">
        <v>8</v>
      </c>
      <c r="E85" s="18">
        <v>43829</v>
      </c>
    </row>
    <row r="86" spans="1:5">
      <c r="A86" t="s">
        <v>7</v>
      </c>
      <c r="B86" s="15">
        <v>0.586111111111111</v>
      </c>
      <c r="C86">
        <v>203</v>
      </c>
      <c r="D86" t="s">
        <v>8</v>
      </c>
      <c r="E86" s="18">
        <v>43829</v>
      </c>
    </row>
    <row r="87" spans="1:5">
      <c r="A87" t="s">
        <v>10</v>
      </c>
      <c r="B87" s="15">
        <v>0.601388888888889</v>
      </c>
      <c r="C87"/>
      <c r="D87" t="s">
        <v>8</v>
      </c>
      <c r="E87" s="18">
        <v>43829</v>
      </c>
    </row>
    <row r="88" spans="1:5">
      <c r="A88" t="s">
        <v>7</v>
      </c>
      <c r="B88" s="15">
        <v>0.627777777777778</v>
      </c>
      <c r="C88">
        <v>379</v>
      </c>
      <c r="D88" t="s">
        <v>8</v>
      </c>
      <c r="E88" s="18">
        <v>43829</v>
      </c>
    </row>
    <row r="89" spans="1:5">
      <c r="A89" t="s">
        <v>10</v>
      </c>
      <c r="B89" s="15">
        <v>0.648611111111111</v>
      </c>
      <c r="C89"/>
      <c r="D89" t="s">
        <v>8</v>
      </c>
      <c r="E89" s="18">
        <v>43829</v>
      </c>
    </row>
    <row r="90" spans="1:5">
      <c r="A90" t="s">
        <v>9</v>
      </c>
      <c r="B90" s="15">
        <v>0.683333333333333</v>
      </c>
      <c r="C90"/>
      <c r="D90" t="s">
        <v>8</v>
      </c>
      <c r="E90" s="18">
        <v>43829</v>
      </c>
    </row>
    <row r="91" spans="1:5">
      <c r="A91" t="s">
        <v>10</v>
      </c>
      <c r="B91" s="15">
        <v>0.709722222222222</v>
      </c>
      <c r="C91"/>
      <c r="D91" t="s">
        <v>8</v>
      </c>
      <c r="E91" s="18">
        <v>43829</v>
      </c>
    </row>
    <row r="92" spans="1:5">
      <c r="A92" t="s">
        <v>9</v>
      </c>
      <c r="B92" s="15"/>
      <c r="C92"/>
      <c r="D92" t="s">
        <v>8</v>
      </c>
      <c r="E92" s="18">
        <v>43829</v>
      </c>
    </row>
    <row r="93" spans="1:5">
      <c r="A93" t="s">
        <v>10</v>
      </c>
      <c r="B93" s="15"/>
      <c r="C93"/>
      <c r="D93" t="s">
        <v>8</v>
      </c>
      <c r="E93" s="18">
        <v>43829</v>
      </c>
    </row>
    <row r="94" spans="1:5">
      <c r="A94" t="s">
        <v>9</v>
      </c>
      <c r="B94" s="15"/>
      <c r="C94"/>
      <c r="D94" t="s">
        <v>8</v>
      </c>
      <c r="E94" s="18">
        <v>43829</v>
      </c>
    </row>
    <row r="95" spans="1:5">
      <c r="A95" t="s">
        <v>10</v>
      </c>
      <c r="B95" s="15"/>
      <c r="C95"/>
      <c r="D95" t="s">
        <v>8</v>
      </c>
      <c r="E95" s="18">
        <v>43829</v>
      </c>
    </row>
  </sheetData>
  <autoFilter ref="A1:T95">
    <filterColumn colId="3">
      <customFilters>
        <customFilter operator="equal" val="Trường - 29H - 150.03"/>
      </customFilters>
    </filterColumn>
    <filterColumn colId="4">
      <filters>
        <dateGroupItem year="2019" month="12" day="30" dateTimeGrouping="day"/>
      </filters>
    </filterColumn>
    <sortState ref="A1:T95">
      <sortCondition ref="C1:C30" descending="1"/>
    </sortState>
    <extLst/>
  </autoFilter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I32"/>
  <sheetViews>
    <sheetView workbookViewId="0">
      <selection activeCell="E23" sqref="E23:E31"/>
    </sheetView>
  </sheetViews>
  <sheetFormatPr defaultColWidth="9" defaultRowHeight="14.5"/>
  <cols>
    <col min="1" max="1" width="21.6274509803922" style="2" customWidth="1"/>
    <col min="2" max="2" width="16.2549019607843" style="2" customWidth="1"/>
    <col min="3" max="3" width="20.3725490196078" style="2" customWidth="1"/>
    <col min="4" max="4" width="19.8725490196078" style="2" customWidth="1"/>
    <col min="5" max="5" width="8.12745098039216" style="2" customWidth="1"/>
    <col min="6" max="16384" width="9" style="2"/>
  </cols>
  <sheetData>
    <row r="1" ht="15.25" spans="1:5">
      <c r="A1" s="2" t="s">
        <v>13</v>
      </c>
      <c r="B1" s="2" t="s">
        <v>14</v>
      </c>
      <c r="C1" s="2" t="s">
        <v>0</v>
      </c>
      <c r="D1" s="2" t="s">
        <v>15</v>
      </c>
      <c r="E1" s="2" t="s">
        <v>16</v>
      </c>
    </row>
    <row r="2" ht="26.2" hidden="1" spans="1:5">
      <c r="A2" s="3">
        <v>43826.7475578704</v>
      </c>
      <c r="B2" s="4" t="s">
        <v>17</v>
      </c>
      <c r="C2" s="4" t="s">
        <v>5</v>
      </c>
      <c r="D2" s="5">
        <v>0.551388888888889</v>
      </c>
      <c r="E2" s="12">
        <v>14</v>
      </c>
    </row>
    <row r="3" ht="26.2" hidden="1" spans="1:5">
      <c r="A3" s="3">
        <v>43826.7197106481</v>
      </c>
      <c r="B3" s="4" t="s">
        <v>18</v>
      </c>
      <c r="C3" s="4" t="s">
        <v>7</v>
      </c>
      <c r="D3" s="5">
        <v>0.399305555555556</v>
      </c>
      <c r="E3" s="13">
        <v>0</v>
      </c>
    </row>
    <row r="4" ht="26.2" hidden="1" spans="1:9">
      <c r="A4" s="6">
        <v>43827.7084259259</v>
      </c>
      <c r="B4" s="4" t="s">
        <v>18</v>
      </c>
      <c r="C4" t="s">
        <v>7</v>
      </c>
      <c r="D4" s="7">
        <v>0.399305555555556</v>
      </c>
      <c r="E4">
        <v>0</v>
      </c>
      <c r="H4" s="7"/>
      <c r="I4"/>
    </row>
    <row r="5" ht="26.2" hidden="1" spans="1:5">
      <c r="A5" s="3">
        <v>43826.7488657407</v>
      </c>
      <c r="B5" s="4" t="s">
        <v>17</v>
      </c>
      <c r="C5" s="4" t="s">
        <v>5</v>
      </c>
      <c r="D5" s="5">
        <v>0.5875</v>
      </c>
      <c r="E5" s="12">
        <v>1</v>
      </c>
    </row>
    <row r="6" ht="26.2" hidden="1" spans="1:5">
      <c r="A6" s="3">
        <v>43826.7193981481</v>
      </c>
      <c r="B6" s="4" t="s">
        <v>17</v>
      </c>
      <c r="C6" s="4" t="s">
        <v>5</v>
      </c>
      <c r="D6" s="5">
        <v>0.395833333333333</v>
      </c>
      <c r="E6" s="12">
        <v>0</v>
      </c>
    </row>
    <row r="7" ht="26.2" hidden="1" spans="1:9">
      <c r="A7" s="6">
        <v>43827.7092939815</v>
      </c>
      <c r="B7" s="4" t="s">
        <v>18</v>
      </c>
      <c r="C7" t="s">
        <v>7</v>
      </c>
      <c r="D7" s="7">
        <v>0.447222222222222</v>
      </c>
      <c r="E7">
        <v>-6</v>
      </c>
      <c r="H7" s="7"/>
      <c r="I7"/>
    </row>
    <row r="8" ht="26.2" hidden="1" spans="1:5">
      <c r="A8" s="3">
        <v>43826.7201736111</v>
      </c>
      <c r="B8" s="4" t="s">
        <v>17</v>
      </c>
      <c r="C8" s="4" t="s">
        <v>5</v>
      </c>
      <c r="D8" s="5">
        <v>0.434027777777778</v>
      </c>
      <c r="E8" s="12">
        <v>0</v>
      </c>
    </row>
    <row r="9" ht="26.2" hidden="1" spans="1:5">
      <c r="A9" s="3">
        <v>43826.7454050926</v>
      </c>
      <c r="B9" s="4" t="s">
        <v>17</v>
      </c>
      <c r="C9" s="4" t="s">
        <v>5</v>
      </c>
      <c r="D9" s="5">
        <v>0.475694444444444</v>
      </c>
      <c r="E9" s="12">
        <v>0</v>
      </c>
    </row>
    <row r="10" ht="26.2" hidden="1" spans="1:5">
      <c r="A10" s="3">
        <v>43826.7491203704</v>
      </c>
      <c r="B10" s="4" t="s">
        <v>17</v>
      </c>
      <c r="C10" s="4" t="s">
        <v>5</v>
      </c>
      <c r="D10" s="5">
        <v>0.624305555555556</v>
      </c>
      <c r="E10" s="12">
        <v>-1</v>
      </c>
    </row>
    <row r="11" ht="26.2" hidden="1" spans="1:5">
      <c r="A11" s="3">
        <v>43826.7449189815</v>
      </c>
      <c r="B11" s="4" t="s">
        <v>18</v>
      </c>
      <c r="C11" s="4" t="s">
        <v>7</v>
      </c>
      <c r="D11" s="5">
        <v>0.449305555555556</v>
      </c>
      <c r="E11" s="13">
        <v>-3</v>
      </c>
    </row>
    <row r="12" ht="26.2" hidden="1" spans="1:5">
      <c r="A12" s="3">
        <v>43826.7468287037</v>
      </c>
      <c r="B12" s="4" t="s">
        <v>18</v>
      </c>
      <c r="C12" s="4" t="s">
        <v>7</v>
      </c>
      <c r="D12" s="5">
        <v>0.522222222222222</v>
      </c>
      <c r="E12" s="13">
        <v>2</v>
      </c>
    </row>
    <row r="13" ht="26.2" hidden="1" spans="1:9">
      <c r="A13" s="6">
        <v>43827.7109953704</v>
      </c>
      <c r="B13" s="4" t="s">
        <v>18</v>
      </c>
      <c r="C13" t="s">
        <v>7</v>
      </c>
      <c r="D13" s="7">
        <v>0.522916666666667</v>
      </c>
      <c r="E13">
        <v>3</v>
      </c>
      <c r="H13" s="7"/>
      <c r="I13"/>
    </row>
    <row r="14" ht="26.2" hidden="1" spans="1:9">
      <c r="A14" s="6">
        <v>43827.708900463</v>
      </c>
      <c r="B14" s="4" t="s">
        <v>17</v>
      </c>
      <c r="C14" t="s">
        <v>5</v>
      </c>
      <c r="D14" s="7">
        <v>0.434722222222222</v>
      </c>
      <c r="E14">
        <v>1</v>
      </c>
      <c r="H14" s="7"/>
      <c r="I14"/>
    </row>
    <row r="15" ht="26.2" hidden="1" spans="1:9">
      <c r="A15" s="6">
        <v>43827.7113773148</v>
      </c>
      <c r="B15" s="4" t="s">
        <v>18</v>
      </c>
      <c r="C15" t="s">
        <v>7</v>
      </c>
      <c r="D15" s="7">
        <v>0.576388888888889</v>
      </c>
      <c r="E15">
        <v>0</v>
      </c>
      <c r="H15" s="7"/>
      <c r="I15"/>
    </row>
    <row r="16" ht="26.2" hidden="1" spans="1:9">
      <c r="A16" s="6">
        <v>43827.7098263889</v>
      </c>
      <c r="B16" s="4" t="s">
        <v>17</v>
      </c>
      <c r="C16" t="s">
        <v>5</v>
      </c>
      <c r="D16" s="7">
        <v>0.475694444444444</v>
      </c>
      <c r="E16">
        <v>0</v>
      </c>
      <c r="H16" s="7"/>
      <c r="I16"/>
    </row>
    <row r="17" ht="26.2" hidden="1" spans="1:5">
      <c r="A17" s="3">
        <v>43826.7483912037</v>
      </c>
      <c r="B17" s="4" t="s">
        <v>18</v>
      </c>
      <c r="C17" s="4" t="s">
        <v>7</v>
      </c>
      <c r="D17" s="5">
        <v>0.577777777777778</v>
      </c>
      <c r="E17" s="13">
        <v>2</v>
      </c>
    </row>
    <row r="18" ht="26.2" hidden="1" spans="1:9">
      <c r="A18" s="6">
        <v>43827.7139814815</v>
      </c>
      <c r="B18" s="4" t="s">
        <v>17</v>
      </c>
      <c r="C18" t="s">
        <v>5</v>
      </c>
      <c r="D18" s="7">
        <v>0.5375</v>
      </c>
      <c r="E18">
        <v>-6</v>
      </c>
      <c r="H18" s="7"/>
      <c r="I18"/>
    </row>
    <row r="19" ht="26.2" hidden="1" spans="1:5">
      <c r="A19" s="3">
        <v>43826.7483912037</v>
      </c>
      <c r="B19" s="4" t="s">
        <v>18</v>
      </c>
      <c r="C19" s="4" t="s">
        <v>7</v>
      </c>
      <c r="D19" s="5">
        <v>0.626388888888889</v>
      </c>
      <c r="E19" s="13">
        <v>-8</v>
      </c>
    </row>
    <row r="20" ht="26.2" hidden="1" spans="1:9">
      <c r="A20" s="6">
        <v>43827.7117592593</v>
      </c>
      <c r="B20" s="4" t="s">
        <v>17</v>
      </c>
      <c r="C20" t="s">
        <v>5</v>
      </c>
      <c r="D20" s="7">
        <v>0.582638888888889</v>
      </c>
      <c r="E20">
        <v>-1</v>
      </c>
      <c r="H20" s="7"/>
      <c r="I20"/>
    </row>
    <row r="21" ht="26.2" hidden="1" spans="1:9">
      <c r="A21" s="6">
        <v>43827.7119791667</v>
      </c>
      <c r="B21" s="4" t="s">
        <v>17</v>
      </c>
      <c r="C21" t="s">
        <v>5</v>
      </c>
      <c r="D21" s="7">
        <v>0.632638888888889</v>
      </c>
      <c r="E21">
        <v>11</v>
      </c>
      <c r="H21" s="7"/>
      <c r="I21"/>
    </row>
    <row r="22" ht="26.95" hidden="1" spans="1:5">
      <c r="A22" s="6">
        <v>43827.7113773148</v>
      </c>
      <c r="B22" s="4" t="s">
        <v>18</v>
      </c>
      <c r="C22" t="s">
        <v>7</v>
      </c>
      <c r="D22" s="8">
        <v>0.629861111111111</v>
      </c>
      <c r="E22" s="2">
        <v>-3</v>
      </c>
    </row>
    <row r="23" ht="26.95" spans="1:5">
      <c r="A23" s="9">
        <v>43829.7984606481</v>
      </c>
      <c r="B23" s="4" t="s">
        <v>17</v>
      </c>
      <c r="C23" s="10" t="s">
        <v>5</v>
      </c>
      <c r="D23" s="11">
        <v>0.395833333333333</v>
      </c>
      <c r="E23" s="14">
        <v>0</v>
      </c>
    </row>
    <row r="24" ht="26.95" hidden="1" spans="1:5">
      <c r="A24" s="9">
        <v>43829.7987152778</v>
      </c>
      <c r="B24" s="4" t="s">
        <v>18</v>
      </c>
      <c r="C24" s="10" t="s">
        <v>7</v>
      </c>
      <c r="D24" s="11">
        <v>0.399305555555556</v>
      </c>
      <c r="E24" s="14">
        <v>0</v>
      </c>
    </row>
    <row r="25" ht="26.95" spans="1:5">
      <c r="A25" s="9">
        <v>43829.7989583333</v>
      </c>
      <c r="B25" s="4" t="s">
        <v>17</v>
      </c>
      <c r="C25" s="10" t="s">
        <v>5</v>
      </c>
      <c r="D25" s="11">
        <v>0.433333333333333</v>
      </c>
      <c r="E25" s="14">
        <v>-1</v>
      </c>
    </row>
    <row r="26" ht="26.95" hidden="1" spans="1:5">
      <c r="A26" s="9">
        <v>43829.7991319444</v>
      </c>
      <c r="B26" s="4" t="s">
        <v>18</v>
      </c>
      <c r="C26" s="10" t="s">
        <v>7</v>
      </c>
      <c r="D26" s="11">
        <v>0.45</v>
      </c>
      <c r="E26" s="14">
        <v>-2</v>
      </c>
    </row>
    <row r="27" ht="26.95" spans="1:5">
      <c r="A27" s="9">
        <v>43829.7993055556</v>
      </c>
      <c r="B27" s="4" t="s">
        <v>17</v>
      </c>
      <c r="C27" s="10" t="s">
        <v>5</v>
      </c>
      <c r="D27" s="11">
        <v>0.475694444444444</v>
      </c>
      <c r="E27" s="14">
        <v>0</v>
      </c>
    </row>
    <row r="28" ht="26.95" spans="1:5">
      <c r="A28" s="9">
        <v>43829.7996180556</v>
      </c>
      <c r="B28" s="4" t="s">
        <v>17</v>
      </c>
      <c r="C28" s="10" t="s">
        <v>5</v>
      </c>
      <c r="D28" s="11">
        <v>0.5375</v>
      </c>
      <c r="E28" s="14">
        <v>-6</v>
      </c>
    </row>
    <row r="29" ht="26.95" hidden="1" spans="1:5">
      <c r="A29" s="9">
        <v>43829.7997916667</v>
      </c>
      <c r="B29" s="4" t="s">
        <v>18</v>
      </c>
      <c r="C29" s="10" t="s">
        <v>7</v>
      </c>
      <c r="D29" s="11">
        <v>0.580555555555556</v>
      </c>
      <c r="E29" s="14">
        <v>6</v>
      </c>
    </row>
    <row r="30" ht="26.95" spans="1:5">
      <c r="A30" s="9">
        <v>43829.8000347222</v>
      </c>
      <c r="B30" s="4" t="s">
        <v>17</v>
      </c>
      <c r="C30" s="10" t="s">
        <v>5</v>
      </c>
      <c r="D30" s="11">
        <v>0.588194444444444</v>
      </c>
      <c r="E30" s="14">
        <v>7</v>
      </c>
    </row>
    <row r="31" ht="26.95" spans="1:5">
      <c r="A31" s="9">
        <v>43829.8002199074</v>
      </c>
      <c r="B31" s="4" t="s">
        <v>17</v>
      </c>
      <c r="C31" s="10" t="s">
        <v>5</v>
      </c>
      <c r="D31" s="11">
        <v>0.626388888888889</v>
      </c>
      <c r="E31" s="14">
        <v>2</v>
      </c>
    </row>
    <row r="32" ht="26.95" hidden="1" spans="1:5">
      <c r="A32" s="9">
        <v>43829.8026736111</v>
      </c>
      <c r="B32" s="4" t="s">
        <v>18</v>
      </c>
      <c r="C32" s="10" t="s">
        <v>7</v>
      </c>
      <c r="D32" s="11">
        <v>0.635416666666667</v>
      </c>
      <c r="E32" s="14">
        <v>5</v>
      </c>
    </row>
  </sheetData>
  <autoFilter ref="A1:E32">
    <filterColumn colId="0">
      <filters>
        <dateGroupItem year="2019" month="12" day="30" dateTimeGrouping="day"/>
      </filters>
    </filterColumn>
    <filterColumn colId="2">
      <customFilters>
        <customFilter operator="equal" val="NCT"/>
      </customFilters>
    </filterColumn>
    <extLst/>
  </autoFilter>
  <pageMargins left="0.7" right="0.7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4"/>
  <sheetViews>
    <sheetView tabSelected="1" workbookViewId="0">
      <selection activeCell="H23" sqref="H23"/>
    </sheetView>
  </sheetViews>
  <sheetFormatPr defaultColWidth="9" defaultRowHeight="14.5" outlineLevelCol="3"/>
  <cols>
    <col min="1" max="1" width="20.5" customWidth="1"/>
    <col min="2" max="2" width="19.2549019607843" customWidth="1"/>
    <col min="3" max="3" width="22.1274509803922" customWidth="1"/>
    <col min="4" max="4" width="16" customWidth="1"/>
  </cols>
  <sheetData>
    <row r="1" spans="1:4">
      <c r="A1" t="s">
        <v>19</v>
      </c>
      <c r="B1" t="s">
        <v>20</v>
      </c>
      <c r="C1" t="s">
        <v>21</v>
      </c>
      <c r="D1" t="s">
        <v>22</v>
      </c>
    </row>
    <row r="2" spans="1:4">
      <c r="A2" t="s">
        <v>6</v>
      </c>
      <c r="B2">
        <v>671</v>
      </c>
      <c r="C2">
        <v>2.333</v>
      </c>
      <c r="D2">
        <v>0.156</v>
      </c>
    </row>
    <row r="3" spans="1:4">
      <c r="A3" t="s">
        <v>8</v>
      </c>
      <c r="B3">
        <v>607</v>
      </c>
      <c r="C3">
        <v>-1.4</v>
      </c>
      <c r="D3">
        <v>-0.093</v>
      </c>
    </row>
    <row r="4" spans="1:4">
      <c r="A4" t="s">
        <v>23</v>
      </c>
      <c r="B4">
        <f>SUM(B2:B3)</f>
        <v>1278</v>
      </c>
      <c r="C4">
        <f>AVERAGE(C2:C3)</f>
        <v>0.4665</v>
      </c>
      <c r="D4">
        <f>AVERAGE(D2:D3)</f>
        <v>0.0315</v>
      </c>
    </row>
    <row r="8" spans="1:4">
      <c r="A8" t="s">
        <v>19</v>
      </c>
      <c r="B8" t="s">
        <v>20</v>
      </c>
      <c r="C8" t="s">
        <v>21</v>
      </c>
      <c r="D8" t="s">
        <v>22</v>
      </c>
    </row>
    <row r="9" spans="1:4">
      <c r="A9" t="s">
        <v>6</v>
      </c>
      <c r="B9">
        <v>1018</v>
      </c>
      <c r="C9">
        <v>0.3333</v>
      </c>
      <c r="D9">
        <f>C9/15</f>
        <v>0.02222</v>
      </c>
    </row>
    <row r="10" spans="1:4">
      <c r="A10" t="s">
        <v>8</v>
      </c>
      <c r="B10" s="1">
        <v>955</v>
      </c>
      <c r="C10">
        <v>2.25</v>
      </c>
      <c r="D10">
        <f>C10/15</f>
        <v>0.15</v>
      </c>
    </row>
    <row r="11" spans="1:4">
      <c r="A11" t="s">
        <v>23</v>
      </c>
      <c r="B11">
        <f>SUM(B9:B10)</f>
        <v>1973</v>
      </c>
      <c r="C11">
        <f>AVERAGE(C9:C10)</f>
        <v>1.29165</v>
      </c>
      <c r="D11">
        <f>AVERAGE(D9:D10)</f>
        <v>0.08611</v>
      </c>
    </row>
    <row r="13" spans="1:4">
      <c r="A13" t="s">
        <v>24</v>
      </c>
      <c r="B13">
        <f>(B11-B4)/B11*100</f>
        <v>35.2255448555499</v>
      </c>
      <c r="C13">
        <f t="shared" ref="C13:D13" si="0">(C11-C4)/C11*100</f>
        <v>63.8834049471606</v>
      </c>
      <c r="D13">
        <f t="shared" si="0"/>
        <v>63.4188828242945</v>
      </c>
    </row>
    <row r="18" spans="2:4">
      <c r="B18" t="s">
        <v>14</v>
      </c>
      <c r="C18" t="s">
        <v>25</v>
      </c>
      <c r="D18" t="s">
        <v>26</v>
      </c>
    </row>
    <row r="19" spans="2:2">
      <c r="B19" t="s">
        <v>17</v>
      </c>
    </row>
    <row r="20" spans="2:2">
      <c r="B20" t="s">
        <v>18</v>
      </c>
    </row>
    <row r="22" spans="2:4">
      <c r="B22" t="s">
        <v>14</v>
      </c>
      <c r="C22" t="s">
        <v>25</v>
      </c>
      <c r="D22" t="s">
        <v>27</v>
      </c>
    </row>
    <row r="23" spans="2:3">
      <c r="B23" t="s">
        <v>17</v>
      </c>
      <c r="C23">
        <v>0.115</v>
      </c>
    </row>
    <row r="24" spans="2:3">
      <c r="B24" t="s">
        <v>18</v>
      </c>
      <c r="C24">
        <v>-0.074</v>
      </c>
    </row>
  </sheetData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Volume</vt:lpstr>
      <vt:lpstr>Delay</vt:lpstr>
      <vt:lpstr>Report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 Quang</dc:creator>
  <cp:lastModifiedBy>lequang</cp:lastModifiedBy>
  <dcterms:created xsi:type="dcterms:W3CDTF">2019-12-28T01:24:00Z</dcterms:created>
  <dcterms:modified xsi:type="dcterms:W3CDTF">2019-12-30T21:10:51Z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1033-11.1.0.8865</vt:lpwstr>
  </property>
</Properties>
</file>